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Mis-km-nt1\知識庫\01-壽險精算處\02清償能力組\1.清償能力\0. RBC\檢查報表(94~)\112年2QRBC\03再保險\"/>
    </mc:Choice>
  </mc:AlternateContent>
  <xr:revisionPtr revIDLastSave="0" documentId="13_ncr:1_{D79E57F7-39AB-469A-A19A-70BE391001D7}" xr6:coauthVersionLast="47" xr6:coauthVersionMax="47" xr10:uidLastSave="{00000000-0000-0000-0000-000000000000}"/>
  <bookViews>
    <workbookView xWindow="-120" yWindow="-120" windowWidth="29040" windowHeight="15840" tabRatio="864" activeTab="5" xr2:uid="{00000000-000D-0000-FFFF-FFFF00000000}"/>
  </bookViews>
  <sheets>
    <sheet name="表01-1" sheetId="29" r:id="rId1"/>
    <sheet name="表01-2" sheetId="30" state="hidden" r:id="rId2"/>
    <sheet name="表01-3-1" sheetId="31" state="hidden" r:id="rId3"/>
    <sheet name="表01-3-2" sheetId="73" r:id="rId4"/>
    <sheet name="表01-4-1" sheetId="32" state="hidden" r:id="rId5"/>
    <sheet name="表01-4-2" sheetId="74" r:id="rId6"/>
    <sheet name="表01-5" sheetId="33" state="hidden" r:id="rId7"/>
    <sheet name="表01-6" sheetId="75" r:id="rId8"/>
    <sheet name="表02-1" sheetId="35" state="hidden" r:id="rId9"/>
    <sheet name="表02-2" sheetId="36" state="hidden" r:id="rId10"/>
    <sheet name="表02-3" sheetId="37" state="hidden" r:id="rId11"/>
    <sheet name="表02-4" sheetId="38" state="hidden" r:id="rId12"/>
    <sheet name="表02-5" sheetId="39" state="hidden" r:id="rId13"/>
    <sheet name="表02-6" sheetId="40" state="hidden" r:id="rId14"/>
    <sheet name="表02-7" sheetId="41" state="hidden" r:id="rId15"/>
    <sheet name="表02-8" sheetId="82" state="hidden" r:id="rId16"/>
    <sheet name="表04" sheetId="1" r:id="rId17"/>
    <sheet name="表05-2" sheetId="2" r:id="rId18"/>
    <sheet name="表05-2(續)" sheetId="3" r:id="rId19"/>
    <sheet name="表07-1" sheetId="4" r:id="rId20"/>
    <sheet name="表07-2" sheetId="5" r:id="rId21"/>
    <sheet name="表08-1" sheetId="6" r:id="rId22"/>
    <sheet name="表08-2" sheetId="7" r:id="rId23"/>
    <sheet name="表12-3" sheetId="42" state="hidden" r:id="rId24"/>
    <sheet name="表12-4" sheetId="79" state="hidden" r:id="rId25"/>
    <sheet name="表13-3" sheetId="59" state="hidden" r:id="rId26"/>
    <sheet name="表14-1" sheetId="12" r:id="rId27"/>
    <sheet name="表14-2" sheetId="13" r:id="rId28"/>
    <sheet name="表14-3" sheetId="44" state="hidden" r:id="rId29"/>
    <sheet name="表14-4" sheetId="14" r:id="rId30"/>
    <sheet name="表14-5" sheetId="45" state="hidden" r:id="rId31"/>
    <sheet name="表15" sheetId="46" state="hidden" r:id="rId32"/>
    <sheet name="表17" sheetId="47" state="hidden" r:id="rId33"/>
    <sheet name="表18" sheetId="48" state="hidden" r:id="rId34"/>
    <sheet name="表19-1-1-1" sheetId="15" r:id="rId35"/>
    <sheet name="表19-1-1-2" sheetId="16" r:id="rId36"/>
    <sheet name="表19-1-2 -1" sheetId="17" r:id="rId37"/>
    <sheet name="表19-1-2-2" sheetId="18" r:id="rId38"/>
    <sheet name="表19-2-1" sheetId="19" r:id="rId39"/>
    <sheet name="表19-2-2" sheetId="20" r:id="rId40"/>
    <sheet name="表19-7" sheetId="81" state="hidden" r:id="rId41"/>
    <sheet name="表22-1" sheetId="22" r:id="rId42"/>
    <sheet name="表22-2" sheetId="23" r:id="rId43"/>
    <sheet name="表26-1" sheetId="24" r:id="rId44"/>
    <sheet name="表26-2" sheetId="25" r:id="rId45"/>
    <sheet name="表26-3" sheetId="26" r:id="rId46"/>
    <sheet name="表26-4" sheetId="27" r:id="rId47"/>
    <sheet name="表26-5" sheetId="28" r:id="rId48"/>
    <sheet name="表26-6" sheetId="72" r:id="rId49"/>
    <sheet name="表26-7" sheetId="71" r:id="rId50"/>
    <sheet name="表26-8" sheetId="76" r:id="rId51"/>
    <sheet name="表26-9" sheetId="77" r:id="rId52"/>
    <sheet name="表27" sheetId="50" state="hidden" r:id="rId53"/>
    <sheet name="表28-1" sheetId="60" r:id="rId54"/>
    <sheet name="表28-1-1" sheetId="61" r:id="rId55"/>
    <sheet name="表28-1-2" sheetId="62" r:id="rId56"/>
    <sheet name="表28-1-3" sheetId="63" r:id="rId57"/>
    <sheet name="表28-1-4" sheetId="64" r:id="rId58"/>
    <sheet name="表28-2" sheetId="65" r:id="rId59"/>
    <sheet name="表28-2-1" sheetId="66" r:id="rId60"/>
    <sheet name="表28-2-2" sheetId="67" r:id="rId61"/>
    <sheet name="表28-2-3" sheetId="68" r:id="rId62"/>
    <sheet name="表28-3" sheetId="69" r:id="rId63"/>
    <sheet name="表28-4" sheetId="70" state="hidden" r:id="rId64"/>
    <sheet name="表29" sheetId="78" state="hidden" r:id="rId65"/>
  </sheets>
  <externalReferences>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s>
  <definedNames>
    <definedName name="__123Graph_X" localSheetId="51" hidden="1">'[1]5DAYRPT '!#REF!</definedName>
    <definedName name="__123Graph_X" hidden="1">'[1]5DAYRPT '!#REF!</definedName>
    <definedName name="_xlnm._FilterDatabase" localSheetId="54" hidden="1">'表28-1-1'!$A$3:$H$20</definedName>
    <definedName name="_xlnm._FilterDatabase" localSheetId="59" hidden="1">'表28-2-1'!$A$4:$H$17</definedName>
    <definedName name="_Order1" hidden="1">255</definedName>
    <definedName name="A" localSheetId="3">[2]不動產!$A$6</definedName>
    <definedName name="A" localSheetId="5">[2]不動產!$A$6</definedName>
    <definedName name="A" localSheetId="7">[2]不動產!$A$6</definedName>
    <definedName name="A" localSheetId="47">[2]不動產!$A$6</definedName>
    <definedName name="A" localSheetId="52">[3]Sheet1!$A$6</definedName>
    <definedName name="A" localSheetId="64">[2]不動產!$A$6</definedName>
    <definedName name="A">[4]Sheet1!$A$6</definedName>
    <definedName name="aaa" localSheetId="3">[5]Sheet2!$A$6</definedName>
    <definedName name="aaa" localSheetId="5">[5]Sheet2!$A$6</definedName>
    <definedName name="aaa" localSheetId="7">[5]Sheet2!$A$6</definedName>
    <definedName name="aaa" localSheetId="47">[5]Sheet2!$A$6</definedName>
    <definedName name="aaa" localSheetId="52">[3]Sheet2!$A$6</definedName>
    <definedName name="aaa" localSheetId="64">[5]Sheet2!$A$6</definedName>
    <definedName name="aaa">[4]Sheet2!$A$6</definedName>
    <definedName name="AP" localSheetId="3">#REF!</definedName>
    <definedName name="AP" localSheetId="5">#REF!</definedName>
    <definedName name="AP" localSheetId="7">#REF!</definedName>
    <definedName name="AP" localSheetId="64">#REF!</definedName>
    <definedName name="AP">#REF!</definedName>
    <definedName name="AS2DocOpenMode" hidden="1">"AS2DocumentEdit"</definedName>
    <definedName name="AS2HasNoAutoHeaderFooter">"OFF"</definedName>
    <definedName name="b" localSheetId="3">#REF!</definedName>
    <definedName name="b" localSheetId="5">#REF!</definedName>
    <definedName name="b" localSheetId="7">#REF!</definedName>
    <definedName name="b" localSheetId="25">'[4]#REF'!$H$2</definedName>
    <definedName name="b" localSheetId="47">#REF!</definedName>
    <definedName name="b" localSheetId="52">#REF!</definedName>
    <definedName name="b" localSheetId="64">#REF!</definedName>
    <definedName name="b">[4]Sheet1!$H$2</definedName>
    <definedName name="bbb" localSheetId="3">[6]Sheet2!$A$6</definedName>
    <definedName name="bbb" localSheetId="5">[6]Sheet2!$A$6</definedName>
    <definedName name="bbb" localSheetId="7">[3]Sheet2!$A$6</definedName>
    <definedName name="bbb" localSheetId="64">[3]Sheet2!$A$6</definedName>
    <definedName name="bbb">[6]Sheet2!$A$6</definedName>
    <definedName name="cc" localSheetId="3">#REF!</definedName>
    <definedName name="cc" localSheetId="5">#REF!</definedName>
    <definedName name="cc" localSheetId="7">#REF!</definedName>
    <definedName name="cc" localSheetId="25">'[4]#REF'!$I$2</definedName>
    <definedName name="cc" localSheetId="47">#REF!</definedName>
    <definedName name="cc" localSheetId="52">#REF!</definedName>
    <definedName name="cc" localSheetId="64">#REF!</definedName>
    <definedName name="cc">[4]Sheet1!$I$2</definedName>
    <definedName name="CF_AccruedExpenses">#REF!</definedName>
    <definedName name="CF_Cash">#REF!</definedName>
    <definedName name="CF_CurrentLTDebit">#REF!</definedName>
    <definedName name="CF_DeferredTax">#REF!</definedName>
    <definedName name="CF_Dividends">#REF!</definedName>
    <definedName name="CF_Intangibles">#REF!</definedName>
    <definedName name="CF_Inventories">#REF!</definedName>
    <definedName name="CF_Investments">#REF!</definedName>
    <definedName name="CF_LTDebt">#REF!</definedName>
    <definedName name="CF_NetIncome">#REF!</definedName>
    <definedName name="CF_Payables">#REF!</definedName>
    <definedName name="CF_PrepaidExpenses">#REF!</definedName>
    <definedName name="CF_Property">#REF!</definedName>
    <definedName name="CF_Receivables">#REF!</definedName>
    <definedName name="CF_Shares">#REF!</definedName>
    <definedName name="CF_Taxation">#REF!</definedName>
    <definedName name="CP" localSheetId="3">#REF!</definedName>
    <definedName name="CP" localSheetId="5">#REF!</definedName>
    <definedName name="CP" localSheetId="7">#REF!</definedName>
    <definedName name="CP" localSheetId="64">#REF!</definedName>
    <definedName name="CP">#REF!</definedName>
    <definedName name="d" localSheetId="3">#REF!</definedName>
    <definedName name="d" localSheetId="5">#REF!</definedName>
    <definedName name="d" localSheetId="7">#REF!</definedName>
    <definedName name="d" localSheetId="25">'[4]#REF'!$J$2</definedName>
    <definedName name="d" localSheetId="47">#REF!</definedName>
    <definedName name="d" localSheetId="52">#REF!</definedName>
    <definedName name="d" localSheetId="64">#REF!</definedName>
    <definedName name="d">[4]Sheet1!$J$2</definedName>
    <definedName name="_xlnm.Database">#REF!</definedName>
    <definedName name="dfg" localSheetId="3">'[7]表02(負債業主權益)'!$A$52</definedName>
    <definedName name="dfg" localSheetId="5">'[7]表02(負債業主權益)'!$A$52</definedName>
    <definedName name="dfg" localSheetId="7">'[7]表02(負債業主權益)'!$A$52</definedName>
    <definedName name="dfg" localSheetId="47">'[7]表02(負債業主權益)'!$A$52</definedName>
    <definedName name="dfg" localSheetId="52">[3]Sheet1!$A$52</definedName>
    <definedName name="dfg" localSheetId="64">'[7]表02(負債業主權益)'!$A$52</definedName>
    <definedName name="dfg">[4]Sheet1!$A$52</definedName>
    <definedName name="DWP" localSheetId="3">#REF!</definedName>
    <definedName name="DWP" localSheetId="5">#REF!</definedName>
    <definedName name="DWP" localSheetId="7">#REF!</definedName>
    <definedName name="DWP" localSheetId="64">#REF!</definedName>
    <definedName name="DWP">#REF!</definedName>
    <definedName name="E" localSheetId="3">#REF!</definedName>
    <definedName name="E" localSheetId="5">#REF!</definedName>
    <definedName name="E" localSheetId="7">#REF!</definedName>
    <definedName name="E" localSheetId="25">'[4]#REF'!$G$2</definedName>
    <definedName name="E" localSheetId="47">#REF!</definedName>
    <definedName name="E" localSheetId="52">#REF!</definedName>
    <definedName name="E" localSheetId="64">#REF!</definedName>
    <definedName name="E">[4]Sheet1!$G$2</definedName>
    <definedName name="EndDate">[8]Prem!$D$3</definedName>
    <definedName name="f" localSheetId="3">#REF!</definedName>
    <definedName name="f" localSheetId="5">#REF!</definedName>
    <definedName name="f" localSheetId="7">#REF!</definedName>
    <definedName name="f" localSheetId="25">'[4]#REF'!$K$2</definedName>
    <definedName name="f" localSheetId="47">#REF!</definedName>
    <definedName name="f" localSheetId="52">#REF!</definedName>
    <definedName name="f" localSheetId="64">#REF!</definedName>
    <definedName name="f">[4]Sheet1!$K$2</definedName>
    <definedName name="fde" localSheetId="3">[7]表03!$A$50</definedName>
    <definedName name="fde" localSheetId="5">[7]表03!$A$50</definedName>
    <definedName name="fde" localSheetId="7">[7]表03!$A$50</definedName>
    <definedName name="fde" localSheetId="47">[7]表03!$A$50</definedName>
    <definedName name="fde" localSheetId="52">[3]Sheet1!$A$50</definedName>
    <definedName name="fde" localSheetId="64">[7]表03!$A$50</definedName>
    <definedName name="fde">[4]Sheet1!$A$50</definedName>
    <definedName name="frd" localSheetId="3">[7]表09!$A$24</definedName>
    <definedName name="frd" localSheetId="5">[7]表09!$A$24</definedName>
    <definedName name="frd" localSheetId="7">[7]表09!$A$24</definedName>
    <definedName name="frd" localSheetId="47">[7]表09!$A$24</definedName>
    <definedName name="frd" localSheetId="52">[3]Sheet1!$A$24</definedName>
    <definedName name="frd" localSheetId="64">[7]表09!$A$24</definedName>
    <definedName name="frd">[4]Sheet1!$A$24</definedName>
    <definedName name="G" localSheetId="3">#REF!</definedName>
    <definedName name="G" localSheetId="5">#REF!</definedName>
    <definedName name="G" localSheetId="7">#REF!</definedName>
    <definedName name="G" localSheetId="25">'[4]#REF'!$M$2</definedName>
    <definedName name="G" localSheetId="47">#REF!</definedName>
    <definedName name="G" localSheetId="52">#REF!</definedName>
    <definedName name="G" localSheetId="64">#REF!</definedName>
    <definedName name="G">[4]Sheet1!$M$2</definedName>
    <definedName name="i" localSheetId="3">#REF!</definedName>
    <definedName name="i" localSheetId="5">#REF!</definedName>
    <definedName name="i" localSheetId="7">#REF!</definedName>
    <definedName name="i" localSheetId="25">'[4]#REF'!$N$2</definedName>
    <definedName name="i" localSheetId="47">#REF!</definedName>
    <definedName name="i" localSheetId="52">#REF!</definedName>
    <definedName name="i" localSheetId="64">#REF!</definedName>
    <definedName name="i">[4]Sheet1!$N$2</definedName>
    <definedName name="I1_01_01" localSheetId="3">'[9]表01-1'!$B$23</definedName>
    <definedName name="I1_01_01" localSheetId="5">'[9]表01-1'!$B$23</definedName>
    <definedName name="I1_01_01" localSheetId="7">'[9]表01-1'!$B$23</definedName>
    <definedName name="I1_01_01" localSheetId="25">'[4]表01-1'!$B$23</definedName>
    <definedName name="I1_01_01" localSheetId="47">'[9]表01-1'!$B$23</definedName>
    <definedName name="I1_01_01" localSheetId="64">'[9]表01-1'!$B$23</definedName>
    <definedName name="I1_01_01">'[4]表02-2'!$B$23</definedName>
    <definedName name="I1_02_01" localSheetId="3">#REF!</definedName>
    <definedName name="I1_02_01" localSheetId="5">#REF!</definedName>
    <definedName name="I1_02_01" localSheetId="7">#REF!</definedName>
    <definedName name="I1_02_01" localSheetId="25">'[4]表02-1'!$A$44</definedName>
    <definedName name="I1_02_01" localSheetId="47">'[9]表02-1'!$A$44</definedName>
    <definedName name="I1_02_01" localSheetId="64">#REF!</definedName>
    <definedName name="I1_02_01">'[4]表02-6'!$A$44</definedName>
    <definedName name="I1_02_02" localSheetId="3">#REF!</definedName>
    <definedName name="I1_02_02" localSheetId="5">#REF!</definedName>
    <definedName name="I1_02_02" localSheetId="7">#REF!</definedName>
    <definedName name="I1_02_02" localSheetId="25">'[4]表02-2'!$A$19</definedName>
    <definedName name="I1_02_02" localSheetId="47">'[9]表02-2'!$A$19</definedName>
    <definedName name="I1_02_02" localSheetId="64">#REF!</definedName>
    <definedName name="I1_02_02">'[4]表02-7'!$A$19</definedName>
    <definedName name="I1_02_03" localSheetId="3">#REF!</definedName>
    <definedName name="I1_02_03" localSheetId="5">#REF!</definedName>
    <definedName name="I1_02_03" localSheetId="7">#REF!</definedName>
    <definedName name="I1_02_03" localSheetId="25">'[4]表02-3'!$A$29</definedName>
    <definedName name="I1_02_03" localSheetId="47">'[9]表02-3'!$A$29</definedName>
    <definedName name="I1_02_03" localSheetId="64">#REF!</definedName>
    <definedName name="I1_02_03">'[4]表02-5'!$A$29</definedName>
    <definedName name="I1_02_04" localSheetId="3">#REF!</definedName>
    <definedName name="I1_02_04" localSheetId="5">#REF!</definedName>
    <definedName name="I1_02_04" localSheetId="7">#REF!</definedName>
    <definedName name="I1_02_04" localSheetId="25">'[4]表02-4'!$A$30</definedName>
    <definedName name="I1_02_04" localSheetId="47">'[9]表02-4'!$A$30</definedName>
    <definedName name="I1_02_04" localSheetId="64">#REF!</definedName>
    <definedName name="I1_02_04">'[4]表02-3'!$A$30</definedName>
    <definedName name="I1_02_05" localSheetId="3">#REF!</definedName>
    <definedName name="I1_02_05" localSheetId="5">#REF!</definedName>
    <definedName name="I1_02_05" localSheetId="7">#REF!</definedName>
    <definedName name="I1_02_05" localSheetId="25">'[4]表02-5'!$A$16</definedName>
    <definedName name="I1_02_05" localSheetId="47">'[9]表02-5'!$A$16</definedName>
    <definedName name="I1_02_05" localSheetId="64">#REF!</definedName>
    <definedName name="I1_02_05">'[4]表02-4'!$A$16</definedName>
    <definedName name="I1_02_06" localSheetId="3">#REF!</definedName>
    <definedName name="I1_02_06" localSheetId="5">#REF!</definedName>
    <definedName name="I1_02_06" localSheetId="7">#REF!</definedName>
    <definedName name="I1_02_06" localSheetId="25">'[4]表02-6'!$A$18</definedName>
    <definedName name="I1_02_06" localSheetId="47">'[9]表02-6'!$A$18</definedName>
    <definedName name="I1_02_06" localSheetId="64">#REF!</definedName>
    <definedName name="I1_02_06">[4]Sheet1!$A$18</definedName>
    <definedName name="I1_02_07" localSheetId="3">#REF!</definedName>
    <definedName name="I1_02_07" localSheetId="5">#REF!</definedName>
    <definedName name="I1_02_07" localSheetId="7">#REF!</definedName>
    <definedName name="I1_02_07" localSheetId="25">'[4]表02-7'!$A$22</definedName>
    <definedName name="I1_02_07" localSheetId="47">'[9]表02-7'!$A$22</definedName>
    <definedName name="I1_02_07" localSheetId="64">#REF!</definedName>
    <definedName name="I1_02_07">'[4]表01-1'!$A$22</definedName>
    <definedName name="LBCell010" localSheetId="3">#REF!</definedName>
    <definedName name="LBCell010" localSheetId="5">#REF!</definedName>
    <definedName name="LBCell010" localSheetId="7">#REF!</definedName>
    <definedName name="LBCell010" localSheetId="47">#REF!</definedName>
    <definedName name="LBCell010" localSheetId="52">[3]Sheet2!$A$224</definedName>
    <definedName name="LBCell010" localSheetId="64">#REF!</definedName>
    <definedName name="LBCell010">[4]Sheet2!$A$224</definedName>
    <definedName name="LBCell020" localSheetId="3">#REF!</definedName>
    <definedName name="LBCell020" localSheetId="5">#REF!</definedName>
    <definedName name="LBCell020" localSheetId="7">#REF!</definedName>
    <definedName name="LBCell020" localSheetId="47">#REF!</definedName>
    <definedName name="LBCell020" localSheetId="52">[3]Sheet2!$A$43</definedName>
    <definedName name="LBCell020" localSheetId="64">#REF!</definedName>
    <definedName name="LBCell020">[4]Sheet2!$A$43</definedName>
    <definedName name="LBCell021" localSheetId="3">#REF!</definedName>
    <definedName name="LBCell021" localSheetId="5">#REF!</definedName>
    <definedName name="LBCell021" localSheetId="7">#REF!</definedName>
    <definedName name="LBCell021" localSheetId="47">#REF!</definedName>
    <definedName name="LBCell021" localSheetId="52">[3]Sheet2!$A$48</definedName>
    <definedName name="LBCell021" localSheetId="64">#REF!</definedName>
    <definedName name="LBCell021">[4]Sheet2!$A$48</definedName>
    <definedName name="LBCell022" localSheetId="3">#REF!</definedName>
    <definedName name="LBCell022" localSheetId="5">#REF!</definedName>
    <definedName name="LBCell022" localSheetId="7">#REF!</definedName>
    <definedName name="LBCell022" localSheetId="47">#REF!</definedName>
    <definedName name="LBCell022" localSheetId="52">[3]Sheet2!$A$52</definedName>
    <definedName name="LBCell022" localSheetId="64">#REF!</definedName>
    <definedName name="LBCell022">[4]Sheet2!$A$52</definedName>
    <definedName name="LBCell030" localSheetId="3">#REF!</definedName>
    <definedName name="LBCell030" localSheetId="5">#REF!</definedName>
    <definedName name="LBCell030" localSheetId="7">#REF!</definedName>
    <definedName name="LBCell030" localSheetId="47">#REF!</definedName>
    <definedName name="LBCell030" localSheetId="52">[3]Sheet2!$A$50</definedName>
    <definedName name="LBCell030" localSheetId="64">#REF!</definedName>
    <definedName name="LBCell030">[4]Sheet2!$A$50</definedName>
    <definedName name="LBCell071SUM" localSheetId="3">'[10]表07(總計)'!$E$40</definedName>
    <definedName name="LBCell071SUM" localSheetId="5">'[10]表07(總計)'!$E$40</definedName>
    <definedName name="LBCell071SUM" localSheetId="7">'[10]表07(總計)'!$E$40</definedName>
    <definedName name="LBCell071SUM" localSheetId="47">'[10]表07(總計)'!$E$40</definedName>
    <definedName name="LBCell071SUM" localSheetId="52">[3]Sheet2!$E$40</definedName>
    <definedName name="LBCell071SUM" localSheetId="64">'[10]表07(總計)'!$E$40</definedName>
    <definedName name="LBCell071SUM">[4]Sheet2!$E$40</definedName>
    <definedName name="LBCell090" localSheetId="3">#REF!</definedName>
    <definedName name="LBCell090" localSheetId="5">#REF!</definedName>
    <definedName name="LBCell090" localSheetId="7">#REF!</definedName>
    <definedName name="LBCell090" localSheetId="47">#REF!</definedName>
    <definedName name="LBCell090" localSheetId="52">[3]Sheet2!$A$24</definedName>
    <definedName name="LBCell090" localSheetId="64">#REF!</definedName>
    <definedName name="LBCell090">[4]Sheet2!$A$24</definedName>
    <definedName name="LBCell111SUM" localSheetId="3">'[7]表11(總計)'!$E$6</definedName>
    <definedName name="LBCell111SUM" localSheetId="5">'[7]表11(總計)'!$E$6</definedName>
    <definedName name="LBCell111SUM" localSheetId="7">'[7]表11(總計)'!$E$6</definedName>
    <definedName name="LBCell111SUM" localSheetId="47">'[7]表11(總計)'!$E$6</definedName>
    <definedName name="LBCell111SUM" localSheetId="52">[3]Sheet2!$E$6</definedName>
    <definedName name="LBCell111SUM" localSheetId="64">'[7]表11(總計)'!$E$6</definedName>
    <definedName name="LBCell111SUM">[4]Sheet2!$E$6</definedName>
    <definedName name="LBCell150" localSheetId="3">#REF!</definedName>
    <definedName name="LBCell150" localSheetId="5">#REF!</definedName>
    <definedName name="LBCell150" localSheetId="7">#REF!</definedName>
    <definedName name="LBCell150" localSheetId="47">#REF!</definedName>
    <definedName name="LBCell150" localSheetId="52">[3]Sheet2!$A$20</definedName>
    <definedName name="LBCell150" localSheetId="64">#REF!</definedName>
    <definedName name="LBCell150">[4]Sheet2!$A$20</definedName>
    <definedName name="LBCell160" localSheetId="3">'[11]表13-1'!#REF!</definedName>
    <definedName name="LBCell160" localSheetId="5">'[11]表13-1'!#REF!</definedName>
    <definedName name="LBCell160" localSheetId="7">'[11]表13-1'!#REF!</definedName>
    <definedName name="LBCell160" localSheetId="47">'[11]表13-1'!#REF!</definedName>
    <definedName name="LBCell160" localSheetId="52">[3]Sheet2!$B$24</definedName>
    <definedName name="LBCell160" localSheetId="64">'[11]表13-1'!#REF!</definedName>
    <definedName name="LBCell160">[4]Sheet2!$B$24</definedName>
    <definedName name="leb" localSheetId="3">[7]表01!$A$224</definedName>
    <definedName name="leb" localSheetId="5">[7]表01!$A$224</definedName>
    <definedName name="leb" localSheetId="7">[7]表01!$A$224</definedName>
    <definedName name="leb" localSheetId="47">[7]表01!$A$224</definedName>
    <definedName name="leb" localSheetId="52">[3]Sheet1!$A$224</definedName>
    <definedName name="leb" localSheetId="64">[7]表01!$A$224</definedName>
    <definedName name="leb">[4]Sheet1!$A$224</definedName>
    <definedName name="li" localSheetId="3">'[7]表02(資產附表)'!$A$48</definedName>
    <definedName name="li" localSheetId="5">'[7]表02(資產附表)'!$A$48</definedName>
    <definedName name="li" localSheetId="7">'[7]表02(資產附表)'!$A$48</definedName>
    <definedName name="li" localSheetId="47">'[7]表02(資產附表)'!$A$48</definedName>
    <definedName name="li" localSheetId="52">[3]Sheet1!$A$48</definedName>
    <definedName name="li" localSheetId="64">'[7]表02(資產附表)'!$A$48</definedName>
    <definedName name="li">[4]Sheet1!$A$48</definedName>
    <definedName name="lib" localSheetId="3">'[7]表02(資產)'!$A$43</definedName>
    <definedName name="lib" localSheetId="5">'[7]表02(資產)'!$A$43</definedName>
    <definedName name="lib" localSheetId="7">'[7]表02(資產)'!$A$43</definedName>
    <definedName name="lib" localSheetId="47">'[7]表02(資產)'!$A$43</definedName>
    <definedName name="lib" localSheetId="52">[3]Sheet1!$A$43</definedName>
    <definedName name="lib" localSheetId="64">'[7]表02(資產)'!$A$43</definedName>
    <definedName name="lib">[4]Sheet1!$A$43</definedName>
    <definedName name="LR" localSheetId="3">#REF!</definedName>
    <definedName name="LR" localSheetId="5">#REF!</definedName>
    <definedName name="LR" localSheetId="7">#REF!</definedName>
    <definedName name="LR" localSheetId="25">#REF!</definedName>
    <definedName name="LR" localSheetId="64">#REF!</definedName>
    <definedName name="LR">#REF!</definedName>
    <definedName name="LTCell010" localSheetId="3">#REF!</definedName>
    <definedName name="LTCell010" localSheetId="5">#REF!</definedName>
    <definedName name="LTCell010" localSheetId="7">#REF!</definedName>
    <definedName name="LTCell010" localSheetId="47">#REF!</definedName>
    <definedName name="LTCell010" localSheetId="52">[3]Sheet2!$A$5</definedName>
    <definedName name="LTCell010" localSheetId="64">#REF!</definedName>
    <definedName name="LTCell010">[4]Sheet2!$A$5</definedName>
    <definedName name="LTCell020" localSheetId="3">#REF!</definedName>
    <definedName name="LTCell020" localSheetId="5">#REF!</definedName>
    <definedName name="LTCell020" localSheetId="7">#REF!</definedName>
    <definedName name="LTCell020" localSheetId="47">#REF!</definedName>
    <definedName name="LTCell020" localSheetId="52">[3]Sheet2!$A$5</definedName>
    <definedName name="LTCell020" localSheetId="64">#REF!</definedName>
    <definedName name="LTCell020">[4]Sheet2!$A$5</definedName>
    <definedName name="LTCell021" localSheetId="3">#REF!</definedName>
    <definedName name="LTCell021" localSheetId="5">#REF!</definedName>
    <definedName name="LTCell021" localSheetId="7">#REF!</definedName>
    <definedName name="LTCell021" localSheetId="47">#REF!</definedName>
    <definedName name="LTCell021" localSheetId="52">[3]Sheet2!$A$5</definedName>
    <definedName name="LTCell021" localSheetId="64">#REF!</definedName>
    <definedName name="LTCell021">[4]Sheet2!$A$5</definedName>
    <definedName name="LTCell022" localSheetId="3">#REF!</definedName>
    <definedName name="LTCell022" localSheetId="5">#REF!</definedName>
    <definedName name="LTCell022" localSheetId="7">#REF!</definedName>
    <definedName name="LTCell022" localSheetId="47">#REF!</definedName>
    <definedName name="LTCell022" localSheetId="52">[3]Sheet2!$A$5</definedName>
    <definedName name="LTCell022" localSheetId="64">#REF!</definedName>
    <definedName name="LTCell022">[4]Sheet2!$A$5</definedName>
    <definedName name="LTCell030" localSheetId="3">#REF!</definedName>
    <definedName name="LTCell030" localSheetId="5">#REF!</definedName>
    <definedName name="LTCell030" localSheetId="7">#REF!</definedName>
    <definedName name="LTCell030" localSheetId="47">#REF!</definedName>
    <definedName name="LTCell030" localSheetId="52">[3]Sheet2!$A$5</definedName>
    <definedName name="LTCell030" localSheetId="64">#REF!</definedName>
    <definedName name="LTCell030">[4]Sheet2!$A$5</definedName>
    <definedName name="LTCell090" localSheetId="3">#REF!</definedName>
    <definedName name="LTCell090" localSheetId="5">#REF!</definedName>
    <definedName name="LTCell090" localSheetId="7">#REF!</definedName>
    <definedName name="LTCell090" localSheetId="47">#REF!</definedName>
    <definedName name="LTCell090" localSheetId="52">[3]Sheet2!$A$6</definedName>
    <definedName name="LTCell090" localSheetId="64">#REF!</definedName>
    <definedName name="LTCell090">[4]Sheet2!$A$6</definedName>
    <definedName name="LTCell150" localSheetId="3">#REF!</definedName>
    <definedName name="LTCell150" localSheetId="5">#REF!</definedName>
    <definedName name="LTCell150" localSheetId="7">#REF!</definedName>
    <definedName name="LTCell150" localSheetId="47">#REF!</definedName>
    <definedName name="LTCell150" localSheetId="52">[3]Sheet2!$A$6</definedName>
    <definedName name="LTCell150" localSheetId="64">#REF!</definedName>
    <definedName name="LTCell150">[4]Sheet2!$A$6</definedName>
    <definedName name="LTCell160" localSheetId="3">'[11]表13-1'!#REF!</definedName>
    <definedName name="LTCell160" localSheetId="5">'[11]表13-1'!#REF!</definedName>
    <definedName name="LTCell160" localSheetId="7">'[11]表13-1'!#REF!</definedName>
    <definedName name="LTCell160" localSheetId="47">'[11]表13-1'!#REF!</definedName>
    <definedName name="LTCell160" localSheetId="52">[3]Sheet2!$B$5</definedName>
    <definedName name="LTCell160" localSheetId="64">'[11]表13-1'!#REF!</definedName>
    <definedName name="LTCell160">[4]Sheet2!$B$5</definedName>
    <definedName name="mh" localSheetId="3">#REF!</definedName>
    <definedName name="mh" localSheetId="5">#REF!</definedName>
    <definedName name="mh" localSheetId="7">#REF!</definedName>
    <definedName name="mh" localSheetId="25">'[4]#REF'!$H$1</definedName>
    <definedName name="mh" localSheetId="47">#REF!</definedName>
    <definedName name="mh" localSheetId="52">#REF!</definedName>
    <definedName name="mh" localSheetId="64">#REF!</definedName>
    <definedName name="mh">[4]Sheet1!$H$1</definedName>
    <definedName name="MOF_05">#REF!</definedName>
    <definedName name="netprem_written" localSheetId="3">[5]Sheet2!#REF!</definedName>
    <definedName name="netprem_written" localSheetId="5">[5]Sheet2!#REF!</definedName>
    <definedName name="netprem_written" localSheetId="7">[5]Sheet2!#REF!</definedName>
    <definedName name="netprem_written" localSheetId="47">[5]Sheet2!#REF!</definedName>
    <definedName name="netprem_written" localSheetId="52">[3]Sheet2!#REF!</definedName>
    <definedName name="netprem_written" localSheetId="64">[5]Sheet2!#REF!</definedName>
    <definedName name="netprem_written">[4]Sheet2!#REF!</definedName>
    <definedName name="NWP" localSheetId="3">#REF!</definedName>
    <definedName name="NWP" localSheetId="5">#REF!</definedName>
    <definedName name="NWP" localSheetId="7">#REF!</definedName>
    <definedName name="NWP" localSheetId="64">#REF!</definedName>
    <definedName name="NWP">#REF!</definedName>
    <definedName name="_xlnm.Print_Area" localSheetId="1">'表01-2'!$A$1:$A$3</definedName>
    <definedName name="_xlnm.Print_Area" localSheetId="2">'表01-3-1'!$A$1:$A$3</definedName>
    <definedName name="_xlnm.Print_Area" localSheetId="4">'表01-4-1'!$A$1:$A$4</definedName>
    <definedName name="_xlnm.Print_Area" localSheetId="6">'表01-5'!$A$1:$C$5</definedName>
    <definedName name="_xlnm.Print_Area" localSheetId="9">'表02-2'!$A$1:$P$27</definedName>
    <definedName name="_xlnm.Print_Area" localSheetId="11">'表02-4'!$A$1:$T$36</definedName>
    <definedName name="_xlnm.Print_Area" localSheetId="12">'表02-5'!$1:$21</definedName>
    <definedName name="_xlnm.Print_Area" localSheetId="13">'表02-6'!$A$1:$Q$32</definedName>
    <definedName name="_xlnm.Print_Area" localSheetId="14">'表02-7'!$A$1:$N$29</definedName>
    <definedName name="_xlnm.Print_Area" localSheetId="22">'表08-2'!$A$1:$P$18</definedName>
    <definedName name="_xlnm.Print_Area" localSheetId="25">'表13-3'!$A$1:$W$36</definedName>
    <definedName name="_xlnm.Print_Area" localSheetId="47">'表26-5'!#REF!</definedName>
    <definedName name="_xlnm.Print_Area" localSheetId="59">'表28-2-1'!$A$1:$H$37</definedName>
    <definedName name="_xlnm.Print_Area" localSheetId="62">'表28-3'!$A$1:$G$44</definedName>
    <definedName name="_xlnm.Print_Area" localSheetId="63">'表28-4'!$A$1:$K$56</definedName>
    <definedName name="_xlnm.Print_Titles" localSheetId="8">'表02-1'!$A:$A,'表02-1'!$3:$4</definedName>
    <definedName name="_xlnm.Print_Titles" localSheetId="9">'表02-2'!$A:$A,'表02-2'!$3:$4</definedName>
    <definedName name="_xlnm.Print_Titles" localSheetId="10">'表02-3'!$A:$A,'表02-3'!$1:$5</definedName>
    <definedName name="_xlnm.Print_Titles" localSheetId="11">'表02-4'!$A:$A,'表02-4'!$3:$5</definedName>
    <definedName name="_xlnm.Print_Titles" localSheetId="12">'表02-5'!$A:$A,'表02-5'!$3:$5</definedName>
    <definedName name="_xlnm.Print_Titles" localSheetId="13">'表02-6'!$A:$A,'表02-6'!$3:$5</definedName>
    <definedName name="_xlnm.Print_Titles" localSheetId="14">'表02-7'!$A:$A,'表02-7'!$4:$6</definedName>
    <definedName name="_xlnm.Print_Titles" localSheetId="54">'表28-1-1'!$3:$3</definedName>
    <definedName name="_xlnm.Print_Titles" localSheetId="59">'表28-2-1'!$4:$4</definedName>
    <definedName name="Print1">#REF!</definedName>
    <definedName name="sencount" hidden="1">3</definedName>
    <definedName name="SHT040BR1" localSheetId="3">#REF!</definedName>
    <definedName name="SHT040BR1" localSheetId="5">#REF!</definedName>
    <definedName name="SHT040BR1" localSheetId="7">#REF!</definedName>
    <definedName name="SHT040BR1" localSheetId="47">#REF!</definedName>
    <definedName name="SHT040BR1" localSheetId="52">[3]Sheet2!$G$20:$G$25</definedName>
    <definedName name="SHT040BR1" localSheetId="64">#REF!</definedName>
    <definedName name="SHT040BR1">[4]Sheet2!$G$20:$G$25</definedName>
    <definedName name="SHT040BR2" localSheetId="3">#REF!</definedName>
    <definedName name="SHT040BR2" localSheetId="5">#REF!</definedName>
    <definedName name="SHT040BR2" localSheetId="7">#REF!</definedName>
    <definedName name="SHT040BR2" localSheetId="47">#REF!</definedName>
    <definedName name="SHT040BR2" localSheetId="52">[3]Sheet2!$I$20:$I$25</definedName>
    <definedName name="SHT040BR2" localSheetId="64">#REF!</definedName>
    <definedName name="SHT040BR2">[4]Sheet2!$I$20:$I$25</definedName>
    <definedName name="SHT040TR1" localSheetId="3">#REF!</definedName>
    <definedName name="SHT040TR1" localSheetId="5">#REF!</definedName>
    <definedName name="SHT040TR1" localSheetId="7">#REF!</definedName>
    <definedName name="SHT040TR1" localSheetId="47">#REF!</definedName>
    <definedName name="SHT040TR1" localSheetId="52">[3]Sheet2!$G$8:$G$16</definedName>
    <definedName name="SHT040TR1" localSheetId="64">#REF!</definedName>
    <definedName name="SHT040TR1">[4]Sheet2!$G$8:$G$16</definedName>
    <definedName name="SHT040TR2" localSheetId="3">#REF!</definedName>
    <definedName name="SHT040TR2" localSheetId="5">#REF!</definedName>
    <definedName name="SHT040TR2" localSheetId="7">#REF!</definedName>
    <definedName name="SHT040TR2" localSheetId="47">#REF!</definedName>
    <definedName name="SHT040TR2" localSheetId="52">[3]Sheet2!$I$8:$I$16</definedName>
    <definedName name="SHT040TR2" localSheetId="64">#REF!</definedName>
    <definedName name="SHT040TR2">[4]Sheet2!$I$8:$I$16</definedName>
    <definedName name="SHT050BR1" localSheetId="3">#REF!</definedName>
    <definedName name="SHT050BR1" localSheetId="5">#REF!</definedName>
    <definedName name="SHT050BR1" localSheetId="7">#REF!</definedName>
    <definedName name="SHT050BR1" localSheetId="47">#REF!</definedName>
    <definedName name="SHT050BR1" localSheetId="52">[3]Sheet2!$E$15:$E$21</definedName>
    <definedName name="SHT050BR1" localSheetId="64">#REF!</definedName>
    <definedName name="SHT050BR1">[4]Sheet2!$E$15:$E$21</definedName>
    <definedName name="SHT050BR2" localSheetId="3">#REF!</definedName>
    <definedName name="SHT050BR2" localSheetId="5">#REF!</definedName>
    <definedName name="SHT050BR2" localSheetId="7">#REF!</definedName>
    <definedName name="SHT050BR2" localSheetId="47">#REF!</definedName>
    <definedName name="SHT050BR2" localSheetId="52">[3]Sheet2!$I$15:$I$21</definedName>
    <definedName name="SHT050BR2" localSheetId="64">#REF!</definedName>
    <definedName name="SHT050BR2">[4]Sheet2!$I$15:$I$21</definedName>
    <definedName name="SHT050BR3" localSheetId="3">#REF!</definedName>
    <definedName name="SHT050BR3" localSheetId="5">#REF!</definedName>
    <definedName name="SHT050BR3" localSheetId="7">#REF!</definedName>
    <definedName name="SHT050BR3" localSheetId="47">#REF!</definedName>
    <definedName name="SHT050BR3" localSheetId="52">[3]Sheet2!$O$15:$O$21</definedName>
    <definedName name="SHT050BR3" localSheetId="64">#REF!</definedName>
    <definedName name="SHT050BR3">[4]Sheet2!$O$15:$O$21</definedName>
    <definedName name="SHT050BR4" localSheetId="3">#REF!</definedName>
    <definedName name="SHT050BR4" localSheetId="5">#REF!</definedName>
    <definedName name="SHT050BR4" localSheetId="7">#REF!</definedName>
    <definedName name="SHT050BR4" localSheetId="47">#REF!</definedName>
    <definedName name="SHT050BR4" localSheetId="52">[3]Sheet2!$Y$15:$Y$21</definedName>
    <definedName name="SHT050BR4" localSheetId="64">#REF!</definedName>
    <definedName name="SHT050BR4">[4]Sheet2!$Y$15:$Y$21</definedName>
    <definedName name="SHT050BR5" localSheetId="3">#REF!</definedName>
    <definedName name="SHT050BR5" localSheetId="5">#REF!</definedName>
    <definedName name="SHT050BR5" localSheetId="7">#REF!</definedName>
    <definedName name="SHT050BR5" localSheetId="47">#REF!</definedName>
    <definedName name="SHT050BR5" localSheetId="52">[3]Sheet2!$AA$15:$AA$21</definedName>
    <definedName name="SHT050BR5" localSheetId="64">#REF!</definedName>
    <definedName name="SHT050BR5">[4]Sheet2!$AA$15:$AA$21</definedName>
    <definedName name="SHT050BR6" localSheetId="3">#REF!</definedName>
    <definedName name="SHT050BR6" localSheetId="5">#REF!</definedName>
    <definedName name="SHT050BR6" localSheetId="7">#REF!</definedName>
    <definedName name="SHT050BR6" localSheetId="47">#REF!</definedName>
    <definedName name="SHT050BR6" localSheetId="52">[3]Sheet2!$AC$15:$AC$21</definedName>
    <definedName name="SHT050BR6" localSheetId="64">#REF!</definedName>
    <definedName name="SHT050BR6">[4]Sheet2!$AC$15:$AC$21</definedName>
    <definedName name="SHT050BR7" localSheetId="3">#REF!</definedName>
    <definedName name="SHT050BR7" localSheetId="5">#REF!</definedName>
    <definedName name="SHT050BR7" localSheetId="7">#REF!</definedName>
    <definedName name="SHT050BR7" localSheetId="47">#REF!</definedName>
    <definedName name="SHT050BR7" localSheetId="52">[3]Sheet2!$AE$15:$AE$21</definedName>
    <definedName name="SHT050BR7" localSheetId="64">#REF!</definedName>
    <definedName name="SHT050BR7">[4]Sheet2!$AE$15:$AE$21</definedName>
    <definedName name="SHT050BR8" localSheetId="3">#REF!</definedName>
    <definedName name="SHT050BR8" localSheetId="5">#REF!</definedName>
    <definedName name="SHT050BR8" localSheetId="7">#REF!</definedName>
    <definedName name="SHT050BR8" localSheetId="47">#REF!</definedName>
    <definedName name="SHT050BR8" localSheetId="52">[3]Sheet2!$AI$15:$AI$21</definedName>
    <definedName name="SHT050BR8" localSheetId="64">#REF!</definedName>
    <definedName name="SHT050BR8">[4]Sheet2!$AI$15:$AI$21</definedName>
    <definedName name="SHT050BR9" localSheetId="3">#REF!</definedName>
    <definedName name="SHT050BR9" localSheetId="5">#REF!</definedName>
    <definedName name="SHT050BR9" localSheetId="7">#REF!</definedName>
    <definedName name="SHT050BR9" localSheetId="47">#REF!</definedName>
    <definedName name="SHT050BR9" localSheetId="52">[3]Sheet2!$AK$15:$AK$21</definedName>
    <definedName name="SHT050BR9" localSheetId="64">#REF!</definedName>
    <definedName name="SHT050BR9">[4]Sheet2!$AK$15:$AK$21</definedName>
    <definedName name="SHT050TR1" localSheetId="3">#REF!</definedName>
    <definedName name="SHT050TR1" localSheetId="5">#REF!</definedName>
    <definedName name="SHT050TR1" localSheetId="7">#REF!</definedName>
    <definedName name="SHT050TR1" localSheetId="47">#REF!</definedName>
    <definedName name="SHT050TR1" localSheetId="52">[3]Sheet2!$E$9:$E$13</definedName>
    <definedName name="SHT050TR1" localSheetId="64">#REF!</definedName>
    <definedName name="SHT050TR1">[4]Sheet2!$E$9:$E$13</definedName>
    <definedName name="SHT050TR2" localSheetId="3">#REF!</definedName>
    <definedName name="SHT050TR2" localSheetId="5">#REF!</definedName>
    <definedName name="SHT050TR2" localSheetId="7">#REF!</definedName>
    <definedName name="SHT050TR2" localSheetId="47">#REF!</definedName>
    <definedName name="SHT050TR2" localSheetId="52">[3]Sheet2!$I$9:$I$13</definedName>
    <definedName name="SHT050TR2" localSheetId="64">#REF!</definedName>
    <definedName name="SHT050TR2">[4]Sheet2!$I$9:$I$13</definedName>
    <definedName name="SHT050TR3" localSheetId="3">#REF!</definedName>
    <definedName name="SHT050TR3" localSheetId="5">#REF!</definedName>
    <definedName name="SHT050TR3" localSheetId="7">#REF!</definedName>
    <definedName name="SHT050TR3" localSheetId="47">#REF!</definedName>
    <definedName name="SHT050TR3" localSheetId="52">[3]Sheet2!$O$9:$O$13</definedName>
    <definedName name="SHT050TR3" localSheetId="64">#REF!</definedName>
    <definedName name="SHT050TR3">[4]Sheet2!$O$9:$O$13</definedName>
    <definedName name="SHT050TR4" localSheetId="3">#REF!</definedName>
    <definedName name="SHT050TR4" localSheetId="5">#REF!</definedName>
    <definedName name="SHT050TR4" localSheetId="7">#REF!</definedName>
    <definedName name="SHT050TR4" localSheetId="47">#REF!</definedName>
    <definedName name="SHT050TR4" localSheetId="52">[3]Sheet2!$Y$9:$Y$13</definedName>
    <definedName name="SHT050TR4" localSheetId="64">#REF!</definedName>
    <definedName name="SHT050TR4">[4]Sheet2!$Y$9:$Y$13</definedName>
    <definedName name="SHT050TR5" localSheetId="3">#REF!</definedName>
    <definedName name="SHT050TR5" localSheetId="5">#REF!</definedName>
    <definedName name="SHT050TR5" localSheetId="7">#REF!</definedName>
    <definedName name="SHT050TR5" localSheetId="47">#REF!</definedName>
    <definedName name="SHT050TR5" localSheetId="52">[3]Sheet2!$AA$9:$AA$13</definedName>
    <definedName name="SHT050TR5" localSheetId="64">#REF!</definedName>
    <definedName name="SHT050TR5">[4]Sheet2!$AA$9:$AA$13</definedName>
    <definedName name="SHT050TR6" localSheetId="3">#REF!</definedName>
    <definedName name="SHT050TR6" localSheetId="5">#REF!</definedName>
    <definedName name="SHT050TR6" localSheetId="7">#REF!</definedName>
    <definedName name="SHT050TR6" localSheetId="47">#REF!</definedName>
    <definedName name="SHT050TR6" localSheetId="52">[3]Sheet2!$AC$9:$AC$13</definedName>
    <definedName name="SHT050TR6" localSheetId="64">#REF!</definedName>
    <definedName name="SHT050TR6">[4]Sheet2!$AC$9:$AC$13</definedName>
    <definedName name="SHT050TR7" localSheetId="3">#REF!</definedName>
    <definedName name="SHT050TR7" localSheetId="5">#REF!</definedName>
    <definedName name="SHT050TR7" localSheetId="7">#REF!</definedName>
    <definedName name="SHT050TR7" localSheetId="47">#REF!</definedName>
    <definedName name="SHT050TR7" localSheetId="52">[3]Sheet2!$AE$9:$AE$13</definedName>
    <definedName name="SHT050TR7" localSheetId="64">#REF!</definedName>
    <definedName name="SHT050TR7">[4]Sheet2!$AE$9:$AE$13</definedName>
    <definedName name="SHT050TR8" localSheetId="3">#REF!</definedName>
    <definedName name="SHT050TR8" localSheetId="5">#REF!</definedName>
    <definedName name="SHT050TR8" localSheetId="7">#REF!</definedName>
    <definedName name="SHT050TR8" localSheetId="47">#REF!</definedName>
    <definedName name="SHT050TR8" localSheetId="52">[3]Sheet2!$AI$9:$AI$13</definedName>
    <definedName name="SHT050TR8" localSheetId="64">#REF!</definedName>
    <definedName name="SHT050TR8">[4]Sheet2!$AI$9:$AI$13</definedName>
    <definedName name="SHT050TR9" localSheetId="3">#REF!</definedName>
    <definedName name="SHT050TR9" localSheetId="5">#REF!</definedName>
    <definedName name="SHT050TR9" localSheetId="7">#REF!</definedName>
    <definedName name="SHT050TR9" localSheetId="47">#REF!</definedName>
    <definedName name="SHT050TR9" localSheetId="52">[3]Sheet2!$AK$9:$AK$13</definedName>
    <definedName name="SHT050TR9" localSheetId="64">#REF!</definedName>
    <definedName name="SHT050TR9">[4]Sheet2!$AK$9:$AK$13</definedName>
    <definedName name="SHT051BR1" localSheetId="3">#REF!</definedName>
    <definedName name="SHT051BR1" localSheetId="5">#REF!</definedName>
    <definedName name="SHT051BR1" localSheetId="7">#REF!</definedName>
    <definedName name="SHT051BR1" localSheetId="47">#REF!</definedName>
    <definedName name="SHT051BR1" localSheetId="52">[3]Sheet2!$G$21:$G$34</definedName>
    <definedName name="SHT051BR1" localSheetId="64">#REF!</definedName>
    <definedName name="SHT051BR1">[4]Sheet2!$G$21:$G$34</definedName>
    <definedName name="SHT051BR2" localSheetId="3">#REF!</definedName>
    <definedName name="SHT051BR2" localSheetId="5">#REF!</definedName>
    <definedName name="SHT051BR2" localSheetId="7">#REF!</definedName>
    <definedName name="SHT051BR2" localSheetId="47">#REF!</definedName>
    <definedName name="SHT051BR2" localSheetId="52">[3]Sheet2!$K$21:$K$34</definedName>
    <definedName name="SHT051BR2" localSheetId="64">#REF!</definedName>
    <definedName name="SHT051BR2">[4]Sheet2!$K$21:$K$34</definedName>
    <definedName name="SHT051BR3" localSheetId="3">#REF!</definedName>
    <definedName name="SHT051BR3" localSheetId="5">#REF!</definedName>
    <definedName name="SHT051BR3" localSheetId="7">#REF!</definedName>
    <definedName name="SHT051BR3" localSheetId="47">#REF!</definedName>
    <definedName name="SHT051BR3" localSheetId="52">[3]Sheet2!$R$21:$R$34</definedName>
    <definedName name="SHT051BR3" localSheetId="64">#REF!</definedName>
    <definedName name="SHT051BR3">[4]Sheet2!$R$21:$R$34</definedName>
    <definedName name="SHT051BR4" localSheetId="3">#REF!</definedName>
    <definedName name="SHT051BR4" localSheetId="5">#REF!</definedName>
    <definedName name="SHT051BR4" localSheetId="7">#REF!</definedName>
    <definedName name="SHT051BR4" localSheetId="47">#REF!</definedName>
    <definedName name="SHT051BR4" localSheetId="52">[3]Sheet2!$AC$21:$AC$34</definedName>
    <definedName name="SHT051BR4" localSheetId="64">#REF!</definedName>
    <definedName name="SHT051BR4">[4]Sheet2!$AC$21:$AC$34</definedName>
    <definedName name="SHT051BR5" localSheetId="3">#REF!</definedName>
    <definedName name="SHT051BR5" localSheetId="5">#REF!</definedName>
    <definedName name="SHT051BR5" localSheetId="7">#REF!</definedName>
    <definedName name="SHT051BR5" localSheetId="47">#REF!</definedName>
    <definedName name="SHT051BR5" localSheetId="52">[3]Sheet2!$AE$21:$AE$34</definedName>
    <definedName name="SHT051BR5" localSheetId="64">#REF!</definedName>
    <definedName name="SHT051BR5">[4]Sheet2!$AE$21:$AE$34</definedName>
    <definedName name="SHT051BR6" localSheetId="3">#REF!</definedName>
    <definedName name="SHT051BR6" localSheetId="5">#REF!</definedName>
    <definedName name="SHT051BR6" localSheetId="7">#REF!</definedName>
    <definedName name="SHT051BR6" localSheetId="47">#REF!</definedName>
    <definedName name="SHT051BR6" localSheetId="52">[3]Sheet2!$AG$21:$AG$34</definedName>
    <definedName name="SHT051BR6" localSheetId="64">#REF!</definedName>
    <definedName name="SHT051BR6">[4]Sheet2!$AG$21:$AG$34</definedName>
    <definedName name="SHT051BR7" localSheetId="3">#REF!</definedName>
    <definedName name="SHT051BR7" localSheetId="5">#REF!</definedName>
    <definedName name="SHT051BR7" localSheetId="7">#REF!</definedName>
    <definedName name="SHT051BR7" localSheetId="47">#REF!</definedName>
    <definedName name="SHT051BR7" localSheetId="52">[3]Sheet2!$AI$21:$AI$34</definedName>
    <definedName name="SHT051BR7" localSheetId="64">#REF!</definedName>
    <definedName name="SHT051BR7">[4]Sheet2!$AI$21:$AI$34</definedName>
    <definedName name="SHT051BR8" localSheetId="3">#REF!</definedName>
    <definedName name="SHT051BR8" localSheetId="5">#REF!</definedName>
    <definedName name="SHT051BR8" localSheetId="7">#REF!</definedName>
    <definedName name="SHT051BR8" localSheetId="47">#REF!</definedName>
    <definedName name="SHT051BR8" localSheetId="52">[3]Sheet2!$AN$21:$AN$34</definedName>
    <definedName name="SHT051BR8" localSheetId="64">#REF!</definedName>
    <definedName name="SHT051BR8">[4]Sheet2!$AN$21:$AN$34</definedName>
    <definedName name="SHT051BR9" localSheetId="3">#REF!</definedName>
    <definedName name="SHT051BR9" localSheetId="5">#REF!</definedName>
    <definedName name="SHT051BR9" localSheetId="7">#REF!</definedName>
    <definedName name="SHT051BR9" localSheetId="47">#REF!</definedName>
    <definedName name="SHT051BR9" localSheetId="52">[3]Sheet2!$AP$21:$AP$34</definedName>
    <definedName name="SHT051BR9" localSheetId="64">#REF!</definedName>
    <definedName name="SHT051BR9">[4]Sheet2!$AP$21:$AP$34</definedName>
    <definedName name="SHT051TR1" localSheetId="3">#REF!</definedName>
    <definedName name="SHT051TR1" localSheetId="5">#REF!</definedName>
    <definedName name="SHT051TR1" localSheetId="7">#REF!</definedName>
    <definedName name="SHT051TR1" localSheetId="47">#REF!</definedName>
    <definedName name="SHT051TR1" localSheetId="52">[3]Sheet2!$G$9:$G$18</definedName>
    <definedName name="SHT051TR1" localSheetId="64">#REF!</definedName>
    <definedName name="SHT051TR1">[4]Sheet2!$G$9:$G$18</definedName>
    <definedName name="SHT051TR2" localSheetId="3">#REF!</definedName>
    <definedName name="SHT051TR2" localSheetId="5">#REF!</definedName>
    <definedName name="SHT051TR2" localSheetId="7">#REF!</definedName>
    <definedName name="SHT051TR2" localSheetId="47">#REF!</definedName>
    <definedName name="SHT051TR2" localSheetId="52">[3]Sheet2!$K$9:$K$18</definedName>
    <definedName name="SHT051TR2" localSheetId="64">#REF!</definedName>
    <definedName name="SHT051TR2">[4]Sheet2!$K$9:$K$18</definedName>
    <definedName name="SHT051TR3" localSheetId="3">#REF!</definedName>
    <definedName name="SHT051TR3" localSheetId="5">#REF!</definedName>
    <definedName name="SHT051TR3" localSheetId="7">#REF!</definedName>
    <definedName name="SHT051TR3" localSheetId="47">#REF!</definedName>
    <definedName name="SHT051TR3" localSheetId="52">[3]Sheet2!$R$9:$R$18</definedName>
    <definedName name="SHT051TR3" localSheetId="64">#REF!</definedName>
    <definedName name="SHT051TR3">[4]Sheet2!$R$9:$R$18</definedName>
    <definedName name="SHT051TR4" localSheetId="3">#REF!</definedName>
    <definedName name="SHT051TR4" localSheetId="5">#REF!</definedName>
    <definedName name="SHT051TR4" localSheetId="7">#REF!</definedName>
    <definedName name="SHT051TR4" localSheetId="47">#REF!</definedName>
    <definedName name="SHT051TR4" localSheetId="52">[3]Sheet2!$AC$9:$AC$18</definedName>
    <definedName name="SHT051TR4" localSheetId="64">#REF!</definedName>
    <definedName name="SHT051TR4">[4]Sheet2!$AC$9:$AC$18</definedName>
    <definedName name="SHT051TR5" localSheetId="3">#REF!</definedName>
    <definedName name="SHT051TR5" localSheetId="5">#REF!</definedName>
    <definedName name="SHT051TR5" localSheetId="7">#REF!</definedName>
    <definedName name="SHT051TR5" localSheetId="47">#REF!</definedName>
    <definedName name="SHT051TR5" localSheetId="52">[3]Sheet2!$AE$9:$AE$18</definedName>
    <definedName name="SHT051TR5" localSheetId="64">#REF!</definedName>
    <definedName name="SHT051TR5">[4]Sheet2!$AE$9:$AE$18</definedName>
    <definedName name="SHT051TR6" localSheetId="3">#REF!</definedName>
    <definedName name="SHT051TR6" localSheetId="5">#REF!</definedName>
    <definedName name="SHT051TR6" localSheetId="7">#REF!</definedName>
    <definedName name="SHT051TR6" localSheetId="47">#REF!</definedName>
    <definedName name="SHT051TR6" localSheetId="52">[3]Sheet2!$AG$9:$AG$18</definedName>
    <definedName name="SHT051TR6" localSheetId="64">#REF!</definedName>
    <definedName name="SHT051TR6">[4]Sheet2!$AG$9:$AG$18</definedName>
    <definedName name="SHT051TR7" localSheetId="3">#REF!</definedName>
    <definedName name="SHT051TR7" localSheetId="5">#REF!</definedName>
    <definedName name="SHT051TR7" localSheetId="7">#REF!</definedName>
    <definedName name="SHT051TR7" localSheetId="47">#REF!</definedName>
    <definedName name="SHT051TR7" localSheetId="52">[3]Sheet2!$AI$9:$AI$18</definedName>
    <definedName name="SHT051TR7" localSheetId="64">#REF!</definedName>
    <definedName name="SHT051TR7">[4]Sheet2!$AI$9:$AI$18</definedName>
    <definedName name="SHT051TR8" localSheetId="3">#REF!</definedName>
    <definedName name="SHT051TR8" localSheetId="5">#REF!</definedName>
    <definedName name="SHT051TR8" localSheetId="7">#REF!</definedName>
    <definedName name="SHT051TR8" localSheetId="47">#REF!</definedName>
    <definedName name="SHT051TR8" localSheetId="52">[3]Sheet2!$AN$9:$AN$18</definedName>
    <definedName name="SHT051TR8" localSheetId="64">#REF!</definedName>
    <definedName name="SHT051TR8">[4]Sheet2!$AN$9:$AN$18</definedName>
    <definedName name="SHT051TR9" localSheetId="3">#REF!</definedName>
    <definedName name="SHT051TR9" localSheetId="5">#REF!</definedName>
    <definedName name="SHT051TR9" localSheetId="7">#REF!</definedName>
    <definedName name="SHT051TR9" localSheetId="47">#REF!</definedName>
    <definedName name="SHT051TR9" localSheetId="52">[3]Sheet2!$AP$9:$AP$18</definedName>
    <definedName name="SHT051TR9" localSheetId="64">#REF!</definedName>
    <definedName name="SHT051TR9">[4]Sheet2!$AP$9:$AP$18</definedName>
    <definedName name="SHT060BR1" localSheetId="3">#REF!</definedName>
    <definedName name="SHT060BR1" localSheetId="5">#REF!</definedName>
    <definedName name="SHT060BR1" localSheetId="7">#REF!</definedName>
    <definedName name="SHT060BR1" localSheetId="47">#REF!</definedName>
    <definedName name="SHT060BR1" localSheetId="52">[3]Sheet2!$G$16:$G$27</definedName>
    <definedName name="SHT060BR1" localSheetId="64">#REF!</definedName>
    <definedName name="SHT060BR1">[4]Sheet2!$G$16:$G$27</definedName>
    <definedName name="SHT060BR2" localSheetId="3">#REF!</definedName>
    <definedName name="SHT060BR2" localSheetId="5">#REF!</definedName>
    <definedName name="SHT060BR2" localSheetId="7">#REF!</definedName>
    <definedName name="SHT060BR2" localSheetId="47">#REF!</definedName>
    <definedName name="SHT060BR2" localSheetId="52">[3]Sheet2!$H$16:$H$27</definedName>
    <definedName name="SHT060BR2" localSheetId="64">#REF!</definedName>
    <definedName name="SHT060BR2">[4]Sheet2!$H$16:$H$27</definedName>
    <definedName name="SHT060BR3" localSheetId="3">#REF!</definedName>
    <definedName name="SHT060BR3" localSheetId="5">#REF!</definedName>
    <definedName name="SHT060BR3" localSheetId="7">#REF!</definedName>
    <definedName name="SHT060BR3" localSheetId="47">#REF!</definedName>
    <definedName name="SHT060BR3" localSheetId="52">[3]Sheet2!$J$16:$J$27</definedName>
    <definedName name="SHT060BR3" localSheetId="64">#REF!</definedName>
    <definedName name="SHT060BR3">[4]Sheet2!$J$16:$J$27</definedName>
    <definedName name="SHT060TR1" localSheetId="3">#REF!</definedName>
    <definedName name="SHT060TR1" localSheetId="5">#REF!</definedName>
    <definedName name="SHT060TR1" localSheetId="7">#REF!</definedName>
    <definedName name="SHT060TR1" localSheetId="47">#REF!</definedName>
    <definedName name="SHT060TR1" localSheetId="52">[3]Sheet2!$G$8:$G$13</definedName>
    <definedName name="SHT060TR1" localSheetId="64">#REF!</definedName>
    <definedName name="SHT060TR1">[4]Sheet2!$G$8:$G$13</definedName>
    <definedName name="SHT060TR2" localSheetId="3">#REF!</definedName>
    <definedName name="SHT060TR2" localSheetId="5">#REF!</definedName>
    <definedName name="SHT060TR2" localSheetId="7">#REF!</definedName>
    <definedName name="SHT060TR2" localSheetId="47">#REF!</definedName>
    <definedName name="SHT060TR2" localSheetId="52">[3]Sheet2!$H$8:$H$13</definedName>
    <definedName name="SHT060TR2" localSheetId="64">#REF!</definedName>
    <definedName name="SHT060TR2">[4]Sheet2!$H$8:$H$13</definedName>
    <definedName name="SHT060TR3" localSheetId="3">#REF!</definedName>
    <definedName name="SHT060TR3" localSheetId="5">#REF!</definedName>
    <definedName name="SHT060TR3" localSheetId="7">#REF!</definedName>
    <definedName name="SHT060TR3" localSheetId="47">#REF!</definedName>
    <definedName name="SHT060TR3" localSheetId="52">[3]Sheet2!$J$8:$J$13</definedName>
    <definedName name="SHT060TR3" localSheetId="64">#REF!</definedName>
    <definedName name="SHT060TR3">[4]Sheet2!$J$8:$J$13</definedName>
    <definedName name="SHT060TR8" localSheetId="3">[10]表06!$G$35</definedName>
    <definedName name="SHT060TR8" localSheetId="5">[10]表06!$G$35</definedName>
    <definedName name="SHT060TR8" localSheetId="7">[10]表06!$G$35</definedName>
    <definedName name="SHT060TR8" localSheetId="47">[10]表06!$G$35</definedName>
    <definedName name="SHT060TR8" localSheetId="52">[3]Sheet2!$G$35</definedName>
    <definedName name="SHT060TR8" localSheetId="64">[10]表06!$G$35</definedName>
    <definedName name="SHT060TR8">[4]Sheet2!$G$35</definedName>
    <definedName name="SHT070TR1" localSheetId="3">#REF!</definedName>
    <definedName name="SHT070TR1" localSheetId="5">#REF!</definedName>
    <definedName name="SHT070TR1" localSheetId="7">#REF!</definedName>
    <definedName name="SHT070TR1" localSheetId="47">#REF!</definedName>
    <definedName name="SHT070TR1" localSheetId="52">[3]Sheet2!$D$9:$D$19</definedName>
    <definedName name="SHT070TR1" localSheetId="64">#REF!</definedName>
    <definedName name="SHT070TR1">[4]Sheet2!$D$9:$D$19</definedName>
    <definedName name="SHT070TR2" localSheetId="3">#REF!</definedName>
    <definedName name="SHT070TR2" localSheetId="5">#REF!</definedName>
    <definedName name="SHT070TR2" localSheetId="7">#REF!</definedName>
    <definedName name="SHT070TR2" localSheetId="47">#REF!</definedName>
    <definedName name="SHT070TR2" localSheetId="52">[3]Sheet2!$F$9:$F$19</definedName>
    <definedName name="SHT070TR2" localSheetId="64">#REF!</definedName>
    <definedName name="SHT070TR2">[4]Sheet2!$F$9:$F$19</definedName>
    <definedName name="SHT070TR3" localSheetId="3">#REF!</definedName>
    <definedName name="SHT070TR3" localSheetId="5">#REF!</definedName>
    <definedName name="SHT070TR3" localSheetId="7">#REF!</definedName>
    <definedName name="SHT070TR3" localSheetId="47">#REF!</definedName>
    <definedName name="SHT070TR3" localSheetId="52">[3]Sheet2!$H$9:$H$19</definedName>
    <definedName name="SHT070TR3" localSheetId="64">#REF!</definedName>
    <definedName name="SHT070TR3">[4]Sheet2!$H$9:$H$19</definedName>
    <definedName name="SHT070TR4" localSheetId="3">#REF!</definedName>
    <definedName name="SHT070TR4" localSheetId="5">#REF!</definedName>
    <definedName name="SHT070TR4" localSheetId="7">#REF!</definedName>
    <definedName name="SHT070TR4" localSheetId="47">#REF!</definedName>
    <definedName name="SHT070TR4" localSheetId="52">[3]Sheet2!$N$9:$N$19</definedName>
    <definedName name="SHT070TR4" localSheetId="64">#REF!</definedName>
    <definedName name="SHT070TR4">[4]Sheet2!$N$9:$N$19</definedName>
    <definedName name="SHT070TR5" localSheetId="3">#REF!</definedName>
    <definedName name="SHT070TR5" localSheetId="5">#REF!</definedName>
    <definedName name="SHT070TR5" localSheetId="7">#REF!</definedName>
    <definedName name="SHT070TR5" localSheetId="47">#REF!</definedName>
    <definedName name="SHT070TR5" localSheetId="52">[3]Sheet2!$P$9:$P$19</definedName>
    <definedName name="SHT070TR5" localSheetId="64">#REF!</definedName>
    <definedName name="SHT070TR5">[4]Sheet2!$P$9:$P$19</definedName>
    <definedName name="SHT070TR6" localSheetId="3">#REF!</definedName>
    <definedName name="SHT070TR6" localSheetId="5">#REF!</definedName>
    <definedName name="SHT070TR6" localSheetId="7">#REF!</definedName>
    <definedName name="SHT070TR6" localSheetId="47">#REF!</definedName>
    <definedName name="SHT070TR6" localSheetId="52">[3]Sheet2!$R$9:$R$19</definedName>
    <definedName name="SHT070TR6" localSheetId="64">#REF!</definedName>
    <definedName name="SHT070TR6">[4]Sheet2!$R$9:$R$19</definedName>
    <definedName name="SHT070TR7" localSheetId="3">#REF!</definedName>
    <definedName name="SHT070TR7" localSheetId="5">#REF!</definedName>
    <definedName name="SHT070TR7" localSheetId="7">#REF!</definedName>
    <definedName name="SHT070TR7" localSheetId="47">#REF!</definedName>
    <definedName name="SHT070TR7" localSheetId="52">[3]Sheet2!$T$9:$T$19</definedName>
    <definedName name="SHT070TR7" localSheetId="64">#REF!</definedName>
    <definedName name="SHT070TR7">[4]Sheet2!$T$9:$T$19</definedName>
    <definedName name="SHT070TR8" localSheetId="3">#REF!</definedName>
    <definedName name="SHT070TR8" localSheetId="5">#REF!</definedName>
    <definedName name="SHT070TR8" localSheetId="7">#REF!</definedName>
    <definedName name="SHT070TR8" localSheetId="47">#REF!</definedName>
    <definedName name="SHT070TR8" localSheetId="52">[3]Sheet2!$X$9:$X$19</definedName>
    <definedName name="SHT070TR8" localSheetId="64">#REF!</definedName>
    <definedName name="SHT070TR8">[4]Sheet2!$X$9:$X$19</definedName>
    <definedName name="SHT070TR9" localSheetId="3">#REF!</definedName>
    <definedName name="SHT070TR9" localSheetId="5">#REF!</definedName>
    <definedName name="SHT070TR9" localSheetId="7">#REF!</definedName>
    <definedName name="SHT070TR9" localSheetId="47">#REF!</definedName>
    <definedName name="SHT070TR9" localSheetId="52">[3]Sheet2!$Z$9:$Z$19</definedName>
    <definedName name="SHT070TR9" localSheetId="64">#REF!</definedName>
    <definedName name="SHT070TR9">[4]Sheet2!$Z$9:$Z$19</definedName>
    <definedName name="SHT071TR1" localSheetId="3">#REF!</definedName>
    <definedName name="SHT071TR1" localSheetId="5">#REF!</definedName>
    <definedName name="SHT071TR1" localSheetId="7">#REF!</definedName>
    <definedName name="SHT071TR1" localSheetId="47">#REF!</definedName>
    <definedName name="SHT071TR1" localSheetId="52">[3]Sheet2!$D$9:$D$19</definedName>
    <definedName name="SHT071TR1" localSheetId="64">#REF!</definedName>
    <definedName name="SHT071TR1">[4]Sheet2!$D$9:$D$19</definedName>
    <definedName name="SHT071TR2" localSheetId="3">#REF!</definedName>
    <definedName name="SHT071TR2" localSheetId="5">#REF!</definedName>
    <definedName name="SHT071TR2" localSheetId="7">#REF!</definedName>
    <definedName name="SHT071TR2" localSheetId="47">#REF!</definedName>
    <definedName name="SHT071TR2" localSheetId="52">[3]Sheet2!$F$9:$F$19</definedName>
    <definedName name="SHT071TR2" localSheetId="64">#REF!</definedName>
    <definedName name="SHT071TR2">[4]Sheet2!$F$9:$F$19</definedName>
    <definedName name="SHT071TR3" localSheetId="3">#REF!</definedName>
    <definedName name="SHT071TR3" localSheetId="5">#REF!</definedName>
    <definedName name="SHT071TR3" localSheetId="7">#REF!</definedName>
    <definedName name="SHT071TR3" localSheetId="47">#REF!</definedName>
    <definedName name="SHT071TR3" localSheetId="52">[3]Sheet2!$H$9:$H$19</definedName>
    <definedName name="SHT071TR3" localSheetId="64">#REF!</definedName>
    <definedName name="SHT071TR3">[4]Sheet2!$H$9:$H$19</definedName>
    <definedName name="SHT071TR4" localSheetId="3">#REF!</definedName>
    <definedName name="SHT071TR4" localSheetId="5">#REF!</definedName>
    <definedName name="SHT071TR4" localSheetId="7">#REF!</definedName>
    <definedName name="SHT071TR4" localSheetId="47">#REF!</definedName>
    <definedName name="SHT071TR4" localSheetId="52">[3]Sheet2!$N$9:$N$19</definedName>
    <definedName name="SHT071TR4" localSheetId="64">#REF!</definedName>
    <definedName name="SHT071TR4">[4]Sheet2!$N$9:$N$19</definedName>
    <definedName name="SHT071TR5" localSheetId="3">#REF!</definedName>
    <definedName name="SHT071TR5" localSheetId="5">#REF!</definedName>
    <definedName name="SHT071TR5" localSheetId="7">#REF!</definedName>
    <definedName name="SHT071TR5" localSheetId="47">#REF!</definedName>
    <definedName name="SHT071TR5" localSheetId="52">[3]Sheet2!$P$9:$P$19</definedName>
    <definedName name="SHT071TR5" localSheetId="64">#REF!</definedName>
    <definedName name="SHT071TR5">[4]Sheet2!$P$9:$P$19</definedName>
    <definedName name="SHT071TR6" localSheetId="3">#REF!</definedName>
    <definedName name="SHT071TR6" localSheetId="5">#REF!</definedName>
    <definedName name="SHT071TR6" localSheetId="7">#REF!</definedName>
    <definedName name="SHT071TR6" localSheetId="47">#REF!</definedName>
    <definedName name="SHT071TR6" localSheetId="52">[3]Sheet2!$R$9:$R$19</definedName>
    <definedName name="SHT071TR6" localSheetId="64">#REF!</definedName>
    <definedName name="SHT071TR6">[4]Sheet2!$R$9:$R$19</definedName>
    <definedName name="SHT071TR7" localSheetId="3">#REF!</definedName>
    <definedName name="SHT071TR7" localSheetId="5">#REF!</definedName>
    <definedName name="SHT071TR7" localSheetId="7">#REF!</definedName>
    <definedName name="SHT071TR7" localSheetId="47">#REF!</definedName>
    <definedName name="SHT071TR7" localSheetId="52">[3]Sheet2!$T$9:$T$19</definedName>
    <definedName name="SHT071TR7" localSheetId="64">#REF!</definedName>
    <definedName name="SHT071TR7">[4]Sheet2!$T$9:$T$19</definedName>
    <definedName name="SHT071TR8" localSheetId="3">#REF!</definedName>
    <definedName name="SHT071TR8" localSheetId="5">#REF!</definedName>
    <definedName name="SHT071TR8" localSheetId="7">#REF!</definedName>
    <definedName name="SHT071TR8" localSheetId="47">#REF!</definedName>
    <definedName name="SHT071TR8" localSheetId="52">[3]Sheet2!$X$9:$X$19</definedName>
    <definedName name="SHT071TR8" localSheetId="64">#REF!</definedName>
    <definedName name="SHT071TR8">[4]Sheet2!$X$9:$X$19</definedName>
    <definedName name="SHT071TR9" localSheetId="3">#REF!</definedName>
    <definedName name="SHT071TR9" localSheetId="5">#REF!</definedName>
    <definedName name="SHT071TR9" localSheetId="7">#REF!</definedName>
    <definedName name="SHT071TR9" localSheetId="47">#REF!</definedName>
    <definedName name="SHT071TR9" localSheetId="52">[3]Sheet2!$Z$9:$Z$19</definedName>
    <definedName name="SHT071TR9" localSheetId="64">#REF!</definedName>
    <definedName name="SHT071TR9">[4]Sheet2!$Z$9:$Z$19</definedName>
    <definedName name="SHT080BR1" localSheetId="3">#REF!</definedName>
    <definedName name="SHT080BR1" localSheetId="5">#REF!</definedName>
    <definedName name="SHT080BR1" localSheetId="7">#REF!</definedName>
    <definedName name="SHT080BR1" localSheetId="47">#REF!</definedName>
    <definedName name="SHT080BR1" localSheetId="52">[3]Sheet2!$G$17:$N$22</definedName>
    <definedName name="SHT080BR1" localSheetId="64">#REF!</definedName>
    <definedName name="SHT080BR1">[4]Sheet2!$G$17:$N$22</definedName>
    <definedName name="SHT080TR1" localSheetId="3">#REF!</definedName>
    <definedName name="SHT080TR1" localSheetId="5">#REF!</definedName>
    <definedName name="SHT080TR1" localSheetId="7">#REF!</definedName>
    <definedName name="SHT080TR1" localSheetId="47">#REF!</definedName>
    <definedName name="SHT080TR1" localSheetId="52">[3]Sheet2!$G$9:$N$14</definedName>
    <definedName name="SHT080TR1" localSheetId="64">#REF!</definedName>
    <definedName name="SHT080TR1">[4]Sheet2!$G$9:$N$14</definedName>
    <definedName name="SHT100TR8" localSheetId="3">[7]表10!$G$38</definedName>
    <definedName name="SHT100TR8" localSheetId="5">[7]表10!$G$38</definedName>
    <definedName name="SHT100TR8" localSheetId="7">[7]表10!$G$38</definedName>
    <definedName name="SHT100TR8" localSheetId="47">[7]表10!$G$38</definedName>
    <definedName name="SHT100TR8" localSheetId="52">[3]Sheet2!$G$38</definedName>
    <definedName name="SHT100TR8" localSheetId="64">[7]表10!$G$38</definedName>
    <definedName name="SHT100TR8">[4]Sheet2!$G$38</definedName>
    <definedName name="SHT151BR1" localSheetId="3">#REF!</definedName>
    <definedName name="SHT151BR1" localSheetId="5">#REF!</definedName>
    <definedName name="SHT151BR1" localSheetId="7">#REF!</definedName>
    <definedName name="SHT151BR1" localSheetId="47">#REF!</definedName>
    <definedName name="SHT151BR1" localSheetId="52">[3]Sheet2!$E$12:$E$15</definedName>
    <definedName name="SHT151BR1" localSheetId="64">#REF!</definedName>
    <definedName name="SHT151BR1">[4]Sheet2!$E$12:$E$15</definedName>
    <definedName name="SHT151TR1" localSheetId="3">#REF!</definedName>
    <definedName name="SHT151TR1" localSheetId="5">#REF!</definedName>
    <definedName name="SHT151TR1" localSheetId="7">#REF!</definedName>
    <definedName name="SHT151TR1" localSheetId="47">#REF!</definedName>
    <definedName name="SHT151TR1" localSheetId="52">[3]Sheet2!$E$7:$E$11</definedName>
    <definedName name="SHT151TR1" localSheetId="64">#REF!</definedName>
    <definedName name="SHT151TR1">[4]Sheet2!$E$7:$E$11</definedName>
    <definedName name="sht151tr2" localSheetId="3">'[7]表15(合併列示及總計)'!$E$7:$E$11</definedName>
    <definedName name="sht151tr2" localSheetId="5">'[7]表15(合併列示及總計)'!$E$7:$E$11</definedName>
    <definedName name="sht151tr2" localSheetId="7">'[7]表15(合併列示及總計)'!$E$7:$E$11</definedName>
    <definedName name="sht151tr2" localSheetId="47">'[7]表15(合併列示及總計)'!$E$7:$E$11</definedName>
    <definedName name="sht151tr2" localSheetId="52">[3]Sheet1!$E$7:$E$11</definedName>
    <definedName name="sht151tr2" localSheetId="64">'[7]表15(合併列示及總計)'!$E$7:$E$11</definedName>
    <definedName name="sht151tr2">[4]Sheet1!$E$7:$E$11</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5">#REF!</definedName>
    <definedName name="TextRefCopy6">#REF!</definedName>
    <definedName name="TextRefCopy7">#REF!</definedName>
    <definedName name="TextRefCopy8">#REF!</definedName>
    <definedName name="TextRefCopy9">#REF!</definedName>
    <definedName name="TextRefCopyRangeCount" hidden="1">46</definedName>
    <definedName name="weight_rate" localSheetId="3">#REF!</definedName>
    <definedName name="weight_rate" localSheetId="5">#REF!</definedName>
    <definedName name="weight_rate" localSheetId="7">#REF!</definedName>
    <definedName name="weight_rate" localSheetId="25">'[4]#REF'!$L$1</definedName>
    <definedName name="weight_rate" localSheetId="47">#REF!</definedName>
    <definedName name="weight_rate" localSheetId="52">#REF!</definedName>
    <definedName name="weight_rate" localSheetId="64">#REF!</definedName>
    <definedName name="weight_rate">[4]Sheet1!$L$1</definedName>
    <definedName name="xxxChunkR16382C1">+#REF!+#REF!+#REF!+#REF!+#REF!+#REF!+#REF!+#REF!+#REF!+#REF!+#REF!+#REF!+#REF!+#REF!+#REF!+#REF!+#REF!+#REF!+#REF!+#REF!+#REF!+#REF!+#REF!+#REF!+#REF!+#REF!+#REF!+#REF!</definedName>
    <definedName name="xxxChunkR16383C1">+#REF!+#REF!+#REF!+#REF!+#REF!-#REF!+#REF!+#REF!+#REF!+#REF!+#REF!+#REF!-#REF!+#REF!-#REF!+#REF!+#REF!+#REF!+#REF!+#REF!+#REF!+#REF!+#REF!+#REF!+#REF!+#REF!+#REF!+#REF!+#REF!+#REF!+#REF!+#REF!-#REF!</definedName>
    <definedName name="Z_341E7E1F_8803_424D_92BC_01F0D992E92E_.wvu.FilterData" localSheetId="54" hidden="1">'表28-1-1'!$A$3:$H$20</definedName>
    <definedName name="Z_341E7E1F_8803_424D_92BC_01F0D992E92E_.wvu.FilterData" localSheetId="59" hidden="1">'表28-2-1'!$A$4:$H$17</definedName>
    <definedName name="Z_341E7E1F_8803_424D_92BC_01F0D992E92E_.wvu.PrintArea" localSheetId="59" hidden="1">'表28-2-1'!$A$1:$H$37</definedName>
    <definedName name="Z_341E7E1F_8803_424D_92BC_01F0D992E92E_.wvu.PrintArea" localSheetId="62" hidden="1">'表28-3'!$A$1:$G$41</definedName>
    <definedName name="Z_341E7E1F_8803_424D_92BC_01F0D992E92E_.wvu.PrintTitles" localSheetId="54" hidden="1">'表28-1-1'!$3:$3</definedName>
    <definedName name="Z_341E7E1F_8803_424D_92BC_01F0D992E92E_.wvu.PrintTitles" localSheetId="59" hidden="1">'表28-2-1'!$4:$4</definedName>
    <definedName name="Z_341E7E1F_8803_424D_92BC_01F0D992E92E_.wvu.Rows" localSheetId="62" hidden="1">'表28-3'!$3:$3</definedName>
    <definedName name="Z_7793056B_648B_11D0_9F55_D619C2B31977_.wvu.PrintArea" localSheetId="11" hidden="1">'表02-4'!$B$1:$O$36</definedName>
    <definedName name="Z_7793056B_648B_11D0_9F55_D619C2B31977_.wvu.PrintArea" localSheetId="13" hidden="1">'表02-6'!$B$1:$Q$28</definedName>
    <definedName name="Z_7793056B_648B_11D0_9F55_D619C2B31977_.wvu.Rows" localSheetId="14" hidden="1">'表02-7'!$3:$3</definedName>
    <definedName name="Z_E69C307B_4ABB_40A8_9AB0_2BE059051B2A_.wvu.PrintArea" localSheetId="41" hidden="1">'表22-1'!$A$1:$P$51</definedName>
    <definedName name="公司代碼">[12]公司別!$A$1:$B$60</definedName>
    <definedName name="利率">#REF!</definedName>
    <definedName name="核準文號">#REF!</definedName>
    <definedName name="總體法規稽核結論" localSheetId="3">#REF!</definedName>
    <definedName name="總體法規稽核結論" localSheetId="5">#REF!</definedName>
    <definedName name="總體法規稽核結論" localSheetId="7">#REF!</definedName>
    <definedName name="總體法規稽核結論" localSheetId="47">#REF!</definedName>
    <definedName name="總體法規稽核結論" localSheetId="52">[3]Sheet2!$F$2</definedName>
    <definedName name="總體法規稽核結論" localSheetId="64">#REF!</definedName>
    <definedName name="總體法規稽核結論">[4]Sheet2!$F$2</definedName>
    <definedName name="總體數學勾稽結論" localSheetId="3">#REF!</definedName>
    <definedName name="總體數學勾稽結論" localSheetId="5">#REF!</definedName>
    <definedName name="總體數學勾稽結論" localSheetId="7">#REF!</definedName>
    <definedName name="總體數學勾稽結論" localSheetId="47">#REF!</definedName>
    <definedName name="總體數學勾稽結論" localSheetId="52">[3]Sheet2!$F$2</definedName>
    <definedName name="總體數學勾稽結論" localSheetId="64">#REF!</definedName>
    <definedName name="總體數學勾稽結論">[4]Sheet2!$F$2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26" l="1"/>
  <c r="I6" i="26"/>
  <c r="G6" i="26"/>
  <c r="H6" i="26" s="1"/>
  <c r="F6" i="26"/>
  <c r="D6" i="26"/>
  <c r="C6" i="26"/>
  <c r="N7" i="22"/>
  <c r="L7" i="22"/>
  <c r="J7" i="22"/>
  <c r="H7" i="22"/>
  <c r="G7" i="22"/>
  <c r="E7" i="22"/>
  <c r="C7" i="22"/>
  <c r="F38" i="22"/>
  <c r="H38" i="22"/>
  <c r="M38" i="22"/>
  <c r="O38" i="22"/>
  <c r="M6" i="3"/>
  <c r="M29" i="3"/>
  <c r="M28" i="3"/>
  <c r="M27" i="3"/>
  <c r="M26" i="3"/>
  <c r="M25" i="3"/>
  <c r="M24" i="3"/>
  <c r="M23" i="3"/>
  <c r="M22" i="3"/>
  <c r="L21" i="3"/>
  <c r="L31" i="3" s="1"/>
  <c r="K21" i="3"/>
  <c r="K31" i="3"/>
  <c r="J21" i="3"/>
  <c r="J31" i="3" s="1"/>
  <c r="I21" i="3"/>
  <c r="I31" i="3" s="1"/>
  <c r="H21" i="3"/>
  <c r="H31" i="3" s="1"/>
  <c r="G21" i="3"/>
  <c r="G31" i="3" s="1"/>
  <c r="F21" i="3"/>
  <c r="F31" i="3" s="1"/>
  <c r="E21" i="3"/>
  <c r="E31" i="3"/>
  <c r="D21" i="3"/>
  <c r="D31" i="3" s="1"/>
  <c r="L20" i="3"/>
  <c r="L30" i="3" s="1"/>
  <c r="K20" i="3"/>
  <c r="K30" i="3" s="1"/>
  <c r="J20" i="3"/>
  <c r="J30" i="3" s="1"/>
  <c r="I20" i="3"/>
  <c r="I30" i="3" s="1"/>
  <c r="H20" i="3"/>
  <c r="H30" i="3" s="1"/>
  <c r="G20" i="3"/>
  <c r="G30" i="3" s="1"/>
  <c r="F20" i="3"/>
  <c r="F30" i="3" s="1"/>
  <c r="E20" i="3"/>
  <c r="E30" i="3" s="1"/>
  <c r="D20" i="3"/>
  <c r="D30" i="3" s="1"/>
  <c r="M19" i="3"/>
  <c r="M18" i="3"/>
  <c r="M17" i="3"/>
  <c r="M16" i="3"/>
  <c r="M15" i="3"/>
  <c r="M14" i="3"/>
  <c r="M13" i="3"/>
  <c r="M12" i="3"/>
  <c r="M11" i="3"/>
  <c r="M10" i="3"/>
  <c r="M9" i="3"/>
  <c r="M8" i="3"/>
  <c r="M7" i="3"/>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K13" i="71"/>
  <c r="K12" i="71"/>
  <c r="H13" i="71"/>
  <c r="H12" i="71"/>
  <c r="E13" i="71"/>
  <c r="E12" i="71"/>
  <c r="J6" i="71"/>
  <c r="J20" i="71" s="1"/>
  <c r="I6" i="71"/>
  <c r="K6" i="71" s="1"/>
  <c r="G6" i="71"/>
  <c r="F6" i="71"/>
  <c r="H6" i="71" s="1"/>
  <c r="D6" i="71"/>
  <c r="C6" i="71"/>
  <c r="E6" i="71" s="1"/>
  <c r="K13" i="27"/>
  <c r="H13" i="27"/>
  <c r="E13" i="27"/>
  <c r="K12" i="27"/>
  <c r="H12" i="27"/>
  <c r="E12" i="27"/>
  <c r="J6" i="27"/>
  <c r="I6" i="27"/>
  <c r="G6" i="27"/>
  <c r="H6" i="27" s="1"/>
  <c r="F6" i="27"/>
  <c r="D6" i="27"/>
  <c r="C6" i="27"/>
  <c r="E6" i="27" s="1"/>
  <c r="O14" i="23"/>
  <c r="H14" i="23"/>
  <c r="O13" i="23"/>
  <c r="H13" i="23"/>
  <c r="N7" i="23"/>
  <c r="L7" i="23"/>
  <c r="J7" i="23"/>
  <c r="M7" i="23" s="1"/>
  <c r="P7" i="23" s="1"/>
  <c r="G7" i="23"/>
  <c r="E7" i="23"/>
  <c r="C7" i="23"/>
  <c r="F7" i="23" s="1"/>
  <c r="K19" i="71"/>
  <c r="H19" i="71"/>
  <c r="E19" i="71"/>
  <c r="K18" i="71"/>
  <c r="H18" i="71"/>
  <c r="E18" i="71"/>
  <c r="K17" i="71"/>
  <c r="H17" i="71"/>
  <c r="E17" i="71"/>
  <c r="K16" i="71"/>
  <c r="H16" i="71"/>
  <c r="E16" i="71"/>
  <c r="K15" i="71"/>
  <c r="H15" i="71"/>
  <c r="E15" i="71"/>
  <c r="J14" i="71"/>
  <c r="I14" i="71"/>
  <c r="K14" i="71" s="1"/>
  <c r="G14" i="71"/>
  <c r="F14" i="71"/>
  <c r="H14" i="71" s="1"/>
  <c r="D14" i="71"/>
  <c r="D20" i="71"/>
  <c r="C14" i="71"/>
  <c r="K11" i="71"/>
  <c r="H11" i="71"/>
  <c r="E11" i="71"/>
  <c r="K10" i="71"/>
  <c r="H10" i="71"/>
  <c r="E10" i="71"/>
  <c r="K9" i="71"/>
  <c r="H9" i="71"/>
  <c r="E9" i="71"/>
  <c r="K8" i="71"/>
  <c r="H8" i="71"/>
  <c r="E8" i="71"/>
  <c r="K7" i="71"/>
  <c r="H7" i="71"/>
  <c r="E7" i="71"/>
  <c r="A7" i="71"/>
  <c r="A8" i="71" s="1"/>
  <c r="A9" i="71" s="1"/>
  <c r="A10" i="71" s="1"/>
  <c r="A11" i="71" s="1"/>
  <c r="A12" i="71" s="1"/>
  <c r="A13" i="71" s="1"/>
  <c r="A14" i="71" s="1"/>
  <c r="A15" i="71" s="1"/>
  <c r="A16" i="71" s="1"/>
  <c r="A17" i="71" s="1"/>
  <c r="A18" i="71" s="1"/>
  <c r="A19" i="71" s="1"/>
  <c r="A20" i="71" s="1"/>
  <c r="G20" i="71"/>
  <c r="D34" i="77"/>
  <c r="C34" i="77"/>
  <c r="E33" i="77"/>
  <c r="E32" i="77"/>
  <c r="E31" i="77"/>
  <c r="E30" i="77"/>
  <c r="E29" i="77"/>
  <c r="E28" i="77"/>
  <c r="E27" i="77"/>
  <c r="E26" i="77"/>
  <c r="E25" i="77"/>
  <c r="E24" i="77"/>
  <c r="E23" i="77"/>
  <c r="E22" i="77"/>
  <c r="E21" i="77"/>
  <c r="E20" i="77"/>
  <c r="E19" i="77"/>
  <c r="E18" i="77"/>
  <c r="E17" i="77"/>
  <c r="E16" i="77"/>
  <c r="E15" i="77"/>
  <c r="E14" i="77"/>
  <c r="E13" i="77"/>
  <c r="E12" i="77"/>
  <c r="E11" i="77"/>
  <c r="E10" i="77"/>
  <c r="E9" i="77"/>
  <c r="E8" i="77"/>
  <c r="E7" i="77"/>
  <c r="E6" i="77"/>
  <c r="A6" i="77"/>
  <c r="A7" i="77" s="1"/>
  <c r="A8" i="77" s="1"/>
  <c r="A9" i="77" s="1"/>
  <c r="A10" i="77" s="1"/>
  <c r="A11" i="77" s="1"/>
  <c r="A12" i="77" s="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E5" i="77"/>
  <c r="D34" i="76"/>
  <c r="C34" i="76"/>
  <c r="E33" i="76"/>
  <c r="E32" i="76"/>
  <c r="E31" i="76"/>
  <c r="E30" i="76"/>
  <c r="E29" i="76"/>
  <c r="E28" i="76"/>
  <c r="E27" i="76"/>
  <c r="E26" i="76"/>
  <c r="E25" i="76"/>
  <c r="E24" i="76"/>
  <c r="E23" i="76"/>
  <c r="E22" i="76"/>
  <c r="E21" i="76"/>
  <c r="E20" i="76"/>
  <c r="E19" i="76"/>
  <c r="E18" i="76"/>
  <c r="E17" i="76"/>
  <c r="E16" i="76"/>
  <c r="E15" i="76"/>
  <c r="E14" i="76"/>
  <c r="E13" i="76"/>
  <c r="E12" i="76"/>
  <c r="E11" i="76"/>
  <c r="E10" i="76"/>
  <c r="E9" i="76"/>
  <c r="E8" i="76"/>
  <c r="E7" i="76"/>
  <c r="E6" i="76"/>
  <c r="A6" i="76"/>
  <c r="A7" i="76" s="1"/>
  <c r="A8" i="76" s="1"/>
  <c r="A9" i="76" s="1"/>
  <c r="A10" i="76" s="1"/>
  <c r="A11" i="76" s="1"/>
  <c r="A12" i="76" s="1"/>
  <c r="A13" i="76" s="1"/>
  <c r="A14" i="76" s="1"/>
  <c r="A15" i="76" s="1"/>
  <c r="A16" i="76" s="1"/>
  <c r="A17" i="76" s="1"/>
  <c r="A18" i="76" s="1"/>
  <c r="A19" i="76" s="1"/>
  <c r="A20" i="76" s="1"/>
  <c r="A21" i="76" s="1"/>
  <c r="A22" i="76" s="1"/>
  <c r="A23" i="76" s="1"/>
  <c r="A24" i="76" s="1"/>
  <c r="A25" i="76" s="1"/>
  <c r="A26" i="76" s="1"/>
  <c r="A27" i="76" s="1"/>
  <c r="A28" i="76" s="1"/>
  <c r="A29" i="76" s="1"/>
  <c r="A30" i="76" s="1"/>
  <c r="A31" i="76" s="1"/>
  <c r="A32" i="76" s="1"/>
  <c r="A33" i="76" s="1"/>
  <c r="A34" i="76" s="1"/>
  <c r="E5" i="76"/>
  <c r="E34" i="76" s="1"/>
  <c r="K19" i="27"/>
  <c r="H19" i="27"/>
  <c r="E19" i="27"/>
  <c r="K18" i="27"/>
  <c r="H18" i="27"/>
  <c r="E18" i="27"/>
  <c r="K17" i="27"/>
  <c r="H17" i="27"/>
  <c r="E17" i="27"/>
  <c r="K16" i="27"/>
  <c r="H16" i="27"/>
  <c r="E16" i="27"/>
  <c r="K15" i="27"/>
  <c r="H15" i="27"/>
  <c r="E15" i="27"/>
  <c r="J14" i="27"/>
  <c r="I14" i="27"/>
  <c r="I20" i="27" s="1"/>
  <c r="G14" i="27"/>
  <c r="F14" i="27"/>
  <c r="H14" i="27" s="1"/>
  <c r="D14" i="27"/>
  <c r="D20" i="27" s="1"/>
  <c r="C14" i="27"/>
  <c r="E14" i="27" s="1"/>
  <c r="K11" i="27"/>
  <c r="H11" i="27"/>
  <c r="E11" i="27"/>
  <c r="K10" i="27"/>
  <c r="H10" i="27"/>
  <c r="E10" i="27"/>
  <c r="K9" i="27"/>
  <c r="H9" i="27"/>
  <c r="E9" i="27"/>
  <c r="K8" i="27"/>
  <c r="H8" i="27"/>
  <c r="E8" i="27"/>
  <c r="K7" i="27"/>
  <c r="H7" i="27"/>
  <c r="E7" i="27"/>
  <c r="K46" i="26"/>
  <c r="H46" i="26"/>
  <c r="E46" i="26"/>
  <c r="K45" i="26"/>
  <c r="H45" i="26"/>
  <c r="E45" i="26"/>
  <c r="K44" i="26"/>
  <c r="H44" i="26"/>
  <c r="E44" i="26"/>
  <c r="K43" i="26"/>
  <c r="H43" i="26"/>
  <c r="E43" i="26"/>
  <c r="K42" i="26"/>
  <c r="H42" i="26"/>
  <c r="E42" i="26"/>
  <c r="K41" i="26"/>
  <c r="H41" i="26"/>
  <c r="E41" i="26"/>
  <c r="K40" i="26"/>
  <c r="H40" i="26"/>
  <c r="E40" i="26"/>
  <c r="K39" i="26"/>
  <c r="H39" i="26"/>
  <c r="E39" i="26"/>
  <c r="J38" i="26"/>
  <c r="J47" i="26" s="1"/>
  <c r="I38" i="26"/>
  <c r="G38" i="26"/>
  <c r="F38" i="26"/>
  <c r="H38" i="26" s="1"/>
  <c r="D38" i="26"/>
  <c r="C38" i="26"/>
  <c r="E38" i="26" s="1"/>
  <c r="K36" i="26"/>
  <c r="H36" i="26"/>
  <c r="E36" i="26"/>
  <c r="K35" i="26"/>
  <c r="H35" i="26"/>
  <c r="E35" i="26"/>
  <c r="K34" i="26"/>
  <c r="H34" i="26"/>
  <c r="E34" i="26"/>
  <c r="K33" i="26"/>
  <c r="H33" i="26"/>
  <c r="E33" i="26"/>
  <c r="K32" i="26"/>
  <c r="H32" i="26"/>
  <c r="E32" i="26"/>
  <c r="K31" i="26"/>
  <c r="H31" i="26"/>
  <c r="E31" i="26"/>
  <c r="K30" i="26"/>
  <c r="H30" i="26"/>
  <c r="E30" i="26"/>
  <c r="K29" i="26"/>
  <c r="H29" i="26"/>
  <c r="E29" i="26"/>
  <c r="K28" i="26"/>
  <c r="H28" i="26"/>
  <c r="E28" i="26"/>
  <c r="K27" i="26"/>
  <c r="H27" i="26"/>
  <c r="E27" i="26"/>
  <c r="K26" i="26"/>
  <c r="H26" i="26"/>
  <c r="E26" i="26"/>
  <c r="K25" i="26"/>
  <c r="H25" i="26"/>
  <c r="E25" i="26"/>
  <c r="K24" i="26"/>
  <c r="H24" i="26"/>
  <c r="E24" i="26"/>
  <c r="K23" i="26"/>
  <c r="H23" i="26"/>
  <c r="E23" i="26"/>
  <c r="K19" i="26"/>
  <c r="H19" i="26"/>
  <c r="E19" i="26"/>
  <c r="K18" i="26"/>
  <c r="H18" i="26"/>
  <c r="E18" i="26"/>
  <c r="K17" i="26"/>
  <c r="H17" i="26"/>
  <c r="E17" i="26"/>
  <c r="K16" i="26"/>
  <c r="H16" i="26"/>
  <c r="E16" i="26"/>
  <c r="K15" i="26"/>
  <c r="H15" i="26"/>
  <c r="E15" i="26"/>
  <c r="K14" i="26"/>
  <c r="H14" i="26"/>
  <c r="E14" i="26"/>
  <c r="K13" i="26"/>
  <c r="H13" i="26"/>
  <c r="E13" i="26"/>
  <c r="K12" i="26"/>
  <c r="H12" i="26"/>
  <c r="E12" i="26"/>
  <c r="K11" i="26"/>
  <c r="H11" i="26"/>
  <c r="E11" i="26"/>
  <c r="K10" i="26"/>
  <c r="H10" i="26"/>
  <c r="E10" i="26"/>
  <c r="K9" i="26"/>
  <c r="H9" i="26"/>
  <c r="E9" i="26"/>
  <c r="K8" i="26"/>
  <c r="H8" i="26"/>
  <c r="E8" i="26"/>
  <c r="K7" i="26"/>
  <c r="H7" i="26"/>
  <c r="E7" i="26"/>
  <c r="A7" i="26"/>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K6" i="26"/>
  <c r="D47" i="26"/>
  <c r="C47" i="26"/>
  <c r="C15" i="23"/>
  <c r="H15" i="23" s="1"/>
  <c r="J15" i="23"/>
  <c r="J21" i="23" s="1"/>
  <c r="F8" i="23"/>
  <c r="I8" i="23" s="1"/>
  <c r="H8" i="23"/>
  <c r="M8" i="23"/>
  <c r="P8" i="23" s="1"/>
  <c r="O8" i="23"/>
  <c r="F9" i="23"/>
  <c r="H9" i="23"/>
  <c r="M9" i="23"/>
  <c r="P9" i="23" s="1"/>
  <c r="O9" i="23"/>
  <c r="F10" i="23"/>
  <c r="I10" i="23" s="1"/>
  <c r="H10" i="23"/>
  <c r="M10" i="23"/>
  <c r="P10" i="23" s="1"/>
  <c r="O10" i="23"/>
  <c r="F11" i="23"/>
  <c r="H11" i="23"/>
  <c r="M11" i="23"/>
  <c r="O11" i="23"/>
  <c r="F12" i="23"/>
  <c r="I12" i="23" s="1"/>
  <c r="H12" i="23"/>
  <c r="M12" i="23"/>
  <c r="P12" i="23" s="1"/>
  <c r="O12" i="23"/>
  <c r="E15" i="23"/>
  <c r="F15" i="23"/>
  <c r="G15" i="23"/>
  <c r="L15" i="23"/>
  <c r="M15" i="23"/>
  <c r="N15" i="23"/>
  <c r="F16" i="23"/>
  <c r="H16" i="23"/>
  <c r="M16" i="23"/>
  <c r="P16" i="23" s="1"/>
  <c r="O16" i="23"/>
  <c r="F17" i="23"/>
  <c r="I17" i="23" s="1"/>
  <c r="H17" i="23"/>
  <c r="M17" i="23"/>
  <c r="P17" i="23"/>
  <c r="O17" i="23"/>
  <c r="F18" i="23"/>
  <c r="H18" i="23"/>
  <c r="I18" i="23" s="1"/>
  <c r="M18" i="23"/>
  <c r="O18" i="23"/>
  <c r="F19" i="23"/>
  <c r="I19" i="23" s="1"/>
  <c r="H19" i="23"/>
  <c r="M19" i="23"/>
  <c r="P19" i="23" s="1"/>
  <c r="O19" i="23"/>
  <c r="F20" i="23"/>
  <c r="I20" i="23" s="1"/>
  <c r="H20" i="23"/>
  <c r="M20" i="23"/>
  <c r="P20" i="23" s="1"/>
  <c r="O20" i="23"/>
  <c r="F7" i="22"/>
  <c r="J39" i="22"/>
  <c r="M7" i="22"/>
  <c r="A8" i="22"/>
  <c r="A9" i="22"/>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C39" i="22"/>
  <c r="F39" i="22" s="1"/>
  <c r="F8" i="22"/>
  <c r="H8" i="22"/>
  <c r="I8" i="22" s="1"/>
  <c r="M8" i="22"/>
  <c r="P8" i="22" s="1"/>
  <c r="O8" i="22"/>
  <c r="F9" i="22"/>
  <c r="H9" i="22"/>
  <c r="M9" i="22"/>
  <c r="O9" i="22"/>
  <c r="F10" i="22"/>
  <c r="H10" i="22"/>
  <c r="I10" i="22" s="1"/>
  <c r="M10" i="22"/>
  <c r="P10" i="22" s="1"/>
  <c r="O10" i="22"/>
  <c r="F11" i="22"/>
  <c r="H11" i="22"/>
  <c r="I11" i="22" s="1"/>
  <c r="M11" i="22"/>
  <c r="P11" i="22" s="1"/>
  <c r="O11" i="22"/>
  <c r="F12" i="22"/>
  <c r="I12" i="22" s="1"/>
  <c r="H12" i="22"/>
  <c r="M12" i="22"/>
  <c r="O12" i="22"/>
  <c r="F13" i="22"/>
  <c r="H13" i="22"/>
  <c r="M13" i="22"/>
  <c r="O13" i="22"/>
  <c r="F14" i="22"/>
  <c r="H14" i="22"/>
  <c r="M14" i="22"/>
  <c r="O14" i="22"/>
  <c r="F15" i="22"/>
  <c r="H15" i="22"/>
  <c r="M15" i="22"/>
  <c r="P15" i="22" s="1"/>
  <c r="O15" i="22"/>
  <c r="F16" i="22"/>
  <c r="H16" i="22"/>
  <c r="M16" i="22"/>
  <c r="O16" i="22"/>
  <c r="F17" i="22"/>
  <c r="H17" i="22"/>
  <c r="M17" i="22"/>
  <c r="O17" i="22"/>
  <c r="P17" i="22" s="1"/>
  <c r="F18" i="22"/>
  <c r="H18" i="22"/>
  <c r="M18" i="22"/>
  <c r="P18" i="22" s="1"/>
  <c r="O18" i="22"/>
  <c r="F19" i="22"/>
  <c r="H19" i="22"/>
  <c r="M19" i="22"/>
  <c r="O19" i="22"/>
  <c r="F20" i="22"/>
  <c r="I20" i="22" s="1"/>
  <c r="H20" i="22"/>
  <c r="M20" i="22"/>
  <c r="O20" i="22"/>
  <c r="F21" i="22"/>
  <c r="H21" i="22"/>
  <c r="I21" i="22" s="1"/>
  <c r="M21" i="22"/>
  <c r="O21" i="22"/>
  <c r="F22" i="22"/>
  <c r="H22" i="22"/>
  <c r="M22" i="22"/>
  <c r="O22" i="22"/>
  <c r="F23" i="22"/>
  <c r="H23" i="22"/>
  <c r="M23" i="22"/>
  <c r="P23" i="22" s="1"/>
  <c r="O23" i="22"/>
  <c r="F24" i="22"/>
  <c r="H24" i="22"/>
  <c r="M24" i="22"/>
  <c r="O24" i="22"/>
  <c r="F25" i="22"/>
  <c r="I25" i="22" s="1"/>
  <c r="H25" i="22"/>
  <c r="M25" i="22"/>
  <c r="P25" i="22" s="1"/>
  <c r="O25" i="22"/>
  <c r="F26" i="22"/>
  <c r="H26" i="22"/>
  <c r="M26" i="22"/>
  <c r="O26" i="22"/>
  <c r="P26" i="22" s="1"/>
  <c r="F27" i="22"/>
  <c r="I27" i="22" s="1"/>
  <c r="H27" i="22"/>
  <c r="M27" i="22"/>
  <c r="P27" i="22"/>
  <c r="O27" i="22"/>
  <c r="F28" i="22"/>
  <c r="H28" i="22"/>
  <c r="M28" i="22"/>
  <c r="O28" i="22"/>
  <c r="P28" i="22" s="1"/>
  <c r="F29" i="22"/>
  <c r="I29" i="22" s="1"/>
  <c r="H29" i="22"/>
  <c r="M29" i="22"/>
  <c r="P29" i="22" s="1"/>
  <c r="O29" i="22"/>
  <c r="F30" i="22"/>
  <c r="H30" i="22"/>
  <c r="M30" i="22"/>
  <c r="O30" i="22"/>
  <c r="F31" i="22"/>
  <c r="I31" i="22" s="1"/>
  <c r="H31" i="22"/>
  <c r="M31" i="22"/>
  <c r="O31" i="22"/>
  <c r="F32" i="22"/>
  <c r="H32" i="22"/>
  <c r="I32" i="22" s="1"/>
  <c r="M32" i="22"/>
  <c r="O32" i="22"/>
  <c r="P32" i="22" s="1"/>
  <c r="F33" i="22"/>
  <c r="H33" i="22"/>
  <c r="M33" i="22"/>
  <c r="O33" i="22"/>
  <c r="F34" i="22"/>
  <c r="I34" i="22" s="1"/>
  <c r="H34" i="22"/>
  <c r="M34" i="22"/>
  <c r="O34" i="22"/>
  <c r="P34" i="22" s="1"/>
  <c r="F35" i="22"/>
  <c r="H35" i="22"/>
  <c r="M35" i="22"/>
  <c r="O35" i="22"/>
  <c r="F36" i="22"/>
  <c r="I36" i="22" s="1"/>
  <c r="H36" i="22"/>
  <c r="M36" i="22"/>
  <c r="O36" i="22"/>
  <c r="F37" i="22"/>
  <c r="I37" i="22" s="1"/>
  <c r="H37" i="22"/>
  <c r="M37" i="22"/>
  <c r="P37" i="22" s="1"/>
  <c r="O37" i="22"/>
  <c r="E39" i="22"/>
  <c r="G39" i="22"/>
  <c r="L39" i="22"/>
  <c r="M39" i="22" s="1"/>
  <c r="N39" i="22"/>
  <c r="O39" i="22" s="1"/>
  <c r="F40" i="22"/>
  <c r="H40" i="22"/>
  <c r="M40" i="22"/>
  <c r="P40" i="22" s="1"/>
  <c r="O40" i="22"/>
  <c r="F41" i="22"/>
  <c r="H41" i="22"/>
  <c r="I41" i="22" s="1"/>
  <c r="M41" i="22"/>
  <c r="O41" i="22"/>
  <c r="P41" i="22" s="1"/>
  <c r="F42" i="22"/>
  <c r="H42" i="22"/>
  <c r="M42" i="22"/>
  <c r="O42" i="22"/>
  <c r="F43" i="22"/>
  <c r="H43" i="22"/>
  <c r="M43" i="22"/>
  <c r="O43" i="22"/>
  <c r="F44" i="22"/>
  <c r="H44" i="22"/>
  <c r="M44" i="22"/>
  <c r="P44" i="22" s="1"/>
  <c r="O44" i="22"/>
  <c r="F45" i="22"/>
  <c r="H45" i="22"/>
  <c r="M45" i="22"/>
  <c r="O45" i="22"/>
  <c r="P45" i="22" s="1"/>
  <c r="F46" i="22"/>
  <c r="H46" i="22"/>
  <c r="M46" i="22"/>
  <c r="O46" i="22"/>
  <c r="F47" i="22"/>
  <c r="H47" i="22"/>
  <c r="I47" i="22" s="1"/>
  <c r="M47" i="22"/>
  <c r="O47" i="22"/>
  <c r="L48" i="22"/>
  <c r="H5" i="14"/>
  <c r="H6" i="14"/>
  <c r="H7" i="14"/>
  <c r="H8" i="14"/>
  <c r="H9" i="14"/>
  <c r="H10" i="14"/>
  <c r="H11" i="14"/>
  <c r="H12" i="14"/>
  <c r="H13" i="14"/>
  <c r="H14" i="14"/>
  <c r="C15" i="14"/>
  <c r="D15" i="14"/>
  <c r="E15" i="14"/>
  <c r="F15" i="14"/>
  <c r="G15" i="14"/>
  <c r="A8" i="7"/>
  <c r="A9" i="7" s="1"/>
  <c r="A10" i="7" s="1"/>
  <c r="A11" i="7" s="1"/>
  <c r="A12" i="7" s="1"/>
  <c r="A13" i="7" s="1"/>
  <c r="A14" i="7" s="1"/>
  <c r="A15" i="7" s="1"/>
  <c r="A16" i="7" s="1"/>
  <c r="A17" i="7" s="1"/>
  <c r="A18" i="7" s="1"/>
  <c r="P20" i="6"/>
  <c r="A7"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K63" i="4"/>
  <c r="A8" i="2"/>
  <c r="A9" i="2" s="1"/>
  <c r="C11" i="2"/>
  <c r="D11" i="2"/>
  <c r="A19" i="2"/>
  <c r="A20" i="2" s="1"/>
  <c r="A21" i="2" s="1"/>
  <c r="A22" i="2" s="1"/>
  <c r="C25" i="2"/>
  <c r="D25" i="2"/>
  <c r="A32" i="2"/>
  <c r="A33" i="2"/>
  <c r="O7" i="23"/>
  <c r="I47" i="26"/>
  <c r="I23" i="22"/>
  <c r="O7" i="22"/>
  <c r="P7" i="22" s="1"/>
  <c r="K14" i="27"/>
  <c r="O15" i="23"/>
  <c r="P15" i="23" s="1"/>
  <c r="F20" i="27"/>
  <c r="J48" i="22"/>
  <c r="K39" i="22" s="1"/>
  <c r="K14" i="22"/>
  <c r="K42" i="22"/>
  <c r="K7" i="22"/>
  <c r="K16" i="22"/>
  <c r="K23" i="22"/>
  <c r="K12" i="22"/>
  <c r="E47" i="26"/>
  <c r="K6" i="27"/>
  <c r="K35" i="22" l="1"/>
  <c r="I30" i="22"/>
  <c r="P24" i="22"/>
  <c r="P21" i="22"/>
  <c r="I16" i="22"/>
  <c r="G21" i="23"/>
  <c r="M30" i="3"/>
  <c r="G48" i="22"/>
  <c r="C20" i="27"/>
  <c r="E20" i="27" s="1"/>
  <c r="K24" i="22"/>
  <c r="K47" i="22"/>
  <c r="H15" i="14"/>
  <c r="J20" i="27"/>
  <c r="K22" i="22"/>
  <c r="L21" i="23"/>
  <c r="K30" i="22"/>
  <c r="K11" i="22"/>
  <c r="K36" i="22"/>
  <c r="E48" i="22"/>
  <c r="I35" i="22"/>
  <c r="P9" i="22"/>
  <c r="P18" i="23"/>
  <c r="I16" i="23"/>
  <c r="I9" i="23"/>
  <c r="N21" i="23"/>
  <c r="I15" i="23"/>
  <c r="K40" i="22"/>
  <c r="K21" i="22"/>
  <c r="K43" i="22"/>
  <c r="K9" i="22"/>
  <c r="K8" i="22"/>
  <c r="P11" i="23"/>
  <c r="G20" i="27"/>
  <c r="F20" i="71"/>
  <c r="H20" i="71" s="1"/>
  <c r="K31" i="22"/>
  <c r="K45" i="22"/>
  <c r="K28" i="22"/>
  <c r="P31" i="22"/>
  <c r="I9" i="22"/>
  <c r="K20" i="27"/>
  <c r="M20" i="3"/>
  <c r="E6" i="26"/>
  <c r="P46" i="22"/>
  <c r="I11" i="23"/>
  <c r="H20" i="27"/>
  <c r="K20" i="22"/>
  <c r="K33" i="22"/>
  <c r="I46" i="22"/>
  <c r="I43" i="22"/>
  <c r="K38" i="26"/>
  <c r="P38" i="22"/>
  <c r="E34" i="77"/>
  <c r="K44" i="22"/>
  <c r="K37" i="22"/>
  <c r="P36" i="22"/>
  <c r="P33" i="22"/>
  <c r="I28" i="22"/>
  <c r="P19" i="22"/>
  <c r="E21" i="23"/>
  <c r="M21" i="3"/>
  <c r="I38" i="22"/>
  <c r="K48" i="22"/>
  <c r="K41" i="22"/>
  <c r="P42" i="22"/>
  <c r="N48" i="22"/>
  <c r="P13" i="22"/>
  <c r="C20" i="71"/>
  <c r="E20" i="71" s="1"/>
  <c r="K20" i="23"/>
  <c r="K14" i="23"/>
  <c r="P21" i="23"/>
  <c r="K12" i="23"/>
  <c r="K9" i="23"/>
  <c r="K21" i="23"/>
  <c r="K7" i="23"/>
  <c r="K11" i="23"/>
  <c r="K18" i="23"/>
  <c r="K19" i="23"/>
  <c r="K15" i="23"/>
  <c r="O21" i="23"/>
  <c r="M21" i="23"/>
  <c r="K8" i="23"/>
  <c r="K13" i="23"/>
  <c r="K16" i="23"/>
  <c r="K10" i="23"/>
  <c r="K17" i="23"/>
  <c r="D7" i="23"/>
  <c r="M31" i="3"/>
  <c r="K46" i="22"/>
  <c r="M48" i="22"/>
  <c r="I19" i="22"/>
  <c r="I14" i="22"/>
  <c r="C21" i="23"/>
  <c r="I40" i="22"/>
  <c r="A38" i="22"/>
  <c r="A39" i="22" s="1"/>
  <c r="A40" i="22" s="1"/>
  <c r="A41" i="22" s="1"/>
  <c r="A42" i="22" s="1"/>
  <c r="A43" i="22" s="1"/>
  <c r="A44" i="22" s="1"/>
  <c r="A45" i="22" s="1"/>
  <c r="A46" i="22" s="1"/>
  <c r="A47" i="22" s="1"/>
  <c r="A48" i="22" s="1"/>
  <c r="I7" i="23"/>
  <c r="K32" i="22"/>
  <c r="K18" i="22"/>
  <c r="I45" i="22"/>
  <c r="K26" i="22"/>
  <c r="O48" i="22"/>
  <c r="I24" i="22"/>
  <c r="I20" i="71"/>
  <c r="K20" i="71" s="1"/>
  <c r="K19" i="22"/>
  <c r="K15" i="22"/>
  <c r="P47" i="22"/>
  <c r="I42" i="22"/>
  <c r="I18" i="22"/>
  <c r="I13" i="22"/>
  <c r="K38" i="22"/>
  <c r="P16" i="22"/>
  <c r="C48" i="22"/>
  <c r="D20" i="22" s="1"/>
  <c r="P39" i="22"/>
  <c r="I22" i="22"/>
  <c r="I26" i="22"/>
  <c r="P20" i="22"/>
  <c r="P12" i="22"/>
  <c r="F47" i="26"/>
  <c r="I44" i="22"/>
  <c r="P35" i="22"/>
  <c r="I33" i="22"/>
  <c r="P30" i="22"/>
  <c r="I15" i="22"/>
  <c r="H39" i="22"/>
  <c r="I39" i="22" s="1"/>
  <c r="E14" i="71"/>
  <c r="G47" i="26"/>
  <c r="H7" i="23"/>
  <c r="K29" i="22"/>
  <c r="P43" i="22"/>
  <c r="P22" i="22"/>
  <c r="I17" i="22"/>
  <c r="P14" i="22"/>
  <c r="K47" i="26"/>
  <c r="H47" i="26"/>
  <c r="A45" i="26"/>
  <c r="A46" i="26" s="1"/>
  <c r="A47" i="26" s="1"/>
  <c r="K34" i="22"/>
  <c r="K17" i="22"/>
  <c r="K10" i="22"/>
  <c r="K25" i="22"/>
  <c r="K27" i="22"/>
  <c r="K13" i="22"/>
  <c r="D46" i="22"/>
  <c r="D14" i="22"/>
  <c r="I7" i="22"/>
  <c r="D38" i="22"/>
  <c r="P48" i="22" l="1"/>
  <c r="D21" i="22"/>
  <c r="D37" i="22"/>
  <c r="H48" i="22"/>
  <c r="D35" i="22"/>
  <c r="D45" i="22"/>
  <c r="D31" i="22"/>
  <c r="D13" i="22"/>
  <c r="D16" i="22"/>
  <c r="D43" i="22"/>
  <c r="D11" i="22"/>
  <c r="D19" i="22"/>
  <c r="D18" i="23"/>
  <c r="D10" i="23"/>
  <c r="D16" i="23"/>
  <c r="D9" i="23"/>
  <c r="D15" i="23"/>
  <c r="D12" i="23"/>
  <c r="D20" i="23"/>
  <c r="D21" i="23"/>
  <c r="F21" i="23"/>
  <c r="I21" i="23" s="1"/>
  <c r="D11" i="23"/>
  <c r="D8" i="23"/>
  <c r="D19" i="23"/>
  <c r="D17" i="23"/>
  <c r="H21" i="23"/>
  <c r="D14" i="23"/>
  <c r="D13" i="23"/>
  <c r="D25" i="22"/>
  <c r="D10" i="22"/>
  <c r="D12" i="22"/>
  <c r="D28" i="22"/>
  <c r="D42" i="22"/>
  <c r="D15" i="22"/>
  <c r="F48" i="22"/>
  <c r="I48" i="22" s="1"/>
  <c r="D22" i="22"/>
  <c r="D32" i="22"/>
  <c r="D24" i="22"/>
  <c r="D26" i="22"/>
  <c r="D18" i="22"/>
  <c r="D23" i="22"/>
  <c r="D30" i="22"/>
  <c r="D27" i="22"/>
  <c r="D17" i="22"/>
  <c r="D29" i="22"/>
  <c r="D48" i="22"/>
  <c r="D7" i="22"/>
  <c r="D33" i="22"/>
  <c r="D44" i="22"/>
  <c r="D41" i="22"/>
  <c r="D8" i="22"/>
  <c r="D47" i="22"/>
  <c r="D34" i="22"/>
  <c r="D9" i="22"/>
  <c r="D40" i="22"/>
  <c r="D36" i="22"/>
  <c r="D3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l19</author>
  </authors>
  <commentList>
    <comment ref="I4" authorId="0" shapeId="0" xr:uid="{00000000-0006-0000-2400-000001000000}">
      <text>
        <r>
          <rPr>
            <b/>
            <sz val="9"/>
            <color indexed="81"/>
            <rFont val="新細明體"/>
            <family val="1"/>
            <charset val="136"/>
          </rPr>
          <t>l19:</t>
        </r>
        <r>
          <rPr>
            <sz val="9"/>
            <color indexed="81"/>
            <rFont val="新細明體"/>
            <family val="1"/>
            <charset val="136"/>
          </rPr>
          <t xml:space="preserve">
再保佣金收入+手續費收入</t>
        </r>
      </text>
    </comment>
    <comment ref="O4" authorId="0" shapeId="0" xr:uid="{00000000-0006-0000-2400-000002000000}">
      <text>
        <r>
          <rPr>
            <b/>
            <sz val="9"/>
            <color indexed="81"/>
            <rFont val="新細明體"/>
            <family val="1"/>
            <charset val="136"/>
          </rPr>
          <t>l19:</t>
        </r>
        <r>
          <rPr>
            <sz val="9"/>
            <color indexed="81"/>
            <rFont val="新細明體"/>
            <family val="1"/>
            <charset val="136"/>
          </rPr>
          <t xml:space="preserve">
再保佣金支出+手續費支出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l19</author>
  </authors>
  <commentList>
    <comment ref="I4" authorId="0" shapeId="0" xr:uid="{00000000-0006-0000-2500-000001000000}">
      <text>
        <r>
          <rPr>
            <b/>
            <sz val="9"/>
            <color indexed="81"/>
            <rFont val="新細明體"/>
            <family val="1"/>
            <charset val="136"/>
          </rPr>
          <t>l19:</t>
        </r>
        <r>
          <rPr>
            <sz val="9"/>
            <color indexed="81"/>
            <rFont val="新細明體"/>
            <family val="1"/>
            <charset val="136"/>
          </rPr>
          <t xml:space="preserve">
再保佣金收入+手續費收入</t>
        </r>
      </text>
    </comment>
    <comment ref="O4" authorId="0" shapeId="0" xr:uid="{00000000-0006-0000-2500-000002000000}">
      <text>
        <r>
          <rPr>
            <b/>
            <sz val="9"/>
            <color indexed="81"/>
            <rFont val="新細明體"/>
            <family val="1"/>
            <charset val="136"/>
          </rPr>
          <t>l19:</t>
        </r>
        <r>
          <rPr>
            <sz val="9"/>
            <color indexed="81"/>
            <rFont val="新細明體"/>
            <family val="1"/>
            <charset val="136"/>
          </rPr>
          <t xml:space="preserve">
再保佣金支出+手續費支出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n33</author>
  </authors>
  <commentList>
    <comment ref="H3" authorId="0" shapeId="0" xr:uid="{00000000-0006-0000-2B00-000001000000}">
      <text>
        <r>
          <rPr>
            <b/>
            <sz val="9"/>
            <color indexed="81"/>
            <rFont val="新細明體"/>
            <family val="1"/>
            <charset val="136"/>
          </rPr>
          <t>n33:</t>
        </r>
        <r>
          <rPr>
            <sz val="9"/>
            <color indexed="81"/>
            <rFont val="新細明體"/>
            <family val="1"/>
            <charset val="136"/>
          </rPr>
          <t xml:space="preserve">
1.先以賠案(例日月光)為原則，
2.再按簽單公司填列，
3.填列每一簽單公司在97年度累計賠付金額
4.以每一簽單公司在97年度最後一次賠付之日期填列於賠付日</t>
        </r>
      </text>
    </comment>
  </commentList>
</comments>
</file>

<file path=xl/sharedStrings.xml><?xml version="1.0" encoding="utf-8"?>
<sst xmlns="http://schemas.openxmlformats.org/spreadsheetml/2006/main" count="3371" uniqueCount="1942">
  <si>
    <t>11</t>
  </si>
  <si>
    <t>非利害關係法人</t>
  </si>
  <si>
    <t>12</t>
  </si>
  <si>
    <t>非利害關係自然人</t>
  </si>
  <si>
    <t>13</t>
  </si>
  <si>
    <t>放款總計(含放款轉列之催收款)
(按利害關係人種類)</t>
  </si>
  <si>
    <t>15</t>
  </si>
  <si>
    <t>16</t>
  </si>
  <si>
    <t>17</t>
  </si>
  <si>
    <t>18</t>
  </si>
  <si>
    <t>放款總計(含放款轉列之催收款)
(按國內外種類)</t>
  </si>
  <si>
    <t>屬國內投資放款</t>
  </si>
  <si>
    <t>19</t>
  </si>
  <si>
    <t>屬國外投資放款</t>
  </si>
  <si>
    <t>備抵呆帳</t>
  </si>
  <si>
    <t>22</t>
  </si>
  <si>
    <t>23</t>
  </si>
  <si>
    <t>24</t>
  </si>
  <si>
    <t>25</t>
  </si>
  <si>
    <t>27</t>
  </si>
  <si>
    <t>28</t>
  </si>
  <si>
    <t>29</t>
  </si>
  <si>
    <t>30</t>
  </si>
  <si>
    <t>31</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</si>
  <si>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</si>
  <si>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</si>
  <si>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</si>
  <si>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</si>
  <si>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</si>
  <si>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</si>
  <si>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</si>
  <si>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</si>
  <si>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</si>
  <si>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</si>
  <si>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</si>
  <si>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</si>
  <si>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</si>
  <si>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</si>
  <si>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</si>
  <si>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</si>
  <si>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</si>
  <si>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</si>
  <si>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</si>
  <si>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</si>
  <si>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</si>
  <si>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</si>
  <si>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</si>
  <si>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</si>
  <si>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</si>
  <si>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</si>
  <si>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</si>
  <si>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</si>
  <si>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</si>
  <si>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</si>
  <si>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</si>
  <si>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a.放款總計(含放款轉列之催收款)</t>
  </si>
  <si>
    <t>69</t>
  </si>
  <si>
    <t>b.催收款(由放款轉列部分)</t>
  </si>
  <si>
    <t>70</t>
  </si>
  <si>
    <t>71</t>
  </si>
  <si>
    <t>72</t>
  </si>
  <si>
    <t>e.乙類逾期放款金額(前表繳還情形屬C1至C6合計)</t>
  </si>
  <si>
    <t>73</t>
  </si>
  <si>
    <t>74</t>
  </si>
  <si>
    <t>75</t>
  </si>
  <si>
    <t>76</t>
  </si>
  <si>
    <t>77</t>
  </si>
  <si>
    <t>78</t>
  </si>
  <si>
    <t>表14-4：應收款項餘額明細表</t>
  </si>
  <si>
    <t>各項應收款項</t>
  </si>
  <si>
    <t>屆清償期至法定期限之金額</t>
  </si>
  <si>
    <t>轉列其他催收款項</t>
  </si>
  <si>
    <t>非認許資產</t>
  </si>
  <si>
    <t>本期帳載總額</t>
  </si>
  <si>
    <t>(7)=(2)+(4)</t>
  </si>
  <si>
    <t>應收票據--非關係人</t>
  </si>
  <si>
    <t>應收票據--關係人</t>
  </si>
  <si>
    <t>應收保費--非分期收費業務</t>
  </si>
  <si>
    <t>應收保費--分期收費業務</t>
  </si>
  <si>
    <t>應攤回再保賠款與給付</t>
  </si>
  <si>
    <t>應收再保往來款項</t>
  </si>
  <si>
    <t>應收利息及收益</t>
  </si>
  <si>
    <t>其他應收款項</t>
  </si>
  <si>
    <t>所稱法定期限請依保險業資產評估逾期放款催收款呆帳處理辦法規定認列</t>
  </si>
  <si>
    <t>非認許資產之評定請依保險業計算資本適足率之資產認許標準及評價原則辦理,並於填列年報時填寫</t>
  </si>
  <si>
    <t>合計</t>
    <phoneticPr fontId="27" type="noConversion"/>
  </si>
  <si>
    <t>表14-1：放款餘額明細表</t>
    <phoneticPr fontId="27" type="noConversion"/>
  </si>
  <si>
    <t>所稱「長期擔保放款」係指依保險法第一百四十六條之三規定或經主管機關專案核准所辦理授信期間在七年以上之放款均屬之。</t>
    <phoneticPr fontId="27" type="noConversion"/>
  </si>
  <si>
    <t>所稱「中期擔保放款」係指依保險法第一百四十六條之三規定或經主管機關專案核准所辦理授信期間在一年以上七年以內之放款均屬之。</t>
    <phoneticPr fontId="27" type="noConversion"/>
  </si>
  <si>
    <t>所稱「短期擔保放款」係指依保險法第一百四十六條之三規定或經主管機關專案核准所辦理授信期間在一年以內之放款均屬之。</t>
    <phoneticPr fontId="27" type="noConversion"/>
  </si>
  <si>
    <t>表14-2：放款餘額明細表(總計)</t>
    <phoneticPr fontId="27" type="noConversion"/>
  </si>
  <si>
    <t>14</t>
    <phoneticPr fontId="30" type="noConversion"/>
  </si>
  <si>
    <t>20</t>
    <phoneticPr fontId="30" type="noConversion"/>
  </si>
  <si>
    <t>放款總計(含放款轉列之催收款)
(按放款種類及資產評估分類)</t>
    <phoneticPr fontId="30" type="noConversion"/>
  </si>
  <si>
    <t>21</t>
    <phoneticPr fontId="30" type="noConversion"/>
  </si>
  <si>
    <t>26</t>
    <phoneticPr fontId="30" type="noConversion"/>
  </si>
  <si>
    <t>列號</t>
    <phoneticPr fontId="30" type="noConversion"/>
  </si>
  <si>
    <t>資產評估分類     放款種類</t>
    <phoneticPr fontId="30" type="noConversion"/>
  </si>
  <si>
    <t>Ⅰ正常</t>
    <phoneticPr fontId="30" type="noConversion"/>
  </si>
  <si>
    <t>Ⅱ 應予注意</t>
    <phoneticPr fontId="30" type="noConversion"/>
  </si>
  <si>
    <t>Ⅲ 可望收回</t>
    <phoneticPr fontId="30" type="noConversion"/>
  </si>
  <si>
    <t>Ⅳ 收回困難</t>
    <phoneticPr fontId="30" type="noConversion"/>
  </si>
  <si>
    <t>Ⅴ 收回無望</t>
    <phoneticPr fontId="30" type="noConversion"/>
  </si>
  <si>
    <t>合計</t>
    <phoneticPr fontId="30" type="noConversion"/>
  </si>
  <si>
    <t>應收票據--關係人(具控制與從屬關係)</t>
    <phoneticPr fontId="27" type="noConversion"/>
  </si>
  <si>
    <t>應收票據--關係人(非控制與從屬關係)</t>
    <phoneticPr fontId="27" type="noConversion"/>
  </si>
  <si>
    <t>再保險人</t>
  </si>
  <si>
    <t>分出再保業務</t>
  </si>
  <si>
    <t>分入再保業務</t>
  </si>
  <si>
    <t>分出及分入再保損益合計</t>
  </si>
  <si>
    <t>是否適格</t>
  </si>
  <si>
    <t>再保費支出</t>
  </si>
  <si>
    <t>再保佣金收入</t>
  </si>
  <si>
    <t>損益</t>
  </si>
  <si>
    <t>再保費收入</t>
  </si>
  <si>
    <t>再保佣金支出</t>
  </si>
  <si>
    <t>再保賠款</t>
  </si>
  <si>
    <t>再保險經紀人</t>
  </si>
  <si>
    <t>分入佣酬支出</t>
  </si>
  <si>
    <t>非佣酬支出</t>
  </si>
  <si>
    <t>分出佣酬收入</t>
  </si>
  <si>
    <t>表19-1-1-1：再保險人交易明細表(財產再保險分入)</t>
    <phoneticPr fontId="15" type="noConversion"/>
  </si>
  <si>
    <t>單位：新台幣元,%</t>
    <phoneticPr fontId="27" type="noConversion"/>
  </si>
  <si>
    <t>再保盈餘佣金收入</t>
    <phoneticPr fontId="15" type="noConversion"/>
  </si>
  <si>
    <t>攤回再保賠款</t>
    <phoneticPr fontId="15" type="noConversion"/>
  </si>
  <si>
    <t>其他</t>
    <phoneticPr fontId="15" type="noConversion"/>
  </si>
  <si>
    <t>再保盈餘佣金支出</t>
    <phoneticPr fontId="15" type="noConversion"/>
  </si>
  <si>
    <t>(1)</t>
    <phoneticPr fontId="15" type="noConversion"/>
  </si>
  <si>
    <t>(2)</t>
    <phoneticPr fontId="15" type="noConversion"/>
  </si>
  <si>
    <t>(3)</t>
    <phoneticPr fontId="15" type="noConversion"/>
  </si>
  <si>
    <t>(4)</t>
    <phoneticPr fontId="15" type="noConversion"/>
  </si>
  <si>
    <t>(5)</t>
    <phoneticPr fontId="15" type="noConversion"/>
  </si>
  <si>
    <t>(6)</t>
    <phoneticPr fontId="15" type="noConversion"/>
  </si>
  <si>
    <t>(12)=(8)+(9)+(10)+(11)-(7)</t>
    <phoneticPr fontId="30" type="noConversion"/>
  </si>
  <si>
    <t>(18)=(13)-(14)-(15)-(16)</t>
    <phoneticPr fontId="27" type="noConversion"/>
  </si>
  <si>
    <t>(19)=(12)+(18)</t>
    <phoneticPr fontId="27" type="noConversion"/>
  </si>
  <si>
    <t>本表係採會計年度並採應計基礎(不含強制汽車責任保險及住宅火災及地震基本保險)，請就分出及分入再保業務分別填列與本公司再保往來前二十大之再保險公司(依再保費支出（收入）排序)，及所有未適格分出再保險人，其餘再保險人相關資料合併填列(採總額列示)。但公司應將所有再保險人往來資料依本格式建檔留存備查。</t>
    <phoneticPr fontId="15" type="noConversion"/>
  </si>
  <si>
    <t>評等等級請依最新信用評等機構評定填寫,若無信用評等者請填無。</t>
    <phoneticPr fontId="15" type="noConversion"/>
  </si>
  <si>
    <t>本表應填列所有再保險人交易，包含透過再保險經紀人之再保險交易</t>
    <phoneticPr fontId="27" type="noConversion"/>
  </si>
  <si>
    <t>表19-1-1-2：再保險人交易明細表(財產再保險分出)</t>
    <phoneticPr fontId="15" type="noConversion"/>
  </si>
  <si>
    <t>單位：新台幣元,%</t>
    <phoneticPr fontId="27" type="noConversion"/>
  </si>
  <si>
    <t>再保盈餘佣金收入</t>
    <phoneticPr fontId="15" type="noConversion"/>
  </si>
  <si>
    <t>攤回再保賠款</t>
    <phoneticPr fontId="15" type="noConversion"/>
  </si>
  <si>
    <t>其他</t>
    <phoneticPr fontId="15" type="noConversion"/>
  </si>
  <si>
    <t>再保盈餘佣金支出</t>
    <phoneticPr fontId="15" type="noConversion"/>
  </si>
  <si>
    <t>(1)</t>
    <phoneticPr fontId="15" type="noConversion"/>
  </si>
  <si>
    <t>(2)</t>
    <phoneticPr fontId="15" type="noConversion"/>
  </si>
  <si>
    <t>(3)</t>
    <phoneticPr fontId="15" type="noConversion"/>
  </si>
  <si>
    <t>(4)</t>
    <phoneticPr fontId="15" type="noConversion"/>
  </si>
  <si>
    <t>(5)</t>
    <phoneticPr fontId="15" type="noConversion"/>
  </si>
  <si>
    <t>(6)</t>
    <phoneticPr fontId="15" type="noConversion"/>
  </si>
  <si>
    <t>(12)=(8)+(9)+(10)+(11)-(7)</t>
    <phoneticPr fontId="30" type="noConversion"/>
  </si>
  <si>
    <t>(18)=(13)-(14)-(15)-(16)</t>
    <phoneticPr fontId="27" type="noConversion"/>
  </si>
  <si>
    <t>(19)=(12)+(18)</t>
    <phoneticPr fontId="27" type="noConversion"/>
  </si>
  <si>
    <t>合計</t>
    <phoneticPr fontId="15" type="noConversion"/>
  </si>
  <si>
    <t>本表係採會計年度並採應計基礎(不含強制汽車責任保險及住宅火災及地震基本保險)，請就分出及分入再保業務分別填列與本公司再保往來前二十大之再保險公司(依再保費支出（收入）排序)，及所有未適格分出再保險人，其餘再保險人相關資料合併填列(採總額列示)。但公司應將所有再保險人往來資料依本格式建檔留存備查。</t>
    <phoneticPr fontId="15" type="noConversion"/>
  </si>
  <si>
    <t>代號為財團法人保險事業發展中心所統一配賦之代號。</t>
    <phoneticPr fontId="15" type="noConversion"/>
  </si>
  <si>
    <t>評等等級請依最新信用評等機構評定填寫,若無信用評等者請填無。</t>
    <phoneticPr fontId="15" type="noConversion"/>
  </si>
  <si>
    <t>本表應填列所有再保險人交易，包含透過再保險經紀人之再保險交易</t>
    <phoneticPr fontId="27" type="noConversion"/>
  </si>
  <si>
    <t>表19-1-2-1：再保險人交易明細表(人身再保險分入)</t>
    <phoneticPr fontId="15" type="noConversion"/>
  </si>
  <si>
    <t>單位：新台幣元,%</t>
    <phoneticPr fontId="30" type="noConversion"/>
  </si>
  <si>
    <t>本欄判定是否為適格分出再保業務，係以valuation date為準，即分出業務時再保險人雖適格，但填報時再保險人已不適格，即屬不適格分出再保業務，其餘概依「保險業辦理再保險分出業務處理要點」辦理。</t>
    <phoneticPr fontId="15" type="noConversion"/>
  </si>
  <si>
    <t>表19-1-2-2：再保險人交易明細表(人身再保險分出)</t>
    <phoneticPr fontId="15" type="noConversion"/>
  </si>
  <si>
    <t>單位：新台幣元,%</t>
    <phoneticPr fontId="15" type="noConversion"/>
  </si>
  <si>
    <t>表19-2-1：保險經紀人交易明細表(財產再保險)</t>
    <phoneticPr fontId="10" type="noConversion"/>
  </si>
  <si>
    <t>單位：新台幣元,%</t>
    <phoneticPr fontId="15" type="noConversion"/>
  </si>
  <si>
    <t>分出佣酬收入</t>
    <phoneticPr fontId="27" type="noConversion"/>
  </si>
  <si>
    <t>合計</t>
    <phoneticPr fontId="10" type="noConversion"/>
  </si>
  <si>
    <t>本表僅需填報本年度分出或分入再保險業務係透過再保險經紀人而取得或分出者,僅需填列前十大再保險經紀人(依再保費支出（收入）排序)，及所有未適格分出再保險經紀人，其餘再保險經紀人相關資料合併填列(採總額列示)。但公司應將所有再保險人往來資料依本格式建檔留存備查。</t>
    <phoneticPr fontId="30" type="noConversion"/>
  </si>
  <si>
    <t>代號為財團法人保險事業發展中心所統一配賦之代號。</t>
    <phoneticPr fontId="27" type="noConversion"/>
  </si>
  <si>
    <t>再保險經紀人之名稱請填列全名(含分公司)。</t>
    <phoneticPr fontId="27" type="noConversion"/>
  </si>
  <si>
    <t>所稱佣酬收入(支出)係指再保佣金收入(支出)、再保手續費收入(支出)及其他屬佣金性質之收入(支出)等。</t>
    <phoneticPr fontId="10" type="noConversion"/>
  </si>
  <si>
    <t>表19-2-2：保險經紀人交易明細表(人身再保險)</t>
    <phoneticPr fontId="10" type="noConversion"/>
  </si>
  <si>
    <t>單位：新台幣元,%</t>
    <phoneticPr fontId="15" type="noConversion"/>
  </si>
  <si>
    <t>合計</t>
    <phoneticPr fontId="30" type="noConversion"/>
  </si>
  <si>
    <t>本表僅需填報本年度分出或分入再保險業務係透過再保險經紀人而取得或分出者,僅需填列前十大再保險經紀人(依再保費支出（收入）排序)，及所有未適格分出再保險經紀人，其餘再保險經紀人相關資料合併填列(採總額列示)。但公司應將所有再保險人往來資料依本格式建檔留存備查。</t>
    <phoneticPr fontId="30" type="noConversion"/>
  </si>
  <si>
    <t>代號為財團法人保險事業發展中心所統一配賦之代號。</t>
    <phoneticPr fontId="27" type="noConversion"/>
  </si>
  <si>
    <t>再保險經紀人之名稱請填列全名(含分公司)。</t>
    <phoneticPr fontId="27" type="noConversion"/>
  </si>
  <si>
    <t>判定是否適格之再保險分出,應依「保險業辦理再保險分出業務處理要點」及「保險經紀人管理規則」辦理;分入再保險合約免填是否適格之欄位。</t>
    <phoneticPr fontId="10" type="noConversion"/>
  </si>
  <si>
    <t>所稱佣酬收入(支出)係指再保佣金收入(支出)、再保手續費收入(支出)及其他屬佣金性質之收入(支出)等。</t>
    <phoneticPr fontId="10" type="noConversion"/>
  </si>
  <si>
    <t>險別</t>
  </si>
  <si>
    <t>自留費用</t>
  </si>
  <si>
    <t>政策性住宅地震基本保險</t>
  </si>
  <si>
    <t>表22-2：自留業務業績比較分析表(人身再保險)</t>
  </si>
  <si>
    <t>單位：新台幣千元,%</t>
  </si>
  <si>
    <t>自留保費</t>
  </si>
  <si>
    <t>%</t>
  </si>
  <si>
    <t>自留賠款</t>
  </si>
  <si>
    <t>自留賠款率</t>
  </si>
  <si>
    <t>及佣金</t>
  </si>
  <si>
    <t>綜合率</t>
  </si>
  <si>
    <t>及佣金率</t>
  </si>
  <si>
    <t>(1)(註1)</t>
  </si>
  <si>
    <t>(3)(註2)</t>
  </si>
  <si>
    <t>(4)=(3)/(1)</t>
  </si>
  <si>
    <t>(6)=(5)/(1)</t>
  </si>
  <si>
    <t>(7)=(4)+(6)</t>
  </si>
  <si>
    <t>(11)=(10)/(8)</t>
  </si>
  <si>
    <t>(13)=(12)/(8)</t>
  </si>
  <si>
    <t>(14)=(11)+(13)</t>
  </si>
  <si>
    <t>人壽保險</t>
  </si>
  <si>
    <t>傷害保險</t>
  </si>
  <si>
    <t>年金保險</t>
  </si>
  <si>
    <t>財務再保險</t>
  </si>
  <si>
    <t>自留保費=再保費收入-再保費支出</t>
  </si>
  <si>
    <t>攤回再保賠款係指帳列攤回已決再保賠款</t>
  </si>
  <si>
    <t>人壽保險包括學生團體保險</t>
  </si>
  <si>
    <t>合計</t>
    <phoneticPr fontId="30" type="noConversion"/>
  </si>
  <si>
    <t>註：</t>
    <phoneticPr fontId="30" type="noConversion"/>
  </si>
  <si>
    <t>表22-1：自留業務業績比較分析表(財產再保險)</t>
    <phoneticPr fontId="30" type="noConversion"/>
  </si>
  <si>
    <t>列號</t>
    <phoneticPr fontId="27" type="noConversion"/>
  </si>
  <si>
    <t>自留保費</t>
    <phoneticPr fontId="27" type="noConversion"/>
  </si>
  <si>
    <t>金額</t>
    <phoneticPr fontId="27" type="noConversion"/>
  </si>
  <si>
    <t>%</t>
    <phoneticPr fontId="27" type="noConversion"/>
  </si>
  <si>
    <t>自留賠款</t>
    <phoneticPr fontId="27" type="noConversion"/>
  </si>
  <si>
    <t>自留賠款率</t>
    <phoneticPr fontId="27" type="noConversion"/>
  </si>
  <si>
    <t>及佣金</t>
    <phoneticPr fontId="27" type="noConversion"/>
  </si>
  <si>
    <t>及佣金率</t>
    <phoneticPr fontId="27" type="noConversion"/>
  </si>
  <si>
    <t>綜合率</t>
    <phoneticPr fontId="27" type="noConversion"/>
  </si>
  <si>
    <t>(1)(註1)</t>
    <phoneticPr fontId="27" type="noConversion"/>
  </si>
  <si>
    <t>(2)</t>
    <phoneticPr fontId="27" type="noConversion"/>
  </si>
  <si>
    <t>(3)(註2)</t>
    <phoneticPr fontId="27" type="noConversion"/>
  </si>
  <si>
    <t>(4)=(3)/(1)</t>
    <phoneticPr fontId="27" type="noConversion"/>
  </si>
  <si>
    <t>(5)</t>
    <phoneticPr fontId="27" type="noConversion"/>
  </si>
  <si>
    <t>(6)=(5)/(1)</t>
    <phoneticPr fontId="27" type="noConversion"/>
  </si>
  <si>
    <t>(7)=(4)+(6)</t>
    <phoneticPr fontId="27" type="noConversion"/>
  </si>
  <si>
    <t>(8)</t>
    <phoneticPr fontId="27" type="noConversion"/>
  </si>
  <si>
    <t>(9)</t>
    <phoneticPr fontId="27" type="noConversion"/>
  </si>
  <si>
    <t>(10)</t>
    <phoneticPr fontId="27" type="noConversion"/>
  </si>
  <si>
    <t>(11)=(10)/(8)</t>
    <phoneticPr fontId="27" type="noConversion"/>
  </si>
  <si>
    <t>(12)</t>
    <phoneticPr fontId="27" type="noConversion"/>
  </si>
  <si>
    <t>(13)=(12)/(8)</t>
    <phoneticPr fontId="27" type="noConversion"/>
  </si>
  <si>
    <t>(14)=(11)+(13)</t>
    <phoneticPr fontId="27" type="noConversion"/>
  </si>
  <si>
    <t>國內再保業務</t>
    <phoneticPr fontId="27" type="noConversion"/>
  </si>
  <si>
    <t>一年期住宅火災保險</t>
    <phoneticPr fontId="30" type="noConversion"/>
  </si>
  <si>
    <t>長期住宅火災保險</t>
    <phoneticPr fontId="30" type="noConversion"/>
  </si>
  <si>
    <t>一年期商業火災保險</t>
    <phoneticPr fontId="30" type="noConversion"/>
  </si>
  <si>
    <t>長期商業火災保險</t>
    <phoneticPr fontId="30" type="noConversion"/>
  </si>
  <si>
    <t>內陸運輸保險</t>
    <phoneticPr fontId="30" type="noConversion"/>
  </si>
  <si>
    <t>貨物運輸保險</t>
    <phoneticPr fontId="30" type="noConversion"/>
  </si>
  <si>
    <t>船體保險</t>
    <phoneticPr fontId="30" type="noConversion"/>
  </si>
  <si>
    <t>漁船保險</t>
    <phoneticPr fontId="30" type="noConversion"/>
  </si>
  <si>
    <t>航空保險</t>
    <phoneticPr fontId="30" type="noConversion"/>
  </si>
  <si>
    <t>一般自用汽車財產損失保險</t>
    <phoneticPr fontId="30" type="noConversion"/>
  </si>
  <si>
    <t>一般商業汽車財產損失保險</t>
    <phoneticPr fontId="30" type="noConversion"/>
  </si>
  <si>
    <t>一般自用汽車責任保險</t>
    <phoneticPr fontId="30" type="noConversion"/>
  </si>
  <si>
    <t>一般商業汽車責任保險</t>
    <phoneticPr fontId="30" type="noConversion"/>
  </si>
  <si>
    <t>強制自用汽車責任保險</t>
    <phoneticPr fontId="30" type="noConversion"/>
  </si>
  <si>
    <t>強制商業汽車責任保險</t>
    <phoneticPr fontId="30" type="noConversion"/>
  </si>
  <si>
    <t>強制機車責任保險</t>
    <phoneticPr fontId="30" type="noConversion"/>
  </si>
  <si>
    <t>一般責任保險</t>
    <phoneticPr fontId="30" type="noConversion"/>
  </si>
  <si>
    <t>專業責任保險</t>
    <phoneticPr fontId="30" type="noConversion"/>
  </si>
  <si>
    <t>工程保險</t>
    <phoneticPr fontId="30" type="noConversion"/>
  </si>
  <si>
    <t>核能保險</t>
    <phoneticPr fontId="30" type="noConversion"/>
  </si>
  <si>
    <t>保證保險</t>
    <phoneticPr fontId="30" type="noConversion"/>
  </si>
  <si>
    <t>信用保險</t>
    <phoneticPr fontId="30" type="noConversion"/>
  </si>
  <si>
    <t>其他財產保險</t>
    <phoneticPr fontId="30" type="noConversion"/>
  </si>
  <si>
    <t>傷害保險</t>
    <phoneticPr fontId="30" type="noConversion"/>
  </si>
  <si>
    <t>商業性地震保險</t>
    <phoneticPr fontId="30" type="noConversion"/>
  </si>
  <si>
    <t>個人綜合保險</t>
    <phoneticPr fontId="30" type="noConversion"/>
  </si>
  <si>
    <t>商業綜合保險</t>
    <phoneticPr fontId="30" type="noConversion"/>
  </si>
  <si>
    <t>颱風、洪水保險</t>
    <phoneticPr fontId="30" type="noConversion"/>
  </si>
  <si>
    <t>健康保險</t>
    <phoneticPr fontId="27" type="noConversion"/>
  </si>
  <si>
    <t>國外再保業務</t>
    <phoneticPr fontId="27" type="noConversion"/>
  </si>
  <si>
    <t>火災保險(國外分入)</t>
    <phoneticPr fontId="30" type="noConversion"/>
  </si>
  <si>
    <t>貨物海上保險(國外分入)</t>
    <phoneticPr fontId="27" type="noConversion"/>
  </si>
  <si>
    <t>船體保險(國外分入)</t>
    <phoneticPr fontId="27" type="noConversion"/>
  </si>
  <si>
    <t>漁船保險(國外分入)</t>
    <phoneticPr fontId="30" type="noConversion"/>
  </si>
  <si>
    <t>汽車保險(國外分入)</t>
    <phoneticPr fontId="27" type="noConversion"/>
  </si>
  <si>
    <t>航空保險(國外分入)</t>
    <phoneticPr fontId="27" type="noConversion"/>
  </si>
  <si>
    <t>工程保險(國外分入)</t>
    <phoneticPr fontId="27" type="noConversion"/>
  </si>
  <si>
    <t>其他保險(國外分入)</t>
    <phoneticPr fontId="27" type="noConversion"/>
  </si>
  <si>
    <t>合計</t>
    <phoneticPr fontId="27" type="noConversion"/>
  </si>
  <si>
    <t>註：</t>
    <phoneticPr fontId="27" type="noConversion"/>
  </si>
  <si>
    <t>自留保費=再保費收入-再保費支出</t>
    <phoneticPr fontId="27" type="noConversion"/>
  </si>
  <si>
    <t>攤回再保賠款係指帳列攤回已決再保賠款</t>
    <phoneticPr fontId="27" type="noConversion"/>
  </si>
  <si>
    <t>填報上半年度報表時, 上(半)年度係指前一年度自7/1至12/31之金額</t>
    <phoneticPr fontId="27" type="noConversion"/>
  </si>
  <si>
    <t>自留費用</t>
    <phoneticPr fontId="30" type="noConversion"/>
  </si>
  <si>
    <t>及佣金率</t>
    <phoneticPr fontId="30" type="noConversion"/>
  </si>
  <si>
    <t>國內再保業務</t>
    <phoneticPr fontId="30" type="noConversion"/>
  </si>
  <si>
    <t>國外再保業務</t>
    <phoneticPr fontId="30" type="noConversion"/>
  </si>
  <si>
    <t/>
  </si>
  <si>
    <t>賠案號碼</t>
  </si>
  <si>
    <t>出 險 日</t>
  </si>
  <si>
    <t>賠 付 日</t>
  </si>
  <si>
    <t>出險原因及</t>
  </si>
  <si>
    <t>月</t>
  </si>
  <si>
    <t>日</t>
  </si>
  <si>
    <t>理賠經過簡述</t>
  </si>
  <si>
    <t>單位：元、件數</t>
  </si>
  <si>
    <t>金額</t>
    <phoneticPr fontId="30" type="noConversion"/>
  </si>
  <si>
    <t>存單號碼</t>
    <phoneticPr fontId="30" type="noConversion"/>
  </si>
  <si>
    <r>
      <t>金額</t>
    </r>
    <r>
      <rPr>
        <sz val="12"/>
        <rFont val="Arial"/>
        <family val="2"/>
      </rPr>
      <t/>
    </r>
    <phoneticPr fontId="30" type="noConversion"/>
  </si>
  <si>
    <t>佔特別準備金餘額的比重</t>
    <phoneticPr fontId="30" type="noConversion"/>
  </si>
  <si>
    <t>存款期間</t>
    <phoneticPr fontId="30" type="noConversion"/>
  </si>
  <si>
    <t>是否存出或質押</t>
    <phoneticPr fontId="30" type="noConversion"/>
  </si>
  <si>
    <t>銀行</t>
    <phoneticPr fontId="30" type="noConversion"/>
  </si>
  <si>
    <t>分行名稱</t>
    <phoneticPr fontId="30" type="noConversion"/>
  </si>
  <si>
    <t>(4)</t>
    <phoneticPr fontId="30" type="noConversion"/>
  </si>
  <si>
    <t>(5)</t>
    <phoneticPr fontId="30" type="noConversion"/>
  </si>
  <si>
    <t>單位：新台幣元</t>
    <phoneticPr fontId="30" type="noConversion"/>
  </si>
  <si>
    <t>列號</t>
    <phoneticPr fontId="30" type="noConversion"/>
  </si>
  <si>
    <t>證券代號</t>
    <phoneticPr fontId="30" type="noConversion"/>
  </si>
  <si>
    <t>證券名稱</t>
    <phoneticPr fontId="30" type="noConversion"/>
  </si>
  <si>
    <t>年期</t>
    <phoneticPr fontId="30" type="noConversion"/>
  </si>
  <si>
    <t>發行年月日</t>
    <phoneticPr fontId="30" type="noConversion"/>
  </si>
  <si>
    <t>購買年月日</t>
    <phoneticPr fontId="30" type="noConversion"/>
  </si>
  <si>
    <t>到期年月日</t>
    <phoneticPr fontId="30" type="noConversion"/>
  </si>
  <si>
    <t>票面年利率</t>
    <phoneticPr fontId="30" type="noConversion"/>
  </si>
  <si>
    <t>面值總金額</t>
    <phoneticPr fontId="30" type="noConversion"/>
  </si>
  <si>
    <t>佔特別準備餘額的比重</t>
    <phoneticPr fontId="30" type="noConversion"/>
  </si>
  <si>
    <t>是否存出或質押</t>
    <phoneticPr fontId="30" type="noConversion"/>
  </si>
  <si>
    <t>(1)</t>
    <phoneticPr fontId="30" type="noConversion"/>
  </si>
  <si>
    <t>1</t>
    <phoneticPr fontId="30" type="noConversion"/>
  </si>
  <si>
    <t>合計</t>
    <phoneticPr fontId="30" type="noConversion"/>
  </si>
  <si>
    <t>證券代號請洽由財團法人保險事業發展中心統一配賦。</t>
    <phoneticPr fontId="30" type="noConversion"/>
  </si>
  <si>
    <t>依「強制汽車責任保險準備金提存與管理辦法」第五條第一項第一款但書規定，不包括可交換公債。</t>
    <phoneticPr fontId="30" type="noConversion"/>
  </si>
  <si>
    <t>證券
代號</t>
    <phoneticPr fontId="30" type="noConversion"/>
  </si>
  <si>
    <t>證券
名稱</t>
    <phoneticPr fontId="30" type="noConversion"/>
  </si>
  <si>
    <t>證券
種類</t>
    <phoneticPr fontId="30" type="noConversion"/>
  </si>
  <si>
    <t>發行機構</t>
    <phoneticPr fontId="30" type="noConversion"/>
  </si>
  <si>
    <t>保證機構</t>
    <phoneticPr fontId="30" type="noConversion"/>
  </si>
  <si>
    <t>發行
年月日</t>
    <phoneticPr fontId="30" type="noConversion"/>
  </si>
  <si>
    <t>到期
年月日</t>
    <phoneticPr fontId="30" type="noConversion"/>
  </si>
  <si>
    <t>購買
年月日</t>
    <phoneticPr fontId="30" type="noConversion"/>
  </si>
  <si>
    <t>票面
年利率</t>
    <phoneticPr fontId="30" type="noConversion"/>
  </si>
  <si>
    <t>購買
利率</t>
    <phoneticPr fontId="30" type="noConversion"/>
  </si>
  <si>
    <t>面值
總金額</t>
    <phoneticPr fontId="30" type="noConversion"/>
  </si>
  <si>
    <t>佔特別準備金餘額的比重</t>
    <phoneticPr fontId="30" type="noConversion"/>
  </si>
  <si>
    <t>是否
存出或質押</t>
    <phoneticPr fontId="30" type="noConversion"/>
  </si>
  <si>
    <t>信用評等
機構</t>
    <phoneticPr fontId="30" type="noConversion"/>
  </si>
  <si>
    <t>證券代號、發行機構代號及保證機構代號請洽由財團法人保險事業發展中心統一配賦。</t>
    <phoneticPr fontId="30" type="noConversion"/>
  </si>
  <si>
    <t>金額</t>
    <phoneticPr fontId="30" type="noConversion"/>
  </si>
  <si>
    <t>交易標的內容若屬不動產買賣,請填不動產所在地;若屬買賣有價證券者,請填有價證券名稱;若屬動產擔保放款,請填擔保品,若屬不動產擔保放款,請填擔保品所在地</t>
    <phoneticPr fontId="30" type="noConversion"/>
  </si>
  <si>
    <t>交易金額於放款係指截至目前放款本金餘額;若為勞務契約者係指保險業收受勞務對價金額如承保關係人之保險契約請填該契約之保費收入</t>
    <phoneticPr fontId="30" type="noConversion"/>
  </si>
  <si>
    <t>最近交易日之參考市價,若為放款或簽訂給付金錢或提供勞務之契約者免填;若為購買不動產者,請填最近附近交易行情所換算之市價,並於備註欄填列參考標準或依據;若屬有價證券者,請填最近收盤市價或淨值</t>
    <phoneticPr fontId="30" type="noConversion"/>
  </si>
  <si>
    <t>所稱最後決定權人員,若屬董事會重度決議者(2/3以上董事出席及出席董事3/4以上同意)請填A;若屬董事會輕度決議者(1/2以上董事出席及出席董事1/2以上同意)請填B;其餘請填決定權人員之姓名(經常性交易依內部控制所訂定有權決定者之姓名)</t>
    <phoneticPr fontId="30" type="noConversion"/>
  </si>
  <si>
    <t>保險股份有限公司(  分公司)   年度(月)報表</t>
    <phoneticPr fontId="30" type="noConversion"/>
  </si>
  <si>
    <t>表27：各項費用明細表</t>
    <phoneticPr fontId="27" type="noConversion"/>
  </si>
  <si>
    <t>單位：新台幣元,%</t>
    <phoneticPr fontId="15" type="noConversion"/>
  </si>
  <si>
    <t>本期</t>
    <phoneticPr fontId="27" type="noConversion"/>
  </si>
  <si>
    <t>上期</t>
    <phoneticPr fontId="27" type="noConversion"/>
  </si>
  <si>
    <t>比較增減</t>
    <phoneticPr fontId="27" type="noConversion"/>
  </si>
  <si>
    <t>07.水電瓦斯費</t>
    <phoneticPr fontId="27" type="noConversion"/>
  </si>
  <si>
    <t>23.其他費用</t>
    <phoneticPr fontId="27" type="noConversion"/>
  </si>
  <si>
    <t>　(1)會費、捐助與分擔</t>
    <phoneticPr fontId="30" type="noConversion"/>
  </si>
  <si>
    <t>　(2)棧儲、包裝、代理及加工費</t>
    <phoneticPr fontId="30" type="noConversion"/>
  </si>
  <si>
    <t>　(3)專業服務費</t>
    <phoneticPr fontId="30" type="noConversion"/>
  </si>
  <si>
    <t>　(4)印刷裝訂與廣告費</t>
    <phoneticPr fontId="30" type="noConversion"/>
  </si>
  <si>
    <t>　(5)地震險共保費用</t>
    <phoneticPr fontId="30" type="noConversion"/>
  </si>
  <si>
    <t>　(5)其他</t>
    <phoneticPr fontId="30" type="noConversion"/>
  </si>
  <si>
    <t>汽車</t>
    <phoneticPr fontId="30" type="noConversion"/>
  </si>
  <si>
    <t>機車</t>
    <phoneticPr fontId="30" type="noConversion"/>
  </si>
  <si>
    <t>出售稅捐</t>
  </si>
  <si>
    <t>及費用</t>
  </si>
  <si>
    <t>益(損)</t>
  </si>
  <si>
    <t>合  計(按使用種類)</t>
  </si>
  <si>
    <t>土地</t>
  </si>
  <si>
    <t>房屋</t>
  </si>
  <si>
    <t>表13-3：出售不動產明細表</t>
    <phoneticPr fontId="30" type="noConversion"/>
  </si>
  <si>
    <t>單位:新台幣元,%</t>
    <phoneticPr fontId="30" type="noConversion"/>
  </si>
  <si>
    <t>列號</t>
    <phoneticPr fontId="30" type="noConversion"/>
  </si>
  <si>
    <t>種類</t>
    <phoneticPr fontId="30" type="noConversion"/>
  </si>
  <si>
    <t>不動產座落地點</t>
    <phoneticPr fontId="30" type="noConversion"/>
  </si>
  <si>
    <t>面積
(平方公尺)</t>
    <phoneticPr fontId="30" type="noConversion"/>
  </si>
  <si>
    <t>使用種類</t>
    <phoneticPr fontId="30" type="noConversion"/>
  </si>
  <si>
    <t>取得方式</t>
    <phoneticPr fontId="30" type="noConversion"/>
  </si>
  <si>
    <t>出售
年月日</t>
    <phoneticPr fontId="30" type="noConversion"/>
  </si>
  <si>
    <t>購買人</t>
    <phoneticPr fontId="30" type="noConversion"/>
  </si>
  <si>
    <t>持有資產幣別</t>
    <phoneticPr fontId="30" type="noConversion"/>
  </si>
  <si>
    <t>取得成本</t>
    <phoneticPr fontId="30" type="noConversion"/>
  </si>
  <si>
    <t>重估增值
金額</t>
    <phoneticPr fontId="30" type="noConversion"/>
  </si>
  <si>
    <t>出售日帳面價值</t>
    <phoneticPr fontId="30" type="noConversion"/>
  </si>
  <si>
    <t>抵減項目</t>
    <phoneticPr fontId="30" type="noConversion"/>
  </si>
  <si>
    <t>帳面淨額</t>
    <phoneticPr fontId="30" type="noConversion"/>
  </si>
  <si>
    <t>出售淨益(損)</t>
    <phoneticPr fontId="30" type="noConversion"/>
  </si>
  <si>
    <t>出售時鑑價公司</t>
    <phoneticPr fontId="30" type="noConversion"/>
  </si>
  <si>
    <t>備註</t>
    <phoneticPr fontId="30" type="noConversion"/>
  </si>
  <si>
    <t>年</t>
    <phoneticPr fontId="30" type="noConversion"/>
  </si>
  <si>
    <t>代號</t>
    <phoneticPr fontId="30" type="noConversion"/>
  </si>
  <si>
    <t>名稱</t>
    <phoneticPr fontId="30" type="noConversion"/>
  </si>
  <si>
    <t>是否為關係人</t>
    <phoneticPr fontId="30" type="noConversion"/>
  </si>
  <si>
    <t>鑑價價格</t>
    <phoneticPr fontId="30" type="noConversion"/>
  </si>
  <si>
    <t>(1)</t>
    <phoneticPr fontId="30" type="noConversion"/>
  </si>
  <si>
    <t>1</t>
    <phoneticPr fontId="30" type="noConversion"/>
  </si>
  <si>
    <t>無</t>
    <phoneticPr fontId="27" type="noConversion"/>
  </si>
  <si>
    <t>自用</t>
    <phoneticPr fontId="30" type="noConversion"/>
  </si>
  <si>
    <t>其他</t>
    <phoneticPr fontId="30" type="noConversion"/>
  </si>
  <si>
    <t>小計</t>
    <phoneticPr fontId="30" type="noConversion"/>
  </si>
  <si>
    <t>投資用</t>
    <phoneticPr fontId="30" type="noConversion"/>
  </si>
  <si>
    <t>房屋</t>
    <phoneticPr fontId="30" type="noConversion"/>
  </si>
  <si>
    <t>註：</t>
    <phoneticPr fontId="30" type="noConversion"/>
  </si>
  <si>
    <t>種類請填A.土地B.房屋,C.地上權,D.其他,本表含在建工程或未完工程等項目</t>
    <phoneticPr fontId="30" type="noConversion"/>
  </si>
  <si>
    <t xml:space="preserve">座落地點於土地請填詳細地號，於房屋請填詳細地址及建號 </t>
    <phoneticPr fontId="30" type="noConversion"/>
  </si>
  <si>
    <t xml:space="preserve">所稱面積於土地係指土地面積,於房屋係指建物面積,單位為平方公尺 </t>
    <phoneticPr fontId="30" type="noConversion"/>
  </si>
  <si>
    <t>使用種類請依序填列A.自用,B.投資用</t>
    <phoneticPr fontId="30" type="noConversion"/>
  </si>
  <si>
    <t>取得方式請填A.買賣,B.承受擔保-協議取得,C.承受擔保品-經法院拍賣取得,D.其他</t>
    <phoneticPr fontId="30" type="noConversion"/>
  </si>
  <si>
    <t>出售年月日填寫方式為2005/06/25</t>
    <phoneticPr fontId="30" type="noConversion"/>
  </si>
  <si>
    <t>購買人代號請填其身分證字號或統一編號或洽由財團法人保險事業發展中心統一配賦</t>
    <phoneticPr fontId="30" type="noConversion"/>
  </si>
  <si>
    <t>8</t>
    <phoneticPr fontId="30" type="noConversion"/>
  </si>
  <si>
    <t xml:space="preserve">抵減項目於房屋部分指累計折舊,土地部分指土地增值稅準備 </t>
    <phoneticPr fontId="30" type="noConversion"/>
  </si>
  <si>
    <t>鑑價公司係指出售(買賣交易)時之鑑價公司</t>
    <phoneticPr fontId="30" type="noConversion"/>
  </si>
  <si>
    <t>表26-1：重大已決未決賠案明細表(財產再保險)</t>
    <phoneticPr fontId="27" type="noConversion"/>
  </si>
  <si>
    <t>單位：新台幣元,%</t>
    <phoneticPr fontId="15" type="noConversion"/>
  </si>
  <si>
    <t>列號</t>
    <phoneticPr fontId="27" type="noConversion"/>
  </si>
  <si>
    <t>再保險
期間</t>
    <phoneticPr fontId="27" type="noConversion"/>
  </si>
  <si>
    <t>簽單公司</t>
    <phoneticPr fontId="27" type="noConversion"/>
  </si>
  <si>
    <t>本公司理賠金額(註 2)</t>
    <phoneticPr fontId="27" type="noConversion"/>
  </si>
  <si>
    <t>本公司自留賠款金額</t>
    <phoneticPr fontId="27" type="noConversion"/>
  </si>
  <si>
    <t>索賠金額</t>
    <phoneticPr fontId="27" type="noConversion"/>
  </si>
  <si>
    <t>已決</t>
    <phoneticPr fontId="27" type="noConversion"/>
  </si>
  <si>
    <t>未決</t>
    <phoneticPr fontId="27" type="noConversion"/>
  </si>
  <si>
    <t>小計</t>
    <phoneticPr fontId="27" type="noConversion"/>
  </si>
  <si>
    <t>(1)</t>
    <phoneticPr fontId="27" type="noConversion"/>
  </si>
  <si>
    <t>(2)</t>
    <phoneticPr fontId="27" type="noConversion"/>
  </si>
  <si>
    <t>(3)</t>
    <phoneticPr fontId="27" type="noConversion"/>
  </si>
  <si>
    <t>(4)</t>
    <phoneticPr fontId="27" type="noConversion"/>
  </si>
  <si>
    <t>(5)</t>
    <phoneticPr fontId="27" type="noConversion"/>
  </si>
  <si>
    <t>(6)</t>
    <phoneticPr fontId="27" type="noConversion"/>
  </si>
  <si>
    <t>(7)</t>
    <phoneticPr fontId="27" type="noConversion"/>
  </si>
  <si>
    <t>(8)</t>
    <phoneticPr fontId="27" type="noConversion"/>
  </si>
  <si>
    <t>(10)</t>
    <phoneticPr fontId="27" type="noConversion"/>
  </si>
  <si>
    <t>(11)</t>
    <phoneticPr fontId="27" type="noConversion"/>
  </si>
  <si>
    <t>(12)</t>
    <phoneticPr fontId="27" type="noConversion"/>
  </si>
  <si>
    <t>(13)</t>
    <phoneticPr fontId="27" type="noConversion"/>
  </si>
  <si>
    <t>一年期住宅火災保險</t>
    <phoneticPr fontId="30" type="noConversion"/>
  </si>
  <si>
    <t>長期住宅火災保險</t>
    <phoneticPr fontId="30" type="noConversion"/>
  </si>
  <si>
    <t>一年期商業火災保險</t>
    <phoneticPr fontId="30" type="noConversion"/>
  </si>
  <si>
    <t>長期商業火災保險</t>
    <phoneticPr fontId="30" type="noConversion"/>
  </si>
  <si>
    <t>內陸運輸保險</t>
    <phoneticPr fontId="30" type="noConversion"/>
  </si>
  <si>
    <t>貨物運輸保險</t>
    <phoneticPr fontId="30" type="noConversion"/>
  </si>
  <si>
    <t>船體保險</t>
    <phoneticPr fontId="30" type="noConversion"/>
  </si>
  <si>
    <t>漁船保險</t>
    <phoneticPr fontId="30" type="noConversion"/>
  </si>
  <si>
    <t>航空保險</t>
    <phoneticPr fontId="30" type="noConversion"/>
  </si>
  <si>
    <t>一般自用汽車財產損失保險</t>
    <phoneticPr fontId="30" type="noConversion"/>
  </si>
  <si>
    <t>一般商業汽車財產損失保險</t>
    <phoneticPr fontId="30" type="noConversion"/>
  </si>
  <si>
    <t>一般自用汽車責任保險</t>
    <phoneticPr fontId="30" type="noConversion"/>
  </si>
  <si>
    <t>一般商業汽車責任保險</t>
    <phoneticPr fontId="30" type="noConversion"/>
  </si>
  <si>
    <t>強制自用汽車責任保險</t>
    <phoneticPr fontId="30" type="noConversion"/>
  </si>
  <si>
    <t>強制商業汽車責任保險</t>
    <phoneticPr fontId="30" type="noConversion"/>
  </si>
  <si>
    <t>強制機車責任保險</t>
    <phoneticPr fontId="30" type="noConversion"/>
  </si>
  <si>
    <t>一般責任保險</t>
    <phoneticPr fontId="30" type="noConversion"/>
  </si>
  <si>
    <t>專業責任保險</t>
    <phoneticPr fontId="30" type="noConversion"/>
  </si>
  <si>
    <t>工程保險</t>
    <phoneticPr fontId="30" type="noConversion"/>
  </si>
  <si>
    <t>核能保險</t>
    <phoneticPr fontId="30" type="noConversion"/>
  </si>
  <si>
    <t>保證保險</t>
    <phoneticPr fontId="30" type="noConversion"/>
  </si>
  <si>
    <t>信用保險</t>
    <phoneticPr fontId="30" type="noConversion"/>
  </si>
  <si>
    <t>其他財產保險</t>
    <phoneticPr fontId="30" type="noConversion"/>
  </si>
  <si>
    <t>傷害保險</t>
    <phoneticPr fontId="30" type="noConversion"/>
  </si>
  <si>
    <t>商業性地震保險</t>
    <phoneticPr fontId="30" type="noConversion"/>
  </si>
  <si>
    <t>個人綜合保險</t>
    <phoneticPr fontId="30" type="noConversion"/>
  </si>
  <si>
    <t>商業綜合保險</t>
    <phoneticPr fontId="30" type="noConversion"/>
  </si>
  <si>
    <t>颱風、洪水保險</t>
    <phoneticPr fontId="30" type="noConversion"/>
  </si>
  <si>
    <t>政策性地震保險</t>
    <phoneticPr fontId="30" type="noConversion"/>
  </si>
  <si>
    <t>健康保險</t>
    <phoneticPr fontId="27" type="noConversion"/>
  </si>
  <si>
    <t>國外再保分進業務</t>
    <phoneticPr fontId="27" type="noConversion"/>
  </si>
  <si>
    <t>合計</t>
    <phoneticPr fontId="27" type="noConversion"/>
  </si>
  <si>
    <t>註:</t>
    <phoneticPr fontId="27" type="noConversion"/>
  </si>
  <si>
    <t>不同險別應分頁列出</t>
    <phoneticPr fontId="27" type="noConversion"/>
  </si>
  <si>
    <t>就當年度分保公司向本公司索賠金額在新台幣二千萬元以上之賠案逐案填列</t>
    <phoneticPr fontId="27" type="noConversion"/>
  </si>
  <si>
    <t>表26-2：重大已決未決賠案明細表(人身再保險)</t>
    <phoneticPr fontId="27" type="noConversion"/>
  </si>
  <si>
    <t>再保險期間</t>
    <phoneticPr fontId="27" type="noConversion"/>
  </si>
  <si>
    <t>人壽保險</t>
    <phoneticPr fontId="27" type="noConversion"/>
  </si>
  <si>
    <t>傷害保險</t>
    <phoneticPr fontId="27" type="noConversion"/>
  </si>
  <si>
    <t>年金保險</t>
    <phoneticPr fontId="27" type="noConversion"/>
  </si>
  <si>
    <t>財務再保險</t>
    <phoneticPr fontId="27" type="noConversion"/>
  </si>
  <si>
    <t>表26-3：保費不足準備金明細表(財產再保險)</t>
    <phoneticPr fontId="30" type="noConversion"/>
  </si>
  <si>
    <t>表26-4：保費不足準備金明細表(人身再保險)</t>
    <phoneticPr fontId="30" type="noConversion"/>
  </si>
  <si>
    <t xml:space="preserve">           保險股份有限公司(○○分公司)　年度報表</t>
  </si>
  <si>
    <t>經濟部________________市政府_______________核准成立並於民國_____________年</t>
  </si>
  <si>
    <t>項　  　　　目</t>
  </si>
  <si>
    <t>姓名</t>
  </si>
  <si>
    <t>簽章</t>
  </si>
  <si>
    <t>總   經  理</t>
  </si>
  <si>
    <t>各</t>
  </si>
  <si>
    <t>部</t>
  </si>
  <si>
    <t>精算主管</t>
  </si>
  <si>
    <t>門</t>
  </si>
  <si>
    <t>人事主管</t>
  </si>
  <si>
    <t>主</t>
  </si>
  <si>
    <t>　　主管</t>
  </si>
  <si>
    <t>管</t>
  </si>
  <si>
    <t xml:space="preserve">           保險股份有限公司(○○分公司)　年度(即時申報)報表</t>
  </si>
  <si>
    <t>地址</t>
  </si>
  <si>
    <t>總經理</t>
  </si>
  <si>
    <t>電話</t>
  </si>
  <si>
    <t>副總經理</t>
  </si>
  <si>
    <t>協理</t>
  </si>
  <si>
    <t>經理</t>
  </si>
  <si>
    <t>副理</t>
  </si>
  <si>
    <t>額定資本總額(元)</t>
  </si>
  <si>
    <t>襄理</t>
  </si>
  <si>
    <t>科長</t>
  </si>
  <si>
    <t>實收普通股資本(元)</t>
  </si>
  <si>
    <t>科長以下</t>
  </si>
  <si>
    <t>實收特別股資本(元)</t>
  </si>
  <si>
    <t>外國保險業總公司實收資本額（折合新台幣元）</t>
  </si>
  <si>
    <t>實收普通股資本(元)於外國保險業係指在台營運資金</t>
  </si>
  <si>
    <t>電子信箱</t>
  </si>
  <si>
    <t xml:space="preserve">           保險股份有限公司(○○分公司)　年度(季)報表</t>
  </si>
  <si>
    <t>本年度</t>
  </si>
  <si>
    <t>本年度公司支付</t>
  </si>
  <si>
    <t>服務部門</t>
  </si>
  <si>
    <t>服務年資</t>
  </si>
  <si>
    <t>年薪</t>
  </si>
  <si>
    <t>交際費</t>
  </si>
  <si>
    <t>出國旅費</t>
  </si>
  <si>
    <t>房屋津貼或租金</t>
  </si>
  <si>
    <t>股數</t>
  </si>
  <si>
    <t xml:space="preserve">           保險股份有限公司(○○分公司)　年度(即時申報、季)報表</t>
  </si>
  <si>
    <t>董事</t>
  </si>
  <si>
    <t>監察人</t>
  </si>
  <si>
    <t>表01-1：保險業負責人聲明書</t>
    <phoneticPr fontId="27" type="noConversion"/>
  </si>
  <si>
    <t>中華民國_______年度</t>
    <phoneticPr fontId="27" type="noConversion"/>
  </si>
  <si>
    <t xml:space="preserve">  (公司名稱)  依法於民國________年經主管機關__________________________</t>
    <phoneticPr fontId="27" type="noConversion"/>
  </si>
  <si>
    <t>____月____日開始營業，今根據保險法第一百四十八條之一規定彙編本報表，茲特聲明本</t>
    <phoneticPr fontId="27" type="noConversion"/>
  </si>
  <si>
    <t>報表所填各項資料，均係依照有關說明及實際情形填報，詳實無訛，如有虛偽不實或故意</t>
    <phoneticPr fontId="27" type="noConversion"/>
  </si>
  <si>
    <t>為漏填情事，有關單位主管，願受處分。</t>
    <phoneticPr fontId="27" type="noConversion"/>
  </si>
  <si>
    <t>身分證字號或護照號碼</t>
    <phoneticPr fontId="27" type="noConversion"/>
  </si>
  <si>
    <t>總稽核</t>
    <phoneticPr fontId="27" type="noConversion"/>
  </si>
  <si>
    <t>法令遵循主管</t>
    <phoneticPr fontId="27" type="noConversion"/>
  </si>
  <si>
    <t>會計主管</t>
    <phoneticPr fontId="27" type="noConversion"/>
  </si>
  <si>
    <t>財務主管</t>
    <phoneticPr fontId="27" type="noConversion"/>
  </si>
  <si>
    <t>稽核主管</t>
    <phoneticPr fontId="27" type="noConversion"/>
  </si>
  <si>
    <t>表01-2：保險業負責人內部控制制度聲明書</t>
    <phoneticPr fontId="27" type="noConversion"/>
  </si>
  <si>
    <t>(簽證精算人員應依中華民國精算學會發布之精算意見書範本編製)</t>
    <phoneticPr fontId="27" type="noConversion"/>
  </si>
  <si>
    <t>表01-5：簽證精算人員定期參加教育訓練合格證明文件</t>
    <phoneticPr fontId="27" type="noConversion"/>
  </si>
  <si>
    <t>註：</t>
    <phoneticPr fontId="27" type="noConversion"/>
  </si>
  <si>
    <t>依保險業簽證精算人員管理辦法第十二條第一項規定辦理</t>
    <phoneticPr fontId="27" type="noConversion"/>
  </si>
  <si>
    <t>表02-1：總公司(機構)基本資料概況表</t>
    <phoneticPr fontId="27" type="noConversion"/>
  </si>
  <si>
    <t>列號</t>
    <phoneticPr fontId="27" type="noConversion"/>
  </si>
  <si>
    <t>基本資料</t>
    <phoneticPr fontId="27" type="noConversion"/>
  </si>
  <si>
    <t>從業人員人數</t>
    <phoneticPr fontId="27" type="noConversion"/>
  </si>
  <si>
    <t>重要資訊</t>
    <phoneticPr fontId="27" type="noConversion"/>
  </si>
  <si>
    <t>重大訊息法令依據</t>
    <phoneticPr fontId="27" type="noConversion"/>
  </si>
  <si>
    <t>事實發生經過</t>
    <phoneticPr fontId="27" type="noConversion"/>
  </si>
  <si>
    <t>影響</t>
    <phoneticPr fontId="27" type="noConversion"/>
  </si>
  <si>
    <t>處理情形</t>
    <phoneticPr fontId="27" type="noConversion"/>
  </si>
  <si>
    <t>備註</t>
    <phoneticPr fontId="27" type="noConversion"/>
  </si>
  <si>
    <t>(1)</t>
    <phoneticPr fontId="27" type="noConversion"/>
  </si>
  <si>
    <t>設立日期</t>
    <phoneticPr fontId="27" type="noConversion"/>
  </si>
  <si>
    <t>董(理)事</t>
    <phoneticPr fontId="27" type="noConversion"/>
  </si>
  <si>
    <r>
      <t>國內分公司家數</t>
    </r>
    <r>
      <rPr>
        <sz val="10"/>
        <rFont val="Times New Roman"/>
        <family val="1"/>
      </rPr>
      <t/>
    </r>
    <phoneticPr fontId="27" type="noConversion"/>
  </si>
  <si>
    <t>監察人</t>
    <phoneticPr fontId="27" type="noConversion"/>
  </si>
  <si>
    <t>國內子公司(持股50%以上)家數</t>
    <phoneticPr fontId="27" type="noConversion"/>
  </si>
  <si>
    <t>統一編號</t>
    <phoneticPr fontId="27" type="noConversion"/>
  </si>
  <si>
    <t>外部董監事</t>
    <phoneticPr fontId="27" type="noConversion"/>
  </si>
  <si>
    <t>國內通訊處家數</t>
    <phoneticPr fontId="27" type="noConversion"/>
  </si>
  <si>
    <t>股票交易代號</t>
    <phoneticPr fontId="27" type="noConversion"/>
  </si>
  <si>
    <t>國外分公司家數</t>
    <phoneticPr fontId="27" type="noConversion"/>
  </si>
  <si>
    <t>國外子公司(持股50%以上)家數</t>
    <phoneticPr fontId="27" type="noConversion"/>
  </si>
  <si>
    <t>網址</t>
    <phoneticPr fontId="27" type="noConversion"/>
  </si>
  <si>
    <t>國外辦事處(或聯絡處)家數</t>
    <phoneticPr fontId="27" type="noConversion"/>
  </si>
  <si>
    <t>傳真</t>
    <phoneticPr fontId="27" type="noConversion"/>
  </si>
  <si>
    <t>大陸地區(含港澳)分公司家數</t>
    <phoneticPr fontId="27" type="noConversion"/>
  </si>
  <si>
    <t>電子信箱</t>
    <phoneticPr fontId="27" type="noConversion"/>
  </si>
  <si>
    <t>大陸地區(含港澳)子公司(持股50%以上)家數</t>
    <phoneticPr fontId="27" type="noConversion"/>
  </si>
  <si>
    <t>大陸地區(含港澳)辦事處(或聯絡處)家數</t>
    <phoneticPr fontId="27" type="noConversion"/>
  </si>
  <si>
    <t>已發行股份(千股)</t>
    <phoneticPr fontId="27" type="noConversion"/>
  </si>
  <si>
    <t>主管機關核定國外投資文號</t>
    <phoneticPr fontId="27" type="noConversion"/>
  </si>
  <si>
    <t>主管機關核定國外投資比率(%)</t>
    <phoneticPr fontId="27" type="noConversion"/>
  </si>
  <si>
    <t>普通股份總額(千股)</t>
    <phoneticPr fontId="27" type="noConversion"/>
  </si>
  <si>
    <t>精算</t>
    <phoneticPr fontId="27" type="noConversion"/>
  </si>
  <si>
    <t>基本放款年利率%</t>
    <phoneticPr fontId="27" type="noConversion"/>
  </si>
  <si>
    <t>普通股每股金額(元)</t>
    <phoneticPr fontId="27" type="noConversion"/>
  </si>
  <si>
    <t>核保</t>
    <phoneticPr fontId="27" type="noConversion"/>
  </si>
  <si>
    <t>壽險保單質押放款年利率%</t>
    <phoneticPr fontId="27" type="noConversion"/>
  </si>
  <si>
    <t>組織與職掌</t>
    <phoneticPr fontId="27" type="noConversion"/>
  </si>
  <si>
    <t>公開發行</t>
    <phoneticPr fontId="27" type="noConversion"/>
  </si>
  <si>
    <t>理賠</t>
    <phoneticPr fontId="27" type="noConversion"/>
  </si>
  <si>
    <t>公司交易種類</t>
    <phoneticPr fontId="27" type="noConversion"/>
  </si>
  <si>
    <t>投資</t>
    <phoneticPr fontId="27" type="noConversion"/>
  </si>
  <si>
    <t>最近一次變更公司交易種類日期</t>
    <phoneticPr fontId="27" type="noConversion"/>
  </si>
  <si>
    <t>內部稽核</t>
    <phoneticPr fontId="27" type="noConversion"/>
  </si>
  <si>
    <t>法令遵循</t>
    <phoneticPr fontId="27" type="noConversion"/>
  </si>
  <si>
    <t>特別股份總額(千股)</t>
    <phoneticPr fontId="27" type="noConversion"/>
  </si>
  <si>
    <t>再保險</t>
    <phoneticPr fontId="27" type="noConversion"/>
  </si>
  <si>
    <t>特別股每股金額(元)</t>
    <phoneticPr fontId="27" type="noConversion"/>
  </si>
  <si>
    <t>內勤人員總數</t>
    <phoneticPr fontId="27" type="noConversion"/>
  </si>
  <si>
    <t>外國保險業總公司所在地地址</t>
    <phoneticPr fontId="27" type="noConversion"/>
  </si>
  <si>
    <t>保險業務員</t>
    <phoneticPr fontId="27" type="noConversion"/>
  </si>
  <si>
    <t>外國保險業設立日期</t>
    <phoneticPr fontId="27" type="noConversion"/>
  </si>
  <si>
    <t>投資型保險業務員</t>
    <phoneticPr fontId="27" type="noConversion"/>
  </si>
  <si>
    <t>免費申訴專線電話</t>
    <phoneticPr fontId="27" type="noConversion"/>
  </si>
  <si>
    <t>信用評等機構代號</t>
    <phoneticPr fontId="27" type="noConversion"/>
  </si>
  <si>
    <t>信用評等機構名稱</t>
    <phoneticPr fontId="27" type="noConversion"/>
  </si>
  <si>
    <t>評等日期</t>
    <phoneticPr fontId="27" type="noConversion"/>
  </si>
  <si>
    <t>評等結果</t>
    <phoneticPr fontId="27" type="noConversion"/>
  </si>
  <si>
    <t>未委託信用評等機構評等之原因</t>
    <phoneticPr fontId="27" type="noConversion"/>
  </si>
  <si>
    <t>屬金控公司或集團代號</t>
    <phoneticPr fontId="27" type="noConversion"/>
  </si>
  <si>
    <t>屬金控公司或集團名稱</t>
    <phoneticPr fontId="27" type="noConversion"/>
  </si>
  <si>
    <t>主要緊急聯絡人</t>
    <phoneticPr fontId="27" type="noConversion"/>
  </si>
  <si>
    <t>姓名</t>
    <phoneticPr fontId="27" type="noConversion"/>
  </si>
  <si>
    <t>電話</t>
    <phoneticPr fontId="27" type="noConversion"/>
  </si>
  <si>
    <t>次要緊急聯絡人</t>
    <phoneticPr fontId="27" type="noConversion"/>
  </si>
  <si>
    <t>註:</t>
    <phoneticPr fontId="27" type="noConversion"/>
  </si>
  <si>
    <t>各項日期填寫方式如2006/06/25</t>
    <phoneticPr fontId="27" type="noConversion"/>
  </si>
  <si>
    <t>公司交易種類請填列A.上市,B.上櫃,C.興櫃,D.其他(公開公司),E.其他(非公開公司)</t>
    <phoneticPr fontId="27" type="noConversion"/>
  </si>
  <si>
    <t>最近一次變更公司交易種類日期係指最近期公司交易種類變更如轉為上市上櫃興櫃等之日期,其填列方式如2006/6/12</t>
    <phoneticPr fontId="27" type="noConversion"/>
  </si>
  <si>
    <t>公開發行請填列如A.是,B.否,C.其他</t>
    <phoneticPr fontId="27" type="noConversion"/>
  </si>
  <si>
    <t>若有屬金控公司或集團之保險業,請填其代號及名稱,若無者請填無</t>
    <phoneticPr fontId="27" type="noConversion"/>
  </si>
  <si>
    <t>所稱緊急聯絡人係指主管機關因業務需要而需與公司快速聯絡並取得資訊或回覆之人,宜由總經理或副總經理之秘書或便於聯絡之人</t>
    <phoneticPr fontId="27" type="noConversion"/>
  </si>
  <si>
    <t>免費申訴專線電話請以一線代表號填列,其填列方式如03-23228222</t>
    <phoneticPr fontId="27" type="noConversion"/>
  </si>
  <si>
    <t>從業人員人數以目前實際從事該事務之人員,若屬兼任業務性質者,以其兼任時間比率調整換算之;若職稱不同者,請換算為相當職稱填具;從業人員人數異動無需即時申報</t>
    <phoneticPr fontId="27" type="noConversion"/>
  </si>
  <si>
    <t>外部董監事之定義準用證券暨期貨管理委員會相關規定</t>
    <phoneticPr fontId="27" type="noConversion"/>
  </si>
  <si>
    <t>保險業務員及投資型保險業務員人數係指本公司向相關商業同業公會登錄人員</t>
    <phoneticPr fontId="27" type="noConversion"/>
  </si>
  <si>
    <t>主管機關核定國外投資文號請填如0923228489</t>
    <phoneticPr fontId="27" type="noConversion"/>
  </si>
  <si>
    <t>表02-2：總公司(機構)負責人明細表</t>
    <phoneticPr fontId="27" type="noConversion"/>
  </si>
  <si>
    <t>列號</t>
    <phoneticPr fontId="27" type="noConversion"/>
  </si>
  <si>
    <t>部室(部門)</t>
    <phoneticPr fontId="27" type="noConversion"/>
  </si>
  <si>
    <t>部室主管以上負責人職稱(或相當)</t>
    <phoneticPr fontId="27" type="noConversion"/>
  </si>
  <si>
    <t>身分證字號或
護照號碼</t>
    <phoneticPr fontId="27" type="noConversion"/>
  </si>
  <si>
    <t>姓名</t>
    <phoneticPr fontId="27" type="noConversion"/>
  </si>
  <si>
    <t>出生年月日</t>
    <phoneticPr fontId="27" type="noConversion"/>
  </si>
  <si>
    <t>戶籍地址</t>
    <phoneticPr fontId="27" type="noConversion"/>
  </si>
  <si>
    <t>任本職日期</t>
    <phoneticPr fontId="27" type="noConversion"/>
  </si>
  <si>
    <t>核准文號</t>
    <phoneticPr fontId="27" type="noConversion"/>
  </si>
  <si>
    <t>資格條件</t>
    <phoneticPr fontId="27" type="noConversion"/>
  </si>
  <si>
    <t>最高學歷</t>
    <phoneticPr fontId="27" type="noConversion"/>
  </si>
  <si>
    <t>職掌</t>
    <phoneticPr fontId="27" type="noConversion"/>
  </si>
  <si>
    <t>電話</t>
    <phoneticPr fontId="27" type="noConversion"/>
  </si>
  <si>
    <t>傳真</t>
    <phoneticPr fontId="27" type="noConversion"/>
  </si>
  <si>
    <t>備註</t>
    <phoneticPr fontId="27" type="noConversion"/>
  </si>
  <si>
    <t>(1)</t>
    <phoneticPr fontId="27" type="noConversion"/>
  </si>
  <si>
    <t>簽證會計師</t>
    <phoneticPr fontId="27" type="noConversion"/>
  </si>
  <si>
    <t>常年法律顧問</t>
    <phoneticPr fontId="27" type="noConversion"/>
  </si>
  <si>
    <t>董事長</t>
    <phoneticPr fontId="27" type="noConversion"/>
  </si>
  <si>
    <t xml:space="preserve">  </t>
    <phoneticPr fontId="27" type="noConversion"/>
  </si>
  <si>
    <t>副董事長</t>
    <phoneticPr fontId="27" type="noConversion"/>
  </si>
  <si>
    <t>簽證精算人員</t>
    <phoneticPr fontId="27" type="noConversion"/>
  </si>
  <si>
    <t>總經理</t>
    <phoneticPr fontId="27" type="noConversion"/>
  </si>
  <si>
    <t>發言人</t>
    <phoneticPr fontId="27" type="noConversion"/>
  </si>
  <si>
    <t>副總經理</t>
    <phoneticPr fontId="27" type="noConversion"/>
  </si>
  <si>
    <t>註:</t>
    <phoneticPr fontId="27" type="noConversion"/>
  </si>
  <si>
    <t>部室(部門)請配合組織圖列示重要部門</t>
    <phoneticPr fontId="27" type="noConversion"/>
  </si>
  <si>
    <t>部室主管以上負責人職掌請填具管理或督導內容(外國保險業請填至副經理),若無(8)(9)(14)欄資料者得填無</t>
    <phoneticPr fontId="27" type="noConversion"/>
  </si>
  <si>
    <t>出生年月日與任本職日期之填列格式如2005/06/08</t>
    <phoneticPr fontId="27" type="noConversion"/>
  </si>
  <si>
    <t>簽證會計師、常年法律顧問、簽證精算人員、董事長、總經理人員(姓名)異動時,應即時申報,餘免納入即時即時申報範圍;簽證精算人員非為部室主管亦應填列</t>
    <phoneticPr fontId="27" type="noConversion"/>
  </si>
  <si>
    <t>所稱資格條件請填具備保險業負責人應具備資格條件準則第幾條款次(填列格式如第五條第一款)所列資格,若無者請填無</t>
    <phoneticPr fontId="27" type="noConversion"/>
  </si>
  <si>
    <t>表02-3：分支機構及其負責人明細表</t>
    <phoneticPr fontId="27" type="noConversion"/>
  </si>
  <si>
    <t>列號</t>
    <phoneticPr fontId="27" type="noConversion"/>
  </si>
  <si>
    <t>分支機構</t>
    <phoneticPr fontId="27" type="noConversion"/>
  </si>
  <si>
    <t>分支機構負責人</t>
    <phoneticPr fontId="27" type="noConversion"/>
  </si>
  <si>
    <t>代號</t>
    <phoneticPr fontId="27" type="noConversion"/>
  </si>
  <si>
    <t>名稱</t>
    <phoneticPr fontId="27" type="noConversion"/>
  </si>
  <si>
    <t>種類</t>
    <phoneticPr fontId="27" type="noConversion"/>
  </si>
  <si>
    <t>設立日期</t>
    <phoneticPr fontId="27" type="noConversion"/>
  </si>
  <si>
    <t>所在地國家</t>
    <phoneticPr fontId="27" type="noConversion"/>
  </si>
  <si>
    <t>核准文號</t>
    <phoneticPr fontId="27" type="noConversion"/>
  </si>
  <si>
    <t>地址</t>
    <phoneticPr fontId="27" type="noConversion"/>
  </si>
  <si>
    <t>電話</t>
    <phoneticPr fontId="27" type="noConversion"/>
  </si>
  <si>
    <t>傳真</t>
    <phoneticPr fontId="27" type="noConversion"/>
  </si>
  <si>
    <t>電子信箱</t>
    <phoneticPr fontId="27" type="noConversion"/>
  </si>
  <si>
    <t>姓名</t>
    <phoneticPr fontId="27" type="noConversion"/>
  </si>
  <si>
    <t>職稱</t>
    <phoneticPr fontId="27" type="noConversion"/>
  </si>
  <si>
    <t>出生年月日</t>
    <phoneticPr fontId="27" type="noConversion"/>
  </si>
  <si>
    <t>戶籍地址</t>
    <phoneticPr fontId="27" type="noConversion"/>
  </si>
  <si>
    <t>任本職日期</t>
    <phoneticPr fontId="27" type="noConversion"/>
  </si>
  <si>
    <t>專任或兼任</t>
    <phoneticPr fontId="27" type="noConversion"/>
  </si>
  <si>
    <t>註：</t>
    <phoneticPr fontId="27" type="noConversion"/>
  </si>
  <si>
    <t>3.負責人代號請填身分證字號或護照號碼</t>
    <phoneticPr fontId="27" type="noConversion"/>
  </si>
  <si>
    <t>4.職稱(或相當職位)請依序填列A.總經理,B.副總經理,C.協理,D.經理,E.副理,F.襄理,G.科長,H.其他</t>
    <phoneticPr fontId="27" type="noConversion"/>
  </si>
  <si>
    <t>5.出生年月日與任本職日期之填列格式如2005/06/08</t>
    <phoneticPr fontId="27" type="noConversion"/>
  </si>
  <si>
    <t>6.核准文號請填如0923228489,若無核准文號者請填無</t>
    <phoneticPr fontId="27" type="noConversion"/>
  </si>
  <si>
    <t>7.分支機構資料異動時,全部納入即時申報範圍;分支機構負責人人員(姓名)異動時,應即時申報,餘免納入即時申報範圍</t>
    <phoneticPr fontId="27" type="noConversion"/>
  </si>
  <si>
    <t>8.專任或兼任請填A.專任,B.兼任,C.其他</t>
    <phoneticPr fontId="27" type="noConversion"/>
  </si>
  <si>
    <t>表02-4：專業人員明細表</t>
    <phoneticPr fontId="27" type="noConversion"/>
  </si>
  <si>
    <t>專業人員</t>
    <phoneticPr fontId="27" type="noConversion"/>
  </si>
  <si>
    <t>戶籍</t>
    <phoneticPr fontId="27" type="noConversion"/>
  </si>
  <si>
    <t>保險工作年資</t>
    <phoneticPr fontId="27" type="noConversion"/>
  </si>
  <si>
    <t>最高學歷</t>
    <phoneticPr fontId="27" type="noConversion"/>
  </si>
  <si>
    <t>備註</t>
    <phoneticPr fontId="27" type="noConversion"/>
  </si>
  <si>
    <t>專業人員種類：A.精算,B.核保,C.理賠,D.會計,E.財務,F.內部稽核,G.法令遵循,H.投資,I.保全(保戶服務),J.法務,K.再保險,L.其他</t>
    <phoneticPr fontId="27" type="noConversion"/>
  </si>
  <si>
    <t>代號請填身分證字號或護照號碼</t>
    <phoneticPr fontId="27" type="noConversion"/>
  </si>
  <si>
    <t>出生年月日及任本職日期之格式請填具如2005/06/08</t>
    <phoneticPr fontId="27" type="noConversion"/>
  </si>
  <si>
    <t>核准文號請填如0920701133,若無核准文號者,請填無</t>
    <phoneticPr fontId="27" type="noConversion"/>
  </si>
  <si>
    <t>表02-5：重要負責人薪津及各項津貼明細表      單位：新台幣元,％,千股</t>
    <phoneticPr fontId="27" type="noConversion"/>
  </si>
  <si>
    <t>單位：新台幣元,％,千股</t>
    <phoneticPr fontId="27" type="noConversion"/>
  </si>
  <si>
    <t>列號</t>
    <phoneticPr fontId="30" type="noConversion"/>
  </si>
  <si>
    <t>姓名</t>
    <phoneticPr fontId="27" type="noConversion"/>
  </si>
  <si>
    <t>到本職年月日</t>
    <phoneticPr fontId="27" type="noConversion"/>
  </si>
  <si>
    <t>本年度無償配股</t>
    <phoneticPr fontId="27" type="noConversion"/>
  </si>
  <si>
    <t>備註</t>
    <phoneticPr fontId="27" type="noConversion"/>
  </si>
  <si>
    <t>代號</t>
    <phoneticPr fontId="27" type="noConversion"/>
  </si>
  <si>
    <t>職稱</t>
    <phoneticPr fontId="27" type="noConversion"/>
  </si>
  <si>
    <t>配股時總值</t>
    <phoneticPr fontId="27" type="noConversion"/>
  </si>
  <si>
    <t>(13)=(7)+(8)+(9)+(10)+(12)</t>
    <phoneticPr fontId="27" type="noConversion"/>
  </si>
  <si>
    <t>(14)</t>
    <phoneticPr fontId="27" type="noConversion"/>
  </si>
  <si>
    <t>註:</t>
    <phoneticPr fontId="30" type="noConversion"/>
  </si>
  <si>
    <t>所稱代號係指身分證字號或護照號碼</t>
    <phoneticPr fontId="27" type="noConversion"/>
  </si>
  <si>
    <t>全年薪津及各項津貼合計在前十名者請列入本表,但不含外勤人員</t>
    <phoneticPr fontId="27" type="noConversion"/>
  </si>
  <si>
    <t>本表檔案得與其他表格分別傳送,書面並得以密件另案函送</t>
    <phoneticPr fontId="27" type="noConversion"/>
  </si>
  <si>
    <t>表02-6：業主明細表      單位：新台幣元,％,千股</t>
    <phoneticPr fontId="30" type="noConversion"/>
  </si>
  <si>
    <t>單位：新台幣元,％,千股</t>
    <phoneticPr fontId="30" type="noConversion"/>
  </si>
  <si>
    <t>列號</t>
    <phoneticPr fontId="30" type="noConversion"/>
  </si>
  <si>
    <t>主要股東</t>
    <phoneticPr fontId="30" type="noConversion"/>
  </si>
  <si>
    <t>指派董監事代表人</t>
    <phoneticPr fontId="30" type="noConversion"/>
  </si>
  <si>
    <t>持股股數(主排序-遞減)</t>
    <phoneticPr fontId="30" type="noConversion"/>
  </si>
  <si>
    <t>持股比率</t>
    <phoneticPr fontId="30" type="noConversion"/>
  </si>
  <si>
    <t>設質股數</t>
    <phoneticPr fontId="30" type="noConversion"/>
  </si>
  <si>
    <t>設質比率</t>
    <phoneticPr fontId="30" type="noConversion"/>
  </si>
  <si>
    <t>備註</t>
    <phoneticPr fontId="30" type="noConversion"/>
  </si>
  <si>
    <t>代號</t>
    <phoneticPr fontId="30" type="noConversion"/>
  </si>
  <si>
    <t>名稱</t>
    <phoneticPr fontId="30" type="noConversion"/>
  </si>
  <si>
    <t>姓名</t>
    <phoneticPr fontId="30" type="noConversion"/>
  </si>
  <si>
    <t>職稱</t>
    <phoneticPr fontId="30" type="noConversion"/>
  </si>
  <si>
    <t>任本職年月日</t>
    <phoneticPr fontId="30" type="noConversion"/>
  </si>
  <si>
    <t>任本職屆滿年月日</t>
    <phoneticPr fontId="30" type="noConversion"/>
  </si>
  <si>
    <t>最高學歷</t>
    <phoneticPr fontId="30" type="noConversion"/>
  </si>
  <si>
    <t>核准文號</t>
    <phoneticPr fontId="30" type="noConversion"/>
  </si>
  <si>
    <t>資格條件</t>
    <phoneticPr fontId="30" type="noConversion"/>
  </si>
  <si>
    <t>酬勞</t>
    <phoneticPr fontId="30" type="noConversion"/>
  </si>
  <si>
    <t>(1)</t>
    <phoneticPr fontId="30" type="noConversion"/>
  </si>
  <si>
    <t>已發行股份(按業主種類別)</t>
    <phoneticPr fontId="30" type="noConversion"/>
  </si>
  <si>
    <r>
      <t>註:</t>
    </r>
    <r>
      <rPr>
        <sz val="12"/>
        <rFont val="標楷體"/>
        <family val="4"/>
        <charset val="136"/>
      </rPr>
      <t/>
    </r>
    <phoneticPr fontId="30" type="noConversion"/>
  </si>
  <si>
    <t>所稱代號係指身分證字號或護照號碼或統一編號,所稱名稱於法人請填其全名,於自然人請填其姓名</t>
    <phoneticPr fontId="27" type="noConversion"/>
  </si>
  <si>
    <t>所稱主要股東係指具有本公司已發行股份總數10%以上或前十大持股比率或指派有擔任董監事之股東(應包含所有董監事);若為自然人應將其配偶及未成年子女持投計入本人之持股外,並應於備註欄註明其各持股情形</t>
    <phoneticPr fontId="30" type="noConversion"/>
  </si>
  <si>
    <t>指派代表人若屬主要股東並有派員擔任董監事時,請於指派代表人欄填列董監事資料,若無則免填;若董監事屬外部人士且無持股者,請逕於指派董監事代表人欄填寫,而於主要股東持股數及設質股數數欄等免填</t>
    <phoneticPr fontId="30" type="noConversion"/>
  </si>
  <si>
    <t>職稱請填A.董事長,B.常務董事,C.董事,D.監察人,E.外部董事,F.外部監事,G.其他;外部董監事之定義準用證券暨期貨管理委員會之規定</t>
    <phoneticPr fontId="30" type="noConversion"/>
  </si>
  <si>
    <t>核准文號請填如0920750011,若無核准文號者請填無</t>
    <phoneticPr fontId="30" type="noConversion"/>
  </si>
  <si>
    <t>任本職年月日及任本職屆滿年月日填寫方式為2005/06/25,並以擔任或預期屆滿該職務之日期為準</t>
    <phoneticPr fontId="30" type="noConversion"/>
  </si>
  <si>
    <t>酬勞係指因擔任董監事所支領之各項給付項目,包含薪資、交際費、旅費、津貼或租金等</t>
    <phoneticPr fontId="30" type="noConversion"/>
  </si>
  <si>
    <t>資格條件請填具備保險業負責人資格條件準則第幾條款次(填列格式如第五條第一款)所列資格,若無者請填無</t>
    <phoneticPr fontId="30" type="noConversion"/>
  </si>
  <si>
    <t>本表主要股東之持股資料,應要求主要股東於次月五日前向本公司申報截至當月為止之持股股數,或由本公司向集保公司取得最新資料填報</t>
    <phoneticPr fontId="30" type="noConversion"/>
  </si>
  <si>
    <t>法人代表之董監事如有2位以上者，第1位代表直接填列法人持有之總股數，其他代表則填0。</t>
    <phoneticPr fontId="30" type="noConversion"/>
  </si>
  <si>
    <t>表02-7：關係人明細表      單位：新台幣元,％</t>
    <phoneticPr fontId="27" type="noConversion"/>
  </si>
  <si>
    <t>單位：新台幣元,％</t>
    <phoneticPr fontId="30" type="noConversion"/>
  </si>
  <si>
    <t>與本公司之關係</t>
    <phoneticPr fontId="30" type="noConversion"/>
  </si>
  <si>
    <t>關係人</t>
    <phoneticPr fontId="30" type="noConversion"/>
  </si>
  <si>
    <t>關係人（自然人）之親屬資料</t>
    <phoneticPr fontId="27" type="noConversion"/>
  </si>
  <si>
    <t>關係人或其親屬所屬事業資料</t>
    <phoneticPr fontId="27" type="noConversion"/>
  </si>
  <si>
    <t>備註</t>
    <phoneticPr fontId="30" type="noConversion"/>
  </si>
  <si>
    <t>代號</t>
    <phoneticPr fontId="30" type="noConversion"/>
  </si>
  <si>
    <t>名稱</t>
    <phoneticPr fontId="30" type="noConversion"/>
  </si>
  <si>
    <t>職稱</t>
    <phoneticPr fontId="30" type="noConversion"/>
  </si>
  <si>
    <t>代號</t>
    <phoneticPr fontId="27" type="noConversion"/>
  </si>
  <si>
    <t>姓名</t>
    <phoneticPr fontId="30" type="noConversion"/>
  </si>
  <si>
    <t>親等</t>
    <phoneticPr fontId="27" type="noConversion"/>
  </si>
  <si>
    <t>稱謂</t>
    <phoneticPr fontId="30" type="noConversion"/>
  </si>
  <si>
    <t>持股比率%</t>
    <phoneticPr fontId="27" type="noConversion"/>
  </si>
  <si>
    <t>擔任職務</t>
    <phoneticPr fontId="27" type="noConversion"/>
  </si>
  <si>
    <t>(1)</t>
    <phoneticPr fontId="30" type="noConversion"/>
  </si>
  <si>
    <t>與本公司之關係請填A.保險業負責人(依據保險業負責人應具備資格條件準則,本國保險業所列經理級或外國保險業副理級以下負責人得免填欄(5)至(12)),B.辦理授信之職員,C.主要股東(係指具有本公司已發行股份總數10%以上或前十大持股比率或有指派董監事之股東),D.本公司對其有控制與從屬關係之公司(請依公司法第六章之一關係企業章規定),E.本公司放款金額超過一億元以上之對象,F.同一關係企業,G.其他;若為多重身分者,請於備註欄填寫,其方式如B;C</t>
    <phoneticPr fontId="27" type="noConversion"/>
  </si>
  <si>
    <t>所稱代號係指身分證字號或護照編號或統一編號;或洽由財團法人保險事業發展中心統一配賦</t>
    <phoneticPr fontId="30" type="noConversion"/>
  </si>
  <si>
    <t>關係人名稱於自然人請填其姓名,於法人請填其全名,但於關係人（自然人）之親屬資料欄免填</t>
    <phoneticPr fontId="30" type="noConversion"/>
  </si>
  <si>
    <t>親等請依序填列A.三親等以內血親,B.二親等以內姻親,C.其他</t>
    <phoneticPr fontId="30" type="noConversion"/>
  </si>
  <si>
    <t>負責人及有權核定授信案件之職員均應填製表;當期卸任現職者應予填列本表,並於備註欄載明卸職日期(本期內)</t>
    <phoneticPr fontId="27" type="noConversion"/>
  </si>
  <si>
    <t>本表之資料,應可隨時供辦理放款人員查閱</t>
    <phoneticPr fontId="27" type="noConversion"/>
  </si>
  <si>
    <t>擔任職務(或相當)請依序填列A.董事長,B.副董事長,C.董事,D.監事,E.總經理,F.副總經理,G.協理,H.經理,I.副理,J.其他</t>
    <phoneticPr fontId="30" type="noConversion"/>
  </si>
  <si>
    <t>購買人代號</t>
  </si>
  <si>
    <t>購買人名稱</t>
  </si>
  <si>
    <t>出售(滿期)總價</t>
  </si>
  <si>
    <t>出售淨益(損)</t>
  </si>
  <si>
    <t>　</t>
  </si>
  <si>
    <t>證券代號請洽由財團法人保險事業發展中心統一配賦</t>
  </si>
  <si>
    <t>購買人代號係指身分證字號或統一編號或請洽由財團法人保險事業發展中心統一配賦</t>
  </si>
  <si>
    <t>股票及受益憑證免填票面年利率及面值總金額</t>
  </si>
  <si>
    <t>出售淨益(損),不含利息收入及股利</t>
  </si>
  <si>
    <t>單位:新台幣元,%</t>
  </si>
  <si>
    <t>出售總價</t>
  </si>
  <si>
    <t>股票</t>
  </si>
  <si>
    <t>公司債</t>
  </si>
  <si>
    <t>出售日帳載金額</t>
    <phoneticPr fontId="27" type="noConversion"/>
  </si>
  <si>
    <t>是否為關係人請依序填列A.否,B.關係人-非控制與從屬關係,C.關係人-具控制與從屬關係;所稱關係人係依財務會計準則第六號公報及公司法第369-1~369-3條、第369-9條、第369-11條及關係企業合併營業報告書關係企業合併財務報表及關係報告書編製準則第六條之規定;出售有價證券予關係人者,應逐筆列示並填列其代號名稱,無法查知交易對手或非屬關係人交易者得免填</t>
    <phoneticPr fontId="27" type="noConversion"/>
  </si>
  <si>
    <t>若屬國外投資,請換算為新台幣帳面價值</t>
    <phoneticPr fontId="27" type="noConversion"/>
  </si>
  <si>
    <t>證券種類屬H,I.J1,J2.K.L.M.N.O.P.Q.者應逐筆列示交易內容,餘得以持有資產幣別及證券種類合併後分別列示(非關係人交易部分,關係人交易部分應逐筆列示),但公司應將分別所有資料依本格式建檔留存備查</t>
    <phoneticPr fontId="30" type="noConversion"/>
  </si>
  <si>
    <t>實際收回年月日</t>
  </si>
  <si>
    <t>核貸時擔保品內容</t>
  </si>
  <si>
    <t>收回放款總值(主排序--遞減)</t>
  </si>
  <si>
    <t>收回放款成數</t>
  </si>
  <si>
    <t>收回放款總計(按放款種類)</t>
  </si>
  <si>
    <t>放款與到期及實際收回年月日填寫方式如為2006/06/25</t>
  </si>
  <si>
    <t>設定順位若屬地一順位請填1,若屬第二順位請填2,以下類推,無設定順位者請填無</t>
  </si>
  <si>
    <t>擔保品估計總額於銀行保證放款請填列保證銀行保證總額,不動產抵押放款請填列不動產估價總值扣除依公告現值計算土地增值稅後之淨額,有價證券質押放款請填列有價證券最近收盤日市價或淨值總金額</t>
  </si>
  <si>
    <t>項目</t>
  </si>
  <si>
    <t>逾放金額（ 註一)</t>
  </si>
  <si>
    <t>放款總額（ 註一)</t>
  </si>
  <si>
    <t>逾放比率(%)</t>
  </si>
  <si>
    <t>放款</t>
  </si>
  <si>
    <t>其他應收款項逾期債權</t>
  </si>
  <si>
    <t>營業損失準備</t>
  </si>
  <si>
    <t>本期末餘額</t>
  </si>
  <si>
    <t>較上期末增減金額</t>
  </si>
  <si>
    <t>本期提列金額</t>
  </si>
  <si>
    <t>轉銷呆帳及沖銷營業損失準備</t>
  </si>
  <si>
    <t>本月月底持有財務困難公司有價證券餘額</t>
  </si>
  <si>
    <t>營業損失準備本期沖銷數</t>
  </si>
  <si>
    <t xml:space="preserve">本期轉（沖）銷呆帳金額 合計                  </t>
  </si>
  <si>
    <t>本期常務董（理）事會決議通過日期</t>
  </si>
  <si>
    <t>直接認列損失金額</t>
  </si>
  <si>
    <t>表14-3：收回放款明細表</t>
    <phoneticPr fontId="27" type="noConversion"/>
  </si>
  <si>
    <t>表14-5：逾期放款及其他應收款項逾期債權轉銷表</t>
    <phoneticPr fontId="15" type="noConversion"/>
  </si>
  <si>
    <t>借貸種類</t>
  </si>
  <si>
    <t>借(貸)標的代號</t>
  </si>
  <si>
    <t>借(貸)標的名稱</t>
  </si>
  <si>
    <t>借(貸)標的數量</t>
  </si>
  <si>
    <t>借(貸)標的帳面價值</t>
  </si>
  <si>
    <t>交易方式</t>
  </si>
  <si>
    <t>借(貸)人</t>
  </si>
  <si>
    <t>借(貸)開始日</t>
  </si>
  <si>
    <t>借(貸)到期日</t>
  </si>
  <si>
    <t>借貸年利率</t>
  </si>
  <si>
    <t>借(貸)費用</t>
  </si>
  <si>
    <t>擔保品種類</t>
  </si>
  <si>
    <t>期末擔保品估計總值</t>
  </si>
  <si>
    <t>若有放款者對其放款餘額</t>
  </si>
  <si>
    <t>借出有價證券及放款占資金總額比率%</t>
  </si>
  <si>
    <t>核准文號</t>
  </si>
  <si>
    <t>14</t>
  </si>
  <si>
    <t>借貸種類請填A.借入B.貸出C.其他</t>
  </si>
  <si>
    <t>借(貸)標的代號請洽由財團法人保險事業發展中心統一配賦</t>
  </si>
  <si>
    <t>交易方式請填A.定價,B.議價,C.議借,D.其他</t>
  </si>
  <si>
    <t>付息方式請填列A.每二年付息一次,B.每一年付息一次,C.每半年付息一次,D.每季付息一次,E.每月付息一次,F.不付息,G.其他(議借交易方式適用,餘則免填)</t>
  </si>
  <si>
    <t>擔保品種類請填A.現金,B.公債,C.上市櫃股票,D.銀行保證,E.其他</t>
  </si>
  <si>
    <t>核准文號請填列如0923228489,無者請填無</t>
  </si>
  <si>
    <t>受委託機構</t>
  </si>
  <si>
    <t>保管銀行</t>
  </si>
  <si>
    <t>年投資報酬率(主排序-遞減)</t>
  </si>
  <si>
    <t>存款</t>
  </si>
  <si>
    <t>避險契約名目本金</t>
  </si>
  <si>
    <t>外匯存款</t>
  </si>
  <si>
    <t>各項代號請洽由財團法人保險事業發展中心統一配賦</t>
  </si>
  <si>
    <t>與本公司之關係請填A.保險業負責人(依據保險業負責人應具備資格條件準則),B.辦理授信之職員,C.主要股東(係指具有本公司已發行股份總數10%以上或前十大持股比率或有指派董監事之股東),D.本公司對其有控制與從屬關係之公司(請依財務會計準則第六號公報及公司法第369-1~369-3條、第369-9條、及第369-11條及關係企業合併營業報告書關係企業合併財務報表及關係報告書編製準則第六條之規定),E.本公司放款金額超過一億元以上之對象,F.同一關係企業,G.內勤職員,H.其他;若為多重身分者,請於備註欄填</t>
  </si>
  <si>
    <t>科目名稱</t>
  </si>
  <si>
    <t>％　</t>
  </si>
  <si>
    <t>1.招攬津貼及佣金</t>
  </si>
  <si>
    <t>　(1)直接業務津貼及佣金</t>
  </si>
  <si>
    <t>　(2)分進再保佣金及手續費</t>
  </si>
  <si>
    <t>　(3)分出再保佣金及手續費</t>
  </si>
  <si>
    <t>　(4)淨招攬津貼及佣金</t>
  </si>
  <si>
    <t>2.董監事會費用</t>
  </si>
  <si>
    <t>　(1)車馬費</t>
  </si>
  <si>
    <t>　(2)其　他　</t>
  </si>
  <si>
    <t>3.人事費用</t>
  </si>
  <si>
    <t xml:space="preserve">  (1)薪資(包括加班費餐費等)</t>
  </si>
  <si>
    <t>　(2)交通費</t>
  </si>
  <si>
    <t>　(3)保險費</t>
  </si>
  <si>
    <t>　(4)獎　金</t>
  </si>
  <si>
    <t>　(5)退休金　</t>
  </si>
  <si>
    <t xml:space="preserve">  (6)其他</t>
  </si>
  <si>
    <t>04.租金支出</t>
  </si>
  <si>
    <t>05.文具書報費</t>
  </si>
  <si>
    <t>06.印刷費</t>
  </si>
  <si>
    <t>08.郵電費</t>
  </si>
  <si>
    <t>09.廣告費</t>
  </si>
  <si>
    <t>10.旅　費</t>
  </si>
  <si>
    <t>11.交通車輛費</t>
  </si>
  <si>
    <t>12.營繕費</t>
  </si>
  <si>
    <t>13.交際費</t>
  </si>
  <si>
    <t>14.律師會計師費</t>
  </si>
  <si>
    <t>15.捐贈</t>
  </si>
  <si>
    <t>16.保險費</t>
  </si>
  <si>
    <t>17.稅　捐</t>
  </si>
  <si>
    <t>　(1)營業稅</t>
  </si>
  <si>
    <t>　(2)印花稅</t>
  </si>
  <si>
    <t>　(3)其他稅捐</t>
  </si>
  <si>
    <t>19.折舊</t>
  </si>
  <si>
    <t>20.各項攤提</t>
  </si>
  <si>
    <t>21.訓練費</t>
  </si>
  <si>
    <t>22.勞務費</t>
  </si>
  <si>
    <t>表15：有價證券借貸餘額明細表</t>
    <phoneticPr fontId="27" type="noConversion"/>
  </si>
  <si>
    <t>信用評等機構填列如A.S&amp;P,B.AM Best,C.Moody's,D.Fitch,E.tw,F.其他,若無者請填無</t>
    <phoneticPr fontId="30" type="noConversion"/>
  </si>
  <si>
    <t>是否為關係人請依序填列A.否,B.關係人-非控制與從屬關係,C.關係人-具控制與從屬關係;所稱關係人係依財務會計準則第六號公報及公司法第369-1~369-3條、第369-9條、及第369-11條</t>
    <phoneticPr fontId="27" type="noConversion"/>
  </si>
  <si>
    <t>及關係企業合併營業報告書關係企業合併財務報表及關係報告書編製準則第六條之規定</t>
    <phoneticPr fontId="27" type="noConversion"/>
  </si>
  <si>
    <t>是否為關係人請依序填列A.否,B.關係人-非控制與從屬關係,C.關係人-具控制與從屬關係;所稱關係人係依財務會計準則第六號公報及公司法第369-1~369-3條、第369-9條、及第369-11條及關係企業合併營業報告書關係企業合併財務報表及關係報告書編製準則第六條之規定</t>
    <phoneticPr fontId="27" type="noConversion"/>
  </si>
  <si>
    <t>表17：委外操作資產餘額明細表</t>
    <phoneticPr fontId="27" type="noConversion"/>
  </si>
  <si>
    <t>政府公債國庫券</t>
    <phoneticPr fontId="27" type="noConversion"/>
  </si>
  <si>
    <t>受益憑證</t>
    <phoneticPr fontId="27" type="noConversion"/>
  </si>
  <si>
    <t>受益憑證及國外表彰基金</t>
    <phoneticPr fontId="27" type="noConversion"/>
  </si>
  <si>
    <t>信用評等機構填列如A.S&amp;P,B.AM Best,C.Moody's,D.Fitch,E.tw,F.其他,若無者請填無</t>
    <phoneticPr fontId="30" type="noConversion"/>
  </si>
  <si>
    <t>金融債券係包含表09-1註2之證券種類;受益憑證及國外表彰基金係包含表12-1註2之證券種類。</t>
    <phoneticPr fontId="30" type="noConversion"/>
  </si>
  <si>
    <t>單位：新台幣元,%</t>
    <phoneticPr fontId="30" type="noConversion"/>
  </si>
  <si>
    <t>交易對象代號</t>
    <phoneticPr fontId="30" type="noConversion"/>
  </si>
  <si>
    <t>交易對象名稱</t>
    <phoneticPr fontId="30" type="noConversion"/>
  </si>
  <si>
    <t>交易型態</t>
    <phoneticPr fontId="30" type="noConversion"/>
  </si>
  <si>
    <t>交易標的內容</t>
    <phoneticPr fontId="30" type="noConversion"/>
  </si>
  <si>
    <t>交易日期</t>
    <phoneticPr fontId="30" type="noConversion"/>
  </si>
  <si>
    <t>最近交易日之參考市價</t>
    <phoneticPr fontId="30" type="noConversion"/>
  </si>
  <si>
    <t>已實現損益</t>
    <phoneticPr fontId="30" type="noConversion"/>
  </si>
  <si>
    <t>未實現損益</t>
    <phoneticPr fontId="30" type="noConversion"/>
  </si>
  <si>
    <t>最後決定權人員</t>
    <phoneticPr fontId="30" type="noConversion"/>
  </si>
  <si>
    <t>無</t>
    <phoneticPr fontId="30" type="noConversion"/>
  </si>
  <si>
    <t>代號請填交易對象之身分證字號、統一編號或護照號碼,或洽由財團法人保險事業發展中心統一配賦</t>
    <phoneticPr fontId="30" type="noConversion"/>
  </si>
  <si>
    <t xml:space="preserve"> 保險股份有限公司(  分公司)   年度(月)報表</t>
  </si>
  <si>
    <t>單位：新台幣元,％</t>
  </si>
  <si>
    <t>列號</t>
  </si>
  <si>
    <t>金額</t>
  </si>
  <si>
    <t>(1)</t>
  </si>
  <si>
    <t>(2)</t>
  </si>
  <si>
    <t>(3)</t>
  </si>
  <si>
    <t>(4)</t>
  </si>
  <si>
    <t>(5)</t>
  </si>
  <si>
    <t>(6)</t>
  </si>
  <si>
    <t>(7)</t>
  </si>
  <si>
    <t>(8)</t>
  </si>
  <si>
    <t>(9)</t>
  </si>
  <si>
    <t>營業收入：</t>
  </si>
  <si>
    <t>營業收入合計</t>
  </si>
  <si>
    <t>營業成本</t>
  </si>
  <si>
    <t>　保險賠款與給付</t>
  </si>
  <si>
    <t>　其他營業成本</t>
  </si>
  <si>
    <t>營業成本合計</t>
  </si>
  <si>
    <t>營業費用</t>
  </si>
  <si>
    <t>　業務費用</t>
  </si>
  <si>
    <t>　管理費用</t>
  </si>
  <si>
    <t>　員工訓練費用</t>
  </si>
  <si>
    <t>營業費用合計</t>
  </si>
  <si>
    <t>註：</t>
  </si>
  <si>
    <t>所稱本年度餘額係填報月報時當年度累積至填報月份時之累積數,填列年報時免填</t>
  </si>
  <si>
    <t>金融機構</t>
  </si>
  <si>
    <t>存款種類</t>
  </si>
  <si>
    <t>持有資產幣別</t>
  </si>
  <si>
    <t>到期
年月日</t>
  </si>
  <si>
    <t>存款年利率</t>
  </si>
  <si>
    <t>占資金總額比率%</t>
  </si>
  <si>
    <t>保管情形</t>
  </si>
  <si>
    <t>業務需要種類</t>
  </si>
  <si>
    <t>備註</t>
  </si>
  <si>
    <t>代號</t>
  </si>
  <si>
    <t>名稱</t>
  </si>
  <si>
    <t>信用評等機構</t>
  </si>
  <si>
    <t>評等等級</t>
  </si>
  <si>
    <t>是否為關係人</t>
  </si>
  <si>
    <t>(10)</t>
  </si>
  <si>
    <t>(11)</t>
  </si>
  <si>
    <t>(12)</t>
  </si>
  <si>
    <t>(13)</t>
  </si>
  <si>
    <t>(14)</t>
  </si>
  <si>
    <t>註:</t>
  </si>
  <si>
    <t>所稱金融機構代號係指金融機構配賦代號,若無者請洽由財團法人保險事業發展中心統一配賦</t>
  </si>
  <si>
    <t>評等等級請依信用評等機構所列填寫，並以最近一年之評等資料填寫,若無者請填無</t>
  </si>
  <si>
    <t>存款種類請依序填A.活存,B.支存,C.定存,D.組合存款,E.其他;若屬活存及支存者,免填到期年月日及存款年利率,並得依持有資產幣別及存款種類分別合併列示,但公司應將分別資料依本格式建檔留存備查</t>
  </si>
  <si>
    <t>到期年月日填寫方式為2005/06/25</t>
  </si>
  <si>
    <t>若屬國外投資,請以期末匯率換算為新台幣帳面價值</t>
  </si>
  <si>
    <t>保管情形請填保管機構名稱及帳號</t>
  </si>
  <si>
    <t>請於備註欄填註固定或機動計息;固定計息利率及機動計息利率係指簽訂契約時之利率</t>
  </si>
  <si>
    <t>表07-2：存款餘額明細表(總計)</t>
  </si>
  <si>
    <t>國內投資</t>
  </si>
  <si>
    <t>國外投資</t>
  </si>
  <si>
    <t>國內外投資合計</t>
  </si>
  <si>
    <t>占資金總額比率</t>
  </si>
  <si>
    <t>總計(存款種類)</t>
  </si>
  <si>
    <t>活存</t>
  </si>
  <si>
    <t>支存</t>
  </si>
  <si>
    <t>定存</t>
  </si>
  <si>
    <t>組合存款</t>
  </si>
  <si>
    <t>其他</t>
  </si>
  <si>
    <t>總計(存放對象)</t>
  </si>
  <si>
    <t>關係人存款</t>
  </si>
  <si>
    <t>非關係人存款</t>
  </si>
  <si>
    <t>合計</t>
  </si>
  <si>
    <t>單位：新台幣元,%</t>
  </si>
  <si>
    <t>證券代號</t>
  </si>
  <si>
    <t>證券名稱</t>
  </si>
  <si>
    <t>證券種類</t>
  </si>
  <si>
    <t>投資型態</t>
  </si>
  <si>
    <t>發行國家主權信用評等</t>
  </si>
  <si>
    <t>票面年利率</t>
  </si>
  <si>
    <t>付息方式</t>
  </si>
  <si>
    <t>面值總金額</t>
  </si>
  <si>
    <t>未實現損益</t>
  </si>
  <si>
    <t>(19)</t>
  </si>
  <si>
    <t>證券代號,發行國家主權信用評等代號請洽由財團法人保險事業發展中心統一配賦</t>
  </si>
  <si>
    <t>評等等級請依信用評等機構所列填寫,並以最近一年之評等資料填寫,若無者請填無</t>
  </si>
  <si>
    <t>付息方式請依序填列A.每二年付息一次,B.每一年付息一次,C.每半年付息一次,D.每季付息一次,E.每月付息一次,F.不付息,G.其他</t>
  </si>
  <si>
    <t>保管情形請填保管機構名稱及帳號,若屬集保帳戶請填集保</t>
  </si>
  <si>
    <t>本表含90.2.20台財保字第0900750140號函以前購買之台電公司債</t>
  </si>
  <si>
    <t>公債</t>
  </si>
  <si>
    <t>交易種類</t>
  </si>
  <si>
    <t>(15)</t>
  </si>
  <si>
    <t>(16)</t>
  </si>
  <si>
    <t>(17)</t>
  </si>
  <si>
    <t>(18)</t>
  </si>
  <si>
    <t>(20)</t>
  </si>
  <si>
    <t>(21)</t>
  </si>
  <si>
    <t>交易種類請依序填A.上市,B.上櫃,C.興櫃,D.其他</t>
  </si>
  <si>
    <t>金融債券</t>
  </si>
  <si>
    <t>1</t>
    <phoneticPr fontId="27" type="noConversion"/>
  </si>
  <si>
    <t>所稱本期及上期於填報月報資料時係指當月份及上月份餘額;於填報(半)年報時係指當(半)年度及上(半)年度餘額</t>
    <phoneticPr fontId="27" type="noConversion"/>
  </si>
  <si>
    <t>2</t>
    <phoneticPr fontId="27" type="noConversion"/>
  </si>
  <si>
    <t>表05-2：資產負債表與資金運用表之調節表</t>
    <phoneticPr fontId="30" type="noConversion"/>
  </si>
  <si>
    <t>附表1、現金及銀行存款調節表</t>
    <phoneticPr fontId="30" type="noConversion"/>
  </si>
  <si>
    <t>列號</t>
    <phoneticPr fontId="30" type="noConversion"/>
  </si>
  <si>
    <t>本期</t>
    <phoneticPr fontId="30" type="noConversion"/>
  </si>
  <si>
    <t>上期</t>
    <phoneticPr fontId="30" type="noConversion"/>
  </si>
  <si>
    <t>項目</t>
    <phoneticPr fontId="30" type="noConversion"/>
  </si>
  <si>
    <t>帳載金額</t>
    <phoneticPr fontId="30" type="noConversion"/>
  </si>
  <si>
    <t>現金及約當現金(資產負債表)</t>
    <phoneticPr fontId="30" type="noConversion"/>
  </si>
  <si>
    <t>減:約當現金</t>
    <phoneticPr fontId="30" type="noConversion"/>
  </si>
  <si>
    <t>減:國外現金及存款(資金運用表)</t>
    <phoneticPr fontId="30" type="noConversion"/>
  </si>
  <si>
    <t>加(減):其他</t>
    <phoneticPr fontId="30" type="noConversion"/>
  </si>
  <si>
    <t>現金及銀行存款合計(資金運用表)</t>
    <phoneticPr fontId="30" type="noConversion"/>
  </si>
  <si>
    <t>附表2、不動產調節表</t>
    <phoneticPr fontId="30" type="noConversion"/>
  </si>
  <si>
    <t>列號</t>
    <phoneticPr fontId="30" type="noConversion"/>
  </si>
  <si>
    <t>本期</t>
    <phoneticPr fontId="27" type="noConversion"/>
  </si>
  <si>
    <t>上期</t>
    <phoneticPr fontId="27" type="noConversion"/>
  </si>
  <si>
    <t>項目</t>
    <phoneticPr fontId="30" type="noConversion"/>
  </si>
  <si>
    <t>帳載金額</t>
    <phoneticPr fontId="30" type="noConversion"/>
  </si>
  <si>
    <t>承受擔保品</t>
    <phoneticPr fontId="30" type="noConversion"/>
  </si>
  <si>
    <t>減:專案運用公共及社會福利事業投資之不動產(資金運用表)</t>
    <phoneticPr fontId="30" type="noConversion"/>
  </si>
  <si>
    <t>減:土地增值稅</t>
    <phoneticPr fontId="30" type="noConversion"/>
  </si>
  <si>
    <t>不動產合計(資金運用表)</t>
    <phoneticPr fontId="30" type="noConversion"/>
  </si>
  <si>
    <t>附表3、放款調節表</t>
    <phoneticPr fontId="30" type="noConversion"/>
  </si>
  <si>
    <t>本期</t>
    <phoneticPr fontId="30" type="noConversion"/>
  </si>
  <si>
    <t>上期</t>
    <phoneticPr fontId="30" type="noConversion"/>
  </si>
  <si>
    <t>放款(資產負債表)</t>
    <phoneticPr fontId="30" type="noConversion"/>
  </si>
  <si>
    <t>減:國外放款(資金運用表)</t>
    <phoneticPr fontId="30" type="noConversion"/>
  </si>
  <si>
    <t>減:專案運用公共及社會福利事業投資之放款(資金運用表)</t>
    <phoneticPr fontId="30" type="noConversion"/>
  </si>
  <si>
    <t>減:墊繳保費</t>
    <phoneticPr fontId="30" type="noConversion"/>
  </si>
  <si>
    <t>放款合計(資金運用表)</t>
    <phoneticPr fontId="30" type="noConversion"/>
  </si>
  <si>
    <t>　　　　保險股份有限公司(○○分公司)      年度(月)報表</t>
    <phoneticPr fontId="27" type="noConversion"/>
  </si>
  <si>
    <t>帳載金額
(主排序-遞減)</t>
    <phoneticPr fontId="27" type="noConversion"/>
  </si>
  <si>
    <t>帳戶號碼</t>
    <phoneticPr fontId="30" type="noConversion"/>
  </si>
  <si>
    <t>佔非特別準備金餘額的比重</t>
    <phoneticPr fontId="30" type="noConversion"/>
  </si>
  <si>
    <t>銀行</t>
    <phoneticPr fontId="30" type="noConversion"/>
  </si>
  <si>
    <t>分行名稱</t>
    <phoneticPr fontId="30" type="noConversion"/>
  </si>
  <si>
    <t>存單號碼</t>
    <phoneticPr fontId="30" type="noConversion"/>
  </si>
  <si>
    <t>存款期間</t>
    <phoneticPr fontId="30" type="noConversion"/>
  </si>
  <si>
    <t>所謂非特別準備金，係指保險人辦理本保險之各種準備金、應付款項、暫收及待結轉款項，但不包含特別準備金。</t>
    <phoneticPr fontId="30" type="noConversion"/>
  </si>
  <si>
    <t>佔非特別準備餘額的比重</t>
    <phoneticPr fontId="30" type="noConversion"/>
  </si>
  <si>
    <t>表28-4：強制汽車責任保險業務費用明細表</t>
    <phoneticPr fontId="30" type="noConversion"/>
  </si>
  <si>
    <t>保險人之業務費用</t>
    <phoneticPr fontId="30" type="noConversion"/>
  </si>
  <si>
    <t>類別</t>
    <phoneticPr fontId="30" type="noConversion"/>
  </si>
  <si>
    <t>費用分類</t>
    <phoneticPr fontId="30" type="noConversion"/>
  </si>
  <si>
    <t>一年期</t>
    <phoneticPr fontId="30" type="noConversion"/>
  </si>
  <si>
    <t>二年期</t>
    <phoneticPr fontId="30" type="noConversion"/>
  </si>
  <si>
    <t>小計</t>
    <phoneticPr fontId="30" type="noConversion"/>
  </si>
  <si>
    <t>一、承保件數</t>
    <phoneticPr fontId="30" type="noConversion"/>
  </si>
  <si>
    <t>二、出單成本</t>
    <phoneticPr fontId="30" type="noConversion"/>
  </si>
  <si>
    <t>印刷文具費</t>
    <phoneticPr fontId="30" type="noConversion"/>
  </si>
  <si>
    <t>郵電費</t>
    <phoneticPr fontId="30" type="noConversion"/>
  </si>
  <si>
    <t>三、行銷相關成本</t>
    <phoneticPr fontId="30" type="noConversion"/>
  </si>
  <si>
    <t>行銷相關成本</t>
    <phoneticPr fontId="30" type="noConversion"/>
  </si>
  <si>
    <t>四、推廣費用</t>
    <phoneticPr fontId="30" type="noConversion"/>
  </si>
  <si>
    <t>五、人事成本</t>
    <phoneticPr fontId="30" type="noConversion"/>
  </si>
  <si>
    <t>人事成本</t>
    <phoneticPr fontId="30" type="noConversion"/>
  </si>
  <si>
    <t>六、其他一般費用</t>
    <phoneticPr fontId="30" type="noConversion"/>
  </si>
  <si>
    <t>其他一般費用</t>
    <phoneticPr fontId="30" type="noConversion"/>
  </si>
  <si>
    <t>九、現行核定之每單成本</t>
    <phoneticPr fontId="30" type="noConversion"/>
  </si>
  <si>
    <t>帳載金額
(主排序-遞減)</t>
    <phoneticPr fontId="27" type="noConversion"/>
  </si>
  <si>
    <t>帳載金額</t>
    <phoneticPr fontId="27" type="noConversion"/>
  </si>
  <si>
    <t>表08-1：政府公債國庫券餘額明細表</t>
    <phoneticPr fontId="27" type="noConversion"/>
  </si>
  <si>
    <t>帳載金額
(主排序-遞減)</t>
    <phoneticPr fontId="27" type="noConversion"/>
  </si>
  <si>
    <t>帳載金額占資金總額比率%</t>
    <phoneticPr fontId="27" type="noConversion"/>
  </si>
  <si>
    <t>(14)</t>
    <phoneticPr fontId="27" type="noConversion"/>
  </si>
  <si>
    <t>(15)</t>
    <phoneticPr fontId="27" type="noConversion"/>
  </si>
  <si>
    <t>證券種類請依序填A.政府公債,B.國庫券,C.儲蓄券,D.其他</t>
    <phoneticPr fontId="27" type="noConversion"/>
  </si>
  <si>
    <t>F.備供出售金融資產-非流動,G.持有至到期日金融資產-非流動,H.無活絡市場之債券投資-非流動,I.約當現金</t>
    <phoneticPr fontId="27" type="noConversion"/>
  </si>
  <si>
    <t>若屬國外投資,請以期末匯率換算為新台幣帳面價值</t>
    <phoneticPr fontId="27" type="noConversion"/>
  </si>
  <si>
    <t>表08-2：政府公債國庫券餘額明細表(總計)</t>
    <phoneticPr fontId="27" type="noConversion"/>
  </si>
  <si>
    <t>(2)</t>
    <phoneticPr fontId="27" type="noConversion"/>
  </si>
  <si>
    <t>(3)</t>
    <phoneticPr fontId="27" type="noConversion"/>
  </si>
  <si>
    <t>國庫券</t>
    <phoneticPr fontId="27" type="noConversion"/>
  </si>
  <si>
    <t>總計
(發行國家)</t>
    <phoneticPr fontId="27" type="noConversion"/>
  </si>
  <si>
    <t>中華民國公債國庫券</t>
    <phoneticPr fontId="27" type="noConversion"/>
  </si>
  <si>
    <t>美國公債國庫券</t>
    <phoneticPr fontId="27" type="noConversion"/>
  </si>
  <si>
    <t>英國公債國庫券</t>
    <phoneticPr fontId="27" type="noConversion"/>
  </si>
  <si>
    <t>日本公債國庫券</t>
    <phoneticPr fontId="27" type="noConversion"/>
  </si>
  <si>
    <t>總計
(區域別)</t>
    <phoneticPr fontId="27" type="noConversion"/>
  </si>
  <si>
    <t>亞洲公債國庫券</t>
    <phoneticPr fontId="27" type="noConversion"/>
  </si>
  <si>
    <t>北美洲公債國庫券</t>
    <phoneticPr fontId="27" type="noConversion"/>
  </si>
  <si>
    <t>歐洲公債國庫券</t>
    <phoneticPr fontId="27" type="noConversion"/>
  </si>
  <si>
    <t>中南美洲公債國庫券</t>
    <phoneticPr fontId="27" type="noConversion"/>
  </si>
  <si>
    <t>單位：新台幣元,%,千股</t>
  </si>
  <si>
    <t>(22)</t>
  </si>
  <si>
    <t>(23)</t>
  </si>
  <si>
    <t>(24)</t>
  </si>
  <si>
    <t>放款對象</t>
  </si>
  <si>
    <t>放款種類</t>
  </si>
  <si>
    <t>放款科目</t>
  </si>
  <si>
    <t>放款年月日</t>
  </si>
  <si>
    <t>到期年月日</t>
  </si>
  <si>
    <t>放款年利率%</t>
  </si>
  <si>
    <t>最後繳息日</t>
  </si>
  <si>
    <t>擔保品內容</t>
  </si>
  <si>
    <t>放款餘額(主排序-遞減)</t>
  </si>
  <si>
    <t>占上年度業主權益比率%</t>
  </si>
  <si>
    <t>應收利息</t>
  </si>
  <si>
    <t>繳還情形</t>
  </si>
  <si>
    <t>逾期或催收辦理情形</t>
  </si>
  <si>
    <t>評估分類</t>
  </si>
  <si>
    <t>是否為利害關係人</t>
  </si>
  <si>
    <t>與本公司之關係</t>
  </si>
  <si>
    <t>年</t>
  </si>
  <si>
    <t>提供人代號</t>
  </si>
  <si>
    <t>提供人名稱</t>
  </si>
  <si>
    <t>設定順位</t>
  </si>
  <si>
    <t>估計總值</t>
  </si>
  <si>
    <t>核貸金額</t>
  </si>
  <si>
    <t>日期</t>
  </si>
  <si>
    <t>拍賣次數</t>
  </si>
  <si>
    <t>拍賣金額</t>
  </si>
  <si>
    <t>法院鑑價</t>
  </si>
  <si>
    <t>預估增值稅(年度時填)</t>
  </si>
  <si>
    <t>Ⅰ</t>
  </si>
  <si>
    <t>Ⅱ</t>
  </si>
  <si>
    <t>Ⅲ</t>
  </si>
  <si>
    <t>Ⅳ</t>
  </si>
  <si>
    <t>Ⅴ</t>
  </si>
  <si>
    <t>(25)</t>
  </si>
  <si>
    <t>(26)</t>
  </si>
  <si>
    <t>(27)</t>
  </si>
  <si>
    <t>(28)</t>
  </si>
  <si>
    <t>(29)</t>
  </si>
  <si>
    <t>(30)</t>
  </si>
  <si>
    <t>(31)</t>
  </si>
  <si>
    <t>(32)</t>
  </si>
  <si>
    <t>(33)</t>
  </si>
  <si>
    <t>(34)</t>
  </si>
  <si>
    <t>本表含由放款轉列催收款之案件</t>
  </si>
  <si>
    <t>放款對象代號請填列身分證字號、統一編號或護照號碼,單一放款對象累積核貸總額達新台幣一億元或實收資本額5%以上或對利害關係人放款者應逐項單獨列示,餘得依放款種類(銀行保證放款、動產擔保放款、不動產抵押放款、有價證券質押放款、專案運用放款、壽險保單為質放款、其他)合併後分別列示,但公司應將所有放款資料依本格式建檔留存備查</t>
  </si>
  <si>
    <t>是否為利害關係人請依序填列A.利害關係法人,B.利害關係自然人,C.非利害關係法人,D.非利害關係自然人;所稱利害關係人請依保險業利害關係人放款管理辦法之規定</t>
  </si>
  <si>
    <t>放款與到期及最後繳息年月日填寫方式為2006/06/25</t>
  </si>
  <si>
    <t>提供人代號請填列身分證字號、統一編號或護照號碼</t>
  </si>
  <si>
    <t>設定順位若屬第一順位請填1,若屬第二順位請填2,以下類推,無設定順位者請填無</t>
  </si>
  <si>
    <t>擔保品估計總額於銀行保證放款請填列保證銀行保證總額,不動產抵押放款請填列不動產估價總值扣除依公告現值計算土地增值稅及建物累計折舊後之淨額,有價證券質押放款請填列有價證券最近收盤日市價或淨值總金額</t>
  </si>
  <si>
    <t>應收利息係指截至本期應收而未收之利息收入</t>
  </si>
  <si>
    <t>九十四年七月一日以後請依序填列如A.正常繳息,B1.放款本金超過清償期三個月而未獲清償,或雖未屆滿三個月,但已向主、從債務人訴追或處分擔保品者（註）,B2.放款本金未到期而利息未按期繳納超過六個月者,B3.中長期分期償還放款未按期攤還超過六個月,或雖未屆滿六個月,但已向主、從債務人訴追或處分擔保品者（註）,B4.協議分期償還放款符合一定條件而曾經免列報逾期放款案件,於免列報期間再發生未依約清償超過三個月者,C1.放款本金未超過清償期三個月,惟利息未按期繳納超過三個月至六個月者,C2.中長期分期償還放款未按</t>
  </si>
  <si>
    <t>逾期或催收辦理情形代號請填A.發函催告中,B.申請支付命令,C.申請本票裁定,D.申請起訴,E.申請拍賣裁定,F.取得執行名義,G.取得本票裁定,H.起訴,I.拍賣裁定,J.進行強制執行,K.法院鑑價,L.拍賣中,M.拍定,N.其他</t>
  </si>
  <si>
    <t>評估分類請依保險業資產評估準備金提存及逾期放款催收款呆帳處理辦法規定辦理</t>
  </si>
  <si>
    <t>九十四年六月三十日前免填第(33)欄</t>
  </si>
  <si>
    <t>放款餘額</t>
  </si>
  <si>
    <t>占業主權益比率%</t>
  </si>
  <si>
    <t>放款成數</t>
  </si>
  <si>
    <t>(3)=(2)/(1)</t>
  </si>
  <si>
    <t>1</t>
  </si>
  <si>
    <t>單一放款對象累積核貸總額達新台幣一億元或實收資本額5%者之合計(按放款種類)(含放款轉列之催收款)</t>
  </si>
  <si>
    <t>銀行保證放款</t>
  </si>
  <si>
    <t>2</t>
  </si>
  <si>
    <t>動產擔保放款</t>
  </si>
  <si>
    <t>3</t>
  </si>
  <si>
    <t>不動產抵押放款</t>
  </si>
  <si>
    <t>4</t>
  </si>
  <si>
    <t>有價證券質押放款</t>
  </si>
  <si>
    <t>5</t>
  </si>
  <si>
    <t>專案運用放款</t>
  </si>
  <si>
    <t>6</t>
  </si>
  <si>
    <t>7</t>
  </si>
  <si>
    <t>8</t>
  </si>
  <si>
    <t>小計</t>
  </si>
  <si>
    <t>9</t>
  </si>
  <si>
    <t>單一放款對象累積核貸總額達新台幣一億元或實收資本額5%者之合計(按利害關係人種類)(含放款轉列之催收款)</t>
  </si>
  <si>
    <t>利害關係法人</t>
  </si>
  <si>
    <t>10</t>
  </si>
  <si>
    <t>利害關係自然人</t>
  </si>
  <si>
    <t>風險管理專責單位主管</t>
    <phoneticPr fontId="27" type="noConversion"/>
  </si>
  <si>
    <t>經理</t>
    <phoneticPr fontId="27" type="noConversion"/>
  </si>
  <si>
    <t>　　　　保險股份有限公司(○○分公司)      年度(月)報表</t>
  </si>
  <si>
    <t>直接及分入業務負債適足準備金</t>
    <phoneticPr fontId="30" type="noConversion"/>
  </si>
  <si>
    <t>分出業務負債適足準備金</t>
    <phoneticPr fontId="30" type="noConversion"/>
  </si>
  <si>
    <t>自留業務負債適足準備金</t>
    <phoneticPr fontId="30" type="noConversion"/>
  </si>
  <si>
    <t>列號</t>
    <phoneticPr fontId="30" type="noConversion"/>
  </si>
  <si>
    <t>險別</t>
    <phoneticPr fontId="30" type="noConversion"/>
  </si>
  <si>
    <t>期末餘額</t>
    <phoneticPr fontId="30" type="noConversion"/>
  </si>
  <si>
    <t>期初餘額</t>
    <phoneticPr fontId="30" type="noConversion"/>
  </si>
  <si>
    <t>增減數</t>
    <phoneticPr fontId="30" type="noConversion"/>
  </si>
  <si>
    <t>備註</t>
    <phoneticPr fontId="30" type="noConversion"/>
  </si>
  <si>
    <t>(1)</t>
    <phoneticPr fontId="30" type="noConversion"/>
  </si>
  <si>
    <t>(2)</t>
    <phoneticPr fontId="30" type="noConversion"/>
  </si>
  <si>
    <t>(3)=(1)-(2)</t>
    <phoneticPr fontId="30" type="noConversion"/>
  </si>
  <si>
    <t>(4)</t>
    <phoneticPr fontId="30" type="noConversion"/>
  </si>
  <si>
    <t>(5)</t>
    <phoneticPr fontId="30" type="noConversion"/>
  </si>
  <si>
    <t>(6)=(4)-(5)</t>
    <phoneticPr fontId="30" type="noConversion"/>
  </si>
  <si>
    <t>(7)</t>
    <phoneticPr fontId="30" type="noConversion"/>
  </si>
  <si>
    <t>(8)</t>
    <phoneticPr fontId="30" type="noConversion"/>
  </si>
  <si>
    <t>(9)=(7)-(8)</t>
    <phoneticPr fontId="30" type="noConversion"/>
  </si>
  <si>
    <t>(10)</t>
    <phoneticPr fontId="30" type="noConversion"/>
  </si>
  <si>
    <t>一年期住宅火災保險</t>
    <phoneticPr fontId="30" type="noConversion"/>
  </si>
  <si>
    <t>長期住宅火災保險</t>
    <phoneticPr fontId="30" type="noConversion"/>
  </si>
  <si>
    <t>一年期商業火災保險</t>
    <phoneticPr fontId="30" type="noConversion"/>
  </si>
  <si>
    <t>長期商業火災保險</t>
    <phoneticPr fontId="30" type="noConversion"/>
  </si>
  <si>
    <t>內陸運輸保險</t>
    <phoneticPr fontId="30" type="noConversion"/>
  </si>
  <si>
    <t>貨物運輸保險</t>
    <phoneticPr fontId="30" type="noConversion"/>
  </si>
  <si>
    <t>船體保險</t>
    <phoneticPr fontId="30" type="noConversion"/>
  </si>
  <si>
    <t>漁船保險</t>
    <phoneticPr fontId="30" type="noConversion"/>
  </si>
  <si>
    <t>航空保險</t>
    <phoneticPr fontId="30" type="noConversion"/>
  </si>
  <si>
    <t>一般自用汽車財產損失保險</t>
    <phoneticPr fontId="30" type="noConversion"/>
  </si>
  <si>
    <t>一般商業汽車財產損失保險</t>
    <phoneticPr fontId="30" type="noConversion"/>
  </si>
  <si>
    <t>一般自用汽車責任保險</t>
    <phoneticPr fontId="30" type="noConversion"/>
  </si>
  <si>
    <t>一般商業汽車責任保險</t>
    <phoneticPr fontId="30" type="noConversion"/>
  </si>
  <si>
    <t>強制自用汽車責任保險</t>
    <phoneticPr fontId="30" type="noConversion"/>
  </si>
  <si>
    <t>強制商業汽車責任保險</t>
    <phoneticPr fontId="30" type="noConversion"/>
  </si>
  <si>
    <t>強制機車責任保險</t>
    <phoneticPr fontId="30" type="noConversion"/>
  </si>
  <si>
    <t>一般責任保險</t>
    <phoneticPr fontId="30" type="noConversion"/>
  </si>
  <si>
    <t>專業責任保險</t>
    <phoneticPr fontId="30" type="noConversion"/>
  </si>
  <si>
    <t>工程保險</t>
    <phoneticPr fontId="30" type="noConversion"/>
  </si>
  <si>
    <t>核能保險</t>
    <phoneticPr fontId="30" type="noConversion"/>
  </si>
  <si>
    <t>保證保險</t>
    <phoneticPr fontId="30" type="noConversion"/>
  </si>
  <si>
    <t>信用保險</t>
    <phoneticPr fontId="30" type="noConversion"/>
  </si>
  <si>
    <t>其他財產保險</t>
    <phoneticPr fontId="30" type="noConversion"/>
  </si>
  <si>
    <t>傷害保險</t>
    <phoneticPr fontId="30" type="noConversion"/>
  </si>
  <si>
    <t>商業性地震保險</t>
    <phoneticPr fontId="30" type="noConversion"/>
  </si>
  <si>
    <t>個人綜合保險</t>
    <phoneticPr fontId="30" type="noConversion"/>
  </si>
  <si>
    <t>商業綜合保險</t>
    <phoneticPr fontId="30" type="noConversion"/>
  </si>
  <si>
    <t>颱風洪水保險</t>
    <phoneticPr fontId="30" type="noConversion"/>
  </si>
  <si>
    <t>政策性地震保險</t>
  </si>
  <si>
    <t>健康保險</t>
    <phoneticPr fontId="30" type="noConversion"/>
  </si>
  <si>
    <t>國外再保分進業務</t>
    <phoneticPr fontId="27" type="noConversion"/>
  </si>
  <si>
    <t xml:space="preserve">  火災保險</t>
    <phoneticPr fontId="30" type="noConversion"/>
  </si>
  <si>
    <t xml:space="preserve">  貨物海上保險</t>
    <phoneticPr fontId="30" type="noConversion"/>
  </si>
  <si>
    <t xml:space="preserve">  船體保險</t>
    <phoneticPr fontId="30" type="noConversion"/>
  </si>
  <si>
    <t xml:space="preserve">  漁船保險</t>
    <phoneticPr fontId="30" type="noConversion"/>
  </si>
  <si>
    <t xml:space="preserve">  汽車保險</t>
    <phoneticPr fontId="30" type="noConversion"/>
  </si>
  <si>
    <t xml:space="preserve">  工程保險</t>
    <phoneticPr fontId="30" type="noConversion"/>
  </si>
  <si>
    <t xml:space="preserve">  航空保險</t>
    <phoneticPr fontId="30" type="noConversion"/>
  </si>
  <si>
    <t xml:space="preserve">  其他財產保險</t>
    <phoneticPr fontId="30" type="noConversion"/>
  </si>
  <si>
    <t xml:space="preserve">  其他責任保險</t>
    <phoneticPr fontId="30" type="noConversion"/>
  </si>
  <si>
    <t>總          計</t>
  </si>
  <si>
    <t>註：直接及分入業務負債適足準備金及分出業務負債適足準備金期末餘額總計應與資產負債表之帳載金額一致。</t>
    <phoneticPr fontId="30" type="noConversion"/>
  </si>
  <si>
    <t>表26-6：負債適足準備明細表</t>
    <phoneticPr fontId="30" type="noConversion"/>
  </si>
  <si>
    <t>(1)</t>
    <phoneticPr fontId="30" type="noConversion"/>
  </si>
  <si>
    <t>(2)</t>
    <phoneticPr fontId="30" type="noConversion"/>
  </si>
  <si>
    <t>(3)=(1)-(2)</t>
    <phoneticPr fontId="30" type="noConversion"/>
  </si>
  <si>
    <t>(4)</t>
    <phoneticPr fontId="30" type="noConversion"/>
  </si>
  <si>
    <t>(5)</t>
    <phoneticPr fontId="30" type="noConversion"/>
  </si>
  <si>
    <t>(6)=(4)-(5)</t>
    <phoneticPr fontId="30" type="noConversion"/>
  </si>
  <si>
    <t>(7)</t>
    <phoneticPr fontId="30" type="noConversion"/>
  </si>
  <si>
    <t>(8)</t>
    <phoneticPr fontId="30" type="noConversion"/>
  </si>
  <si>
    <t>(9)=(7)-(8)</t>
    <phoneticPr fontId="30" type="noConversion"/>
  </si>
  <si>
    <t>(10)</t>
    <phoneticPr fontId="30" type="noConversion"/>
  </si>
  <si>
    <t>借(貸)人代號請填列身分證字號、統一編號或護照號碼;定價與競價之借貸無從得知借券人之代號與名稱,如屬於集中交易市場或櫃檯買賣中心交易者,請填其代號及名稱,且免填信用評等及擔保品等資料</t>
    <phoneticPr fontId="27" type="noConversion"/>
  </si>
  <si>
    <t>表01-3-2：簽證會計師對資本適足率查核(核閱)意見書</t>
    <phoneticPr fontId="27" type="noConversion"/>
  </si>
  <si>
    <t>表01-4-2：簽證精算人員查核意見書</t>
    <phoneticPr fontId="27" type="noConversion"/>
  </si>
  <si>
    <r>
      <t>註：本意見書請於簽章後製成電子檔(.pdf),並請以另存新檔傳送,本表編檔格式如</t>
    </r>
    <r>
      <rPr>
        <u/>
        <sz val="10"/>
        <rFont val="標楷體"/>
        <family val="4"/>
        <charset val="136"/>
      </rPr>
      <t>公司代號</t>
    </r>
    <r>
      <rPr>
        <sz val="10"/>
        <rFont val="標楷體"/>
        <family val="4"/>
        <charset val="136"/>
      </rPr>
      <t>-092-01-4-2.pdf</t>
    </r>
    <phoneticPr fontId="27" type="noConversion"/>
  </si>
  <si>
    <t xml:space="preserve">           保險股份有限公司(○○分公司)年度報表</t>
  </si>
  <si>
    <t>期別</t>
    <phoneticPr fontId="30" type="noConversion"/>
  </si>
  <si>
    <t>1.依保險業財務報告編製準則第二十九條規定辦理</t>
    <phoneticPr fontId="30" type="noConversion"/>
  </si>
  <si>
    <t>2.本報告請簽章後製成電子檔(.pdf),並請以另存新檔傳送,本報告編檔格式如公司代號-092-01-6.pdf"</t>
    <phoneticPr fontId="30" type="noConversion"/>
  </si>
  <si>
    <t>3.查核結果欄，請填寫無保留意見、修正式無保留意見、保留意見、否定意見、或無法表示意見。</t>
    <phoneticPr fontId="30" type="noConversion"/>
  </si>
  <si>
    <t>4.除查核結果為無保留意見外，其餘均應摘要說明查核意見。</t>
    <phoneticPr fontId="30" type="noConversion"/>
  </si>
  <si>
    <t>　減：未滿期保費準備淨變動</t>
    <phoneticPr fontId="27" type="noConversion"/>
  </si>
  <si>
    <t>　其他營業收入</t>
  </si>
  <si>
    <t>業務需要種類請依序填列A.是, B.否,請依保險業辦理國外投資管理辦法第四條第三項規定辦理,屬國內投資者填A</t>
    <phoneticPr fontId="27" type="noConversion"/>
  </si>
  <si>
    <t>(1)</t>
    <phoneticPr fontId="30" type="noConversion"/>
  </si>
  <si>
    <t>(2)</t>
    <phoneticPr fontId="30" type="noConversion"/>
  </si>
  <si>
    <t>(3)=(1)-(2)</t>
    <phoneticPr fontId="30" type="noConversion"/>
  </si>
  <si>
    <t>(4)</t>
    <phoneticPr fontId="30" type="noConversion"/>
  </si>
  <si>
    <t>　簽單保費收入</t>
    <phoneticPr fontId="27" type="noConversion"/>
  </si>
  <si>
    <t>　再保費收入</t>
    <phoneticPr fontId="27" type="noConversion"/>
  </si>
  <si>
    <t>　再保佣金收入</t>
    <phoneticPr fontId="27" type="noConversion"/>
  </si>
  <si>
    <t xml:space="preserve">  手續費收入</t>
    <phoneticPr fontId="27" type="noConversion"/>
  </si>
  <si>
    <t xml:space="preserve">  　利息收入</t>
    <phoneticPr fontId="27" type="noConversion"/>
  </si>
  <si>
    <t xml:space="preserve">    外匯價格變動準備淨變動</t>
    <phoneticPr fontId="27" type="noConversion"/>
  </si>
  <si>
    <t xml:space="preserve">  分離帳戶保險商品收益</t>
    <phoneticPr fontId="27" type="noConversion"/>
  </si>
  <si>
    <t xml:space="preserve">        勞退年金保險商品收益</t>
    <phoneticPr fontId="27" type="noConversion"/>
  </si>
  <si>
    <t>　減：攤回再保賠款與給付</t>
    <phoneticPr fontId="27" type="noConversion"/>
  </si>
  <si>
    <t xml:space="preserve">  自留保險賠款與給付</t>
    <phoneticPr fontId="27" type="noConversion"/>
  </si>
  <si>
    <t>　  賠款準備淨變動</t>
    <phoneticPr fontId="27" type="noConversion"/>
  </si>
  <si>
    <t xml:space="preserve">  　特別準備淨變動</t>
    <phoneticPr fontId="27" type="noConversion"/>
  </si>
  <si>
    <t>　  負債適足準備淨變動</t>
    <phoneticPr fontId="27" type="noConversion"/>
  </si>
  <si>
    <t xml:space="preserve">    其他準備淨變動</t>
    <phoneticPr fontId="27" type="noConversion"/>
  </si>
  <si>
    <t>　承保費用</t>
    <phoneticPr fontId="27" type="noConversion"/>
  </si>
  <si>
    <t>　佣金費用</t>
    <phoneticPr fontId="27" type="noConversion"/>
  </si>
  <si>
    <t xml:space="preserve">  財務成本</t>
    <phoneticPr fontId="27" type="noConversion"/>
  </si>
  <si>
    <t xml:space="preserve">  分離帳戶保險商品費用</t>
    <phoneticPr fontId="27" type="noConversion"/>
  </si>
  <si>
    <t xml:space="preserve">        投資型保險商品費用</t>
    <phoneticPr fontId="27" type="noConversion"/>
  </si>
  <si>
    <t xml:space="preserve">        勞退年金保險商品費用</t>
    <phoneticPr fontId="27" type="noConversion"/>
  </si>
  <si>
    <t>營業外收入及支出</t>
    <phoneticPr fontId="27" type="noConversion"/>
  </si>
  <si>
    <t xml:space="preserve">    負債性特別股股息</t>
    <phoneticPr fontId="27" type="noConversion"/>
  </si>
  <si>
    <t xml:space="preserve">    收回呆帳及過期帳</t>
    <phoneticPr fontId="27" type="noConversion"/>
  </si>
  <si>
    <t>其他綜合損益</t>
    <phoneticPr fontId="27" type="noConversion"/>
  </si>
  <si>
    <t>本期其他綜合損益(稅後淨額)</t>
    <phoneticPr fontId="27" type="noConversion"/>
  </si>
  <si>
    <t>表04：綜合損益表</t>
    <phoneticPr fontId="27" type="noConversion"/>
  </si>
  <si>
    <t>　  投資性不動產損益</t>
    <phoneticPr fontId="27" type="noConversion"/>
  </si>
  <si>
    <t xml:space="preserve">  處分不動產及設備損益</t>
    <phoneticPr fontId="27" type="noConversion"/>
  </si>
  <si>
    <t xml:space="preserve">    其他營業外收入及支出</t>
    <phoneticPr fontId="27" type="noConversion"/>
  </si>
  <si>
    <t>是否為關係人請依序填列A.否,B.關係人-非控制與從屬關係,C.關係人-具控制與從屬關係;所稱關係人係依國際會計準則第二十四號公報及公司法第369-1~369-3條、第369-9條、及第369-11條及關係企業合併營業報告書關係企業合併財務報表及關係報告書編製準則第六條之規定</t>
    <phoneticPr fontId="27" type="noConversion"/>
  </si>
  <si>
    <t>最近公允價值或淨值總金額</t>
    <phoneticPr fontId="27" type="noConversion"/>
  </si>
  <si>
    <t>是否為關係人請依序填列A.是,B.否,C.其他;所稱關係人係依國際會計準則第二十四號公報及公司法第369-1~369-3條、第369-9條、及第369-11條及關係企業合併營業報告書關係企業合併財務報表及關係報告書編製準則第六條之規定。</t>
    <phoneticPr fontId="30" type="noConversion"/>
  </si>
  <si>
    <t>是否為關係人請依序填列A.是,B.否,C.其他;所稱關係人係依國際會計準則第二十四號公報及公司法第369-1~369-3條、第369-9條、及第369-11條之規定。</t>
    <phoneticPr fontId="30" type="noConversion"/>
  </si>
  <si>
    <t>保險股份有限公司(分公司)年度(月)報表</t>
  </si>
  <si>
    <t>表29：財務業務指標計算表</t>
    <phoneticPr fontId="27" type="noConversion"/>
  </si>
  <si>
    <t>列號</t>
    <phoneticPr fontId="27" type="noConversion"/>
  </si>
  <si>
    <t>分析項目</t>
  </si>
  <si>
    <t>計算公式</t>
  </si>
  <si>
    <t>本期比率</t>
    <phoneticPr fontId="27" type="noConversion"/>
  </si>
  <si>
    <t>上期比率</t>
    <phoneticPr fontId="27" type="noConversion"/>
  </si>
  <si>
    <t>增減比率</t>
    <phoneticPr fontId="27" type="noConversion"/>
  </si>
  <si>
    <t>備註</t>
    <phoneticPr fontId="27" type="noConversion"/>
  </si>
  <si>
    <t>自留保費變動率</t>
  </si>
  <si>
    <t>資產報酬率</t>
  </si>
  <si>
    <t>資金運用淨收益率</t>
  </si>
  <si>
    <t>自留綜合率</t>
  </si>
  <si>
    <t>自留費用率 + 自留滿期損失率</t>
  </si>
  <si>
    <t>自留滿期損失率</t>
  </si>
  <si>
    <t>不良資產比率</t>
  </si>
  <si>
    <t>(逾期放款+各項催收款)／資產總額</t>
  </si>
  <si>
    <t>註:</t>
    <phoneticPr fontId="27" type="noConversion"/>
  </si>
  <si>
    <t>本表係以本期累積數計算之</t>
    <phoneticPr fontId="27" type="noConversion"/>
  </si>
  <si>
    <t>(1)</t>
    <phoneticPr fontId="30" type="noConversion"/>
  </si>
  <si>
    <t>(2)</t>
    <phoneticPr fontId="30" type="noConversion"/>
  </si>
  <si>
    <t>(6)=(4)-(5)</t>
    <phoneticPr fontId="30" type="noConversion"/>
  </si>
  <si>
    <t>(7)</t>
    <phoneticPr fontId="30" type="noConversion"/>
  </si>
  <si>
    <t>(8)</t>
    <phoneticPr fontId="30" type="noConversion"/>
  </si>
  <si>
    <t>(9)=(7)-(8)</t>
    <phoneticPr fontId="30" type="noConversion"/>
  </si>
  <si>
    <t>(10)</t>
    <phoneticPr fontId="30" type="noConversion"/>
  </si>
  <si>
    <t>表12-4：出售或滿期有價證券明細表(總計)</t>
  </si>
  <si>
    <t>出售日帳載金額</t>
    <phoneticPr fontId="27" type="noConversion"/>
  </si>
  <si>
    <t>出售淨(損)益</t>
  </si>
  <si>
    <t>公債國庫券</t>
    <phoneticPr fontId="27" type="noConversion"/>
  </si>
  <si>
    <t xml:space="preserve">  公債</t>
  </si>
  <si>
    <t xml:space="preserve">  國庫券</t>
    <phoneticPr fontId="27" type="noConversion"/>
  </si>
  <si>
    <t xml:space="preserve">   其他</t>
  </si>
  <si>
    <t xml:space="preserve">  金融債券</t>
  </si>
  <si>
    <t xml:space="preserve">  可轉讓定期存單</t>
  </si>
  <si>
    <t xml:space="preserve">  銀行承兌匯票</t>
  </si>
  <si>
    <t xml:space="preserve">  金融機構保證商業本票</t>
  </si>
  <si>
    <t xml:space="preserve">  附買回條件債券投資</t>
    <phoneticPr fontId="30" type="noConversion"/>
  </si>
  <si>
    <t xml:space="preserve">  結構型債券</t>
  </si>
  <si>
    <t xml:space="preserve">  金融資產受益證券及資產基礎證券</t>
    <phoneticPr fontId="30" type="noConversion"/>
  </si>
  <si>
    <t xml:space="preserve">  不動產受益證券</t>
  </si>
  <si>
    <t xml:space="preserve">  信託受益權</t>
  </si>
  <si>
    <t xml:space="preserve">  指數股票型基金</t>
  </si>
  <si>
    <t xml:space="preserve">  其他</t>
  </si>
  <si>
    <t xml:space="preserve">  普通股</t>
  </si>
  <si>
    <t xml:space="preserve">  特別股</t>
  </si>
  <si>
    <t xml:space="preserve">  有擔保公司債</t>
  </si>
  <si>
    <t xml:space="preserve">  無擔保公司債</t>
  </si>
  <si>
    <t xml:space="preserve">  可轉換公司債及附認股權公司債</t>
    <phoneticPr fontId="30" type="noConversion"/>
  </si>
  <si>
    <t>受益憑證及國外表彰基金</t>
    <phoneticPr fontId="27" type="noConversion"/>
  </si>
  <si>
    <t xml:space="preserve">  股票型受益憑證(基金)</t>
    <phoneticPr fontId="27" type="noConversion"/>
  </si>
  <si>
    <t xml:space="preserve">  債券型受益憑證(基金)</t>
    <phoneticPr fontId="27" type="noConversion"/>
  </si>
  <si>
    <t xml:space="preserve">  國內避險型受益憑證(基金)</t>
    <phoneticPr fontId="30" type="noConversion"/>
  </si>
  <si>
    <t xml:space="preserve">  貨幣型受益憑證(基金)</t>
    <phoneticPr fontId="30" type="noConversion"/>
  </si>
  <si>
    <t xml:space="preserve">  基礎建設基金</t>
    <phoneticPr fontId="27" type="noConversion"/>
  </si>
  <si>
    <t xml:space="preserve">  商品基金</t>
    <phoneticPr fontId="27" type="noConversion"/>
  </si>
  <si>
    <t>所謂非特別準備金，係指保險人辦理本保險之各種準備金、應付款項、暫收及待結轉款項，但不包含特別準備金。(前述各種準備金係為未滿期保費準備及賠款準備扣除分出未滿期保費準備及分出賠款準備之餘額)</t>
    <phoneticPr fontId="30" type="noConversion"/>
  </si>
  <si>
    <t>人壽保險－超過一年之人身保險業務</t>
    <phoneticPr fontId="30" type="noConversion"/>
  </si>
  <si>
    <t>年金保險－超過一年之人身保險業務</t>
    <phoneticPr fontId="30" type="noConversion"/>
  </si>
  <si>
    <t>除特別說明為「超過一年之人身保險業務」者，其他皆為短年期。</t>
    <phoneticPr fontId="30" type="noConversion"/>
  </si>
  <si>
    <t>國內再保業務及合計兩者之「自留賠款率」和「綜合率」不含超過一年之人身保險業務</t>
    <phoneticPr fontId="30" type="noConversion"/>
  </si>
  <si>
    <t>人壽保險－超過一年之人身保險業務</t>
    <phoneticPr fontId="30" type="noConversion"/>
  </si>
  <si>
    <t>健康保險(一年期與長期)</t>
    <phoneticPr fontId="30" type="noConversion"/>
  </si>
  <si>
    <t>註2：除特別說明為「超過一年之人身保險業務」者，其他皆為短年期。</t>
    <phoneticPr fontId="30" type="noConversion"/>
  </si>
  <si>
    <t>註1：本期提存餘額總計應與資產負債表保費不足準備之帳載金額一致</t>
    <phoneticPr fontId="30" type="noConversion"/>
  </si>
  <si>
    <t>人壽保險－超過一年之人身保險業務</t>
    <phoneticPr fontId="30" type="noConversion"/>
  </si>
  <si>
    <t>本表均含國內外投資,若屬國外投資者於持有資產幣別請填該幣別代號如USD，若投資新興市場而按已開發國家幣別計價者，請將該幣別增加一碼如USD-1。</t>
    <phoneticPr fontId="27" type="noConversion"/>
  </si>
  <si>
    <t>本表均含國內外投資,若屬國外投資者於持有資產幣別請填該幣別代號如USD，若投資新興市場而按已開發國家幣別計價者，請將該幣別增加一碼如USD-1。</t>
    <phoneticPr fontId="27" type="noConversion"/>
  </si>
  <si>
    <t>本表均含國內外投資，若投資新興市場而按已開發國家幣別計價者，請將該幣別增加一碼如USD-1;若屬國外投資者於持有資產幣別請填該幣別代號如US</t>
    <phoneticPr fontId="27" type="noConversion"/>
  </si>
  <si>
    <t>本表均含國內外投資,若屬國外投資者於持有資產幣別請填該幣別代號如USD，若投資新興市場而按已開發國家幣別計價者，請將該幣別增加一碼如USD-1;若屬國外投資,請以期末匯率換算為新台幣帳面淨額。</t>
    <phoneticPr fontId="27" type="noConversion"/>
  </si>
  <si>
    <t>註1：直接及分入業務負債適足準備金及分出業務負債適足準備金期末餘額總計應與資產負債表之帳載金額一致。</t>
    <phoneticPr fontId="30" type="noConversion"/>
  </si>
  <si>
    <t>業務指標</t>
    <phoneticPr fontId="27" type="noConversion"/>
  </si>
  <si>
    <t>已付賠款變動率</t>
  </si>
  <si>
    <t>獲利能力指標</t>
    <phoneticPr fontId="27" type="noConversion"/>
  </si>
  <si>
    <t>權益報酬率</t>
    <phoneticPr fontId="30" type="noConversion"/>
  </si>
  <si>
    <t>稅後損益 / 平均權益
平均權益 = (當年權益 + 上年權益) / 2</t>
    <phoneticPr fontId="30" type="noConversion"/>
  </si>
  <si>
    <t>投資報酬率</t>
    <phoneticPr fontId="30" type="noConversion"/>
  </si>
  <si>
    <t>自留費用率</t>
    <phoneticPr fontId="30" type="noConversion"/>
  </si>
  <si>
    <t>自留費用/自留保費
自留保費=再保費收入-再保費支出
自留費用=佣金費用-攤回再保佣金+手續費用-手續費收入+營業費用+管理費用+其他營業費用</t>
  </si>
  <si>
    <t>自留滿期賠款/自留滿期保費
自留滿期賠款=再保險賠款-攤回再保賠款+提存未決賠款準備-收回未決賠款準備
自留滿期保費=自留保費+收回未滿期準備-提存未滿期準備</t>
  </si>
  <si>
    <t>整體營運指標</t>
    <phoneticPr fontId="27" type="noConversion"/>
  </si>
  <si>
    <t>自留保費對權益比率</t>
    <phoneticPr fontId="30" type="noConversion"/>
  </si>
  <si>
    <t>自留保費 / 權益</t>
    <phoneticPr fontId="30" type="noConversion"/>
  </si>
  <si>
    <t>毛保費對權益比率</t>
    <phoneticPr fontId="30" type="noConversion"/>
  </si>
  <si>
    <t>再保費收入/權益</t>
    <phoneticPr fontId="30" type="noConversion"/>
  </si>
  <si>
    <t>淨再保佣金對權益影響率</t>
    <phoneticPr fontId="30" type="noConversion"/>
  </si>
  <si>
    <t>各種保險負債對權益比率</t>
    <phoneticPr fontId="30" type="noConversion"/>
  </si>
  <si>
    <t>各種保險負債 / 權益
各種保險負債 = 特別準備金 + 賠款準備金 + 未滿期責任準備金 + 其他各項準備金</t>
    <phoneticPr fontId="30" type="noConversion"/>
  </si>
  <si>
    <t>權益變動率</t>
    <phoneticPr fontId="30" type="noConversion"/>
  </si>
  <si>
    <t>其他</t>
    <phoneticPr fontId="30" type="noConversion"/>
  </si>
  <si>
    <t>逾期放款之計算含催收款，備抵呆帳則不計在內。</t>
    <phoneticPr fontId="27" type="noConversion"/>
  </si>
  <si>
    <t>(未滿期保費準備金/自留保費)×再保佣金收入 / 權益</t>
    <phoneticPr fontId="27" type="noConversion"/>
  </si>
  <si>
    <t>健康保險(一年期與長期)</t>
    <phoneticPr fontId="27" type="noConversion"/>
  </si>
  <si>
    <t>單位：新台幣元</t>
    <phoneticPr fontId="30" type="noConversion"/>
  </si>
  <si>
    <t>項目</t>
    <phoneticPr fontId="30" type="noConversion"/>
  </si>
  <si>
    <t>金額</t>
    <phoneticPr fontId="30" type="noConversion"/>
  </si>
  <si>
    <t>(1)</t>
    <phoneticPr fontId="31" type="noConversion"/>
  </si>
  <si>
    <t>共保分進純保費(再保費收入) 註1</t>
    <phoneticPr fontId="31" type="noConversion"/>
  </si>
  <si>
    <t>(2)</t>
    <phoneticPr fontId="31" type="noConversion"/>
  </si>
  <si>
    <t>未滿期純保費準備淨變動（=(2a)-(2b)）</t>
    <phoneticPr fontId="31" type="noConversion"/>
  </si>
  <si>
    <t>(2a)</t>
    <phoneticPr fontId="31" type="noConversion"/>
  </si>
  <si>
    <t>收回未滿期純保費準備</t>
    <phoneticPr fontId="31" type="noConversion"/>
  </si>
  <si>
    <t>(2b)</t>
    <phoneticPr fontId="31" type="noConversion"/>
  </si>
  <si>
    <t>提存未滿期純保費準備</t>
    <phoneticPr fontId="31" type="noConversion"/>
  </si>
  <si>
    <t>(3)</t>
    <phoneticPr fontId="31" type="noConversion"/>
  </si>
  <si>
    <t>共保分進滿期純保費（=(1)+(2)）</t>
    <phoneticPr fontId="31" type="noConversion"/>
  </si>
  <si>
    <t>共保分進賠款（=(4a)+(4b)）註1</t>
    <phoneticPr fontId="31" type="noConversion"/>
  </si>
  <si>
    <t>(4a)</t>
    <phoneticPr fontId="31" type="noConversion"/>
  </si>
  <si>
    <t>共保攤付已付賠款（已付再保險賠款，含理賠費用）</t>
    <phoneticPr fontId="31" type="noConversion"/>
  </si>
  <si>
    <t>(4b)</t>
    <phoneticPr fontId="31" type="noConversion"/>
  </si>
  <si>
    <t>賠款準備淨變動（=(4b1)-(4b2)+(4b3)-(4b4)）</t>
    <phoneticPr fontId="31" type="noConversion"/>
  </si>
  <si>
    <t>(4b1)</t>
    <phoneticPr fontId="31" type="noConversion"/>
  </si>
  <si>
    <t>提存已報未付賠款準備（含理賠費用）</t>
    <phoneticPr fontId="31" type="noConversion"/>
  </si>
  <si>
    <t>(4b2)</t>
    <phoneticPr fontId="31" type="noConversion"/>
  </si>
  <si>
    <t>收回已報未付賠款準備（含理賠費用）</t>
    <phoneticPr fontId="31" type="noConversion"/>
  </si>
  <si>
    <t>(4b3)</t>
    <phoneticPr fontId="31" type="noConversion"/>
  </si>
  <si>
    <t>提存未報賠款準備（含理賠費用）</t>
    <phoneticPr fontId="31" type="noConversion"/>
  </si>
  <si>
    <t>(4b4)</t>
    <phoneticPr fontId="31" type="noConversion"/>
  </si>
  <si>
    <t>收回未報賠款準備（含理賠費用）</t>
    <phoneticPr fontId="31" type="noConversion"/>
  </si>
  <si>
    <t>(5)</t>
    <phoneticPr fontId="31" type="noConversion"/>
  </si>
  <si>
    <t>本年度共保組織會員承擔限額 註2</t>
    <phoneticPr fontId="31" type="noConversion"/>
  </si>
  <si>
    <t>(6)</t>
    <phoneticPr fontId="31" type="noConversion"/>
  </si>
  <si>
    <t>上一年度末累積特別準備合計（=(6a)+(6b)）</t>
    <phoneticPr fontId="31" type="noConversion"/>
  </si>
  <si>
    <t>(6a)</t>
    <phoneticPr fontId="31" type="noConversion"/>
  </si>
  <si>
    <t>上一年度末累積特別準備(負債)</t>
    <phoneticPr fontId="31" type="noConversion"/>
  </si>
  <si>
    <t>(6b)</t>
    <phoneticPr fontId="31" type="noConversion"/>
  </si>
  <si>
    <t>上一年度末累積特別準備(特別盈餘公積)</t>
    <phoneticPr fontId="31" type="noConversion"/>
  </si>
  <si>
    <t>(7)</t>
    <phoneticPr fontId="31" type="noConversion"/>
  </si>
  <si>
    <t>本年度提存之特別準備(特別盈餘公積)（=MAX(0,(3)-(4))）註3</t>
    <phoneticPr fontId="31" type="noConversion"/>
  </si>
  <si>
    <t>(8)</t>
    <phoneticPr fontId="31" type="noConversion"/>
  </si>
  <si>
    <t>本年度收回之特別準備(超賠)（=(8a)+(8b)）註4</t>
    <phoneticPr fontId="31" type="noConversion"/>
  </si>
  <si>
    <t>(8a)</t>
    <phoneticPr fontId="31" type="noConversion"/>
  </si>
  <si>
    <t>收回特別準備(負債)（=Min[(6a),Max(0,(4)-(3))]）</t>
    <phoneticPr fontId="31" type="noConversion"/>
  </si>
  <si>
    <t>(8b)</t>
    <phoneticPr fontId="31" type="noConversion"/>
  </si>
  <si>
    <t>收回特別準備(特別盈餘公積)（=Min[(6b),Max(0,(4)-(3))-(8a)]）</t>
    <phoneticPr fontId="31" type="noConversion"/>
  </si>
  <si>
    <t>(9)</t>
    <phoneticPr fontId="31" type="noConversion"/>
  </si>
  <si>
    <t>本年度收回之特別準備(超提)（=Max[0,(6)+(7)-(8)-3x(5)]/15）註5</t>
    <phoneticPr fontId="31" type="noConversion"/>
  </si>
  <si>
    <t>(9a)</t>
    <phoneticPr fontId="31" type="noConversion"/>
  </si>
  <si>
    <t>收回特別準備(負債)（=Min[(9),(6a)-(8a)]）</t>
    <phoneticPr fontId="31" type="noConversion"/>
  </si>
  <si>
    <t>(9b)</t>
    <phoneticPr fontId="31" type="noConversion"/>
  </si>
  <si>
    <t>收回特別準備(特別盈餘公積)（=Min[(6b)+(7)-(8b),(9)-(9a)]）</t>
    <phoneticPr fontId="31" type="noConversion"/>
  </si>
  <si>
    <t>(10)</t>
    <phoneticPr fontId="31" type="noConversion"/>
  </si>
  <si>
    <t>本年度末累積特別準備餘額（=(6)+(7)-(8)-(9)）</t>
    <phoneticPr fontId="31" type="noConversion"/>
  </si>
  <si>
    <t>(10a)</t>
    <phoneticPr fontId="31" type="noConversion"/>
  </si>
  <si>
    <t>本年度末累積特別準備(負債)（=(6a)-(8a)-(9a)）</t>
    <phoneticPr fontId="31" type="noConversion"/>
  </si>
  <si>
    <t>(10b)</t>
    <phoneticPr fontId="31" type="noConversion"/>
  </si>
  <si>
    <t>本年度末累積特別準備(特別盈餘公積)（=(6b)+(7)-(8b)-(9b)）</t>
    <phoneticPr fontId="31" type="noConversion"/>
  </si>
  <si>
    <t>共保分進純保費與共保分進賠款應依據地震保險基金每月帳單之再保險費收入、再保險賠款辦理。</t>
    <phoneticPr fontId="31" type="noConversion"/>
  </si>
  <si>
    <t>本年度共保組織會員承擔限額為共保組織會員之認受成分乘以住宅地震保險危險分散機制實施辦法(以下簡稱實施辦法)第三條第二項第一款規定之第一層限額。共保組織會員之認受成分依據實施辦法第四條第二項規定計算之。</t>
    <phoneticPr fontId="31" type="noConversion"/>
  </si>
  <si>
    <t>依據實施辦法第十條第一項第三款規定， 辦理本保險滿期純保險費及收回賠款準備金之總和扣除攤付賠款及提存賠款準備金後，如有餘額時，應全數提存之。</t>
    <phoneticPr fontId="31" type="noConversion"/>
  </si>
  <si>
    <t>超賠:依據實施辦法第十條第一項第三款規定，本保險滿期純保險費及收回賠款準備金之總和扣除攤付賠款及提存賠款準備金後，如有不足時，得就特別準備金沖減之。</t>
    <phoneticPr fontId="31" type="noConversion"/>
  </si>
  <si>
    <t>超提:依據實施辦法第十條第一項第四款規定，本保險特別準備金累積達收回門檻之標準時，就超過部分，得收回以收益處理。</t>
    <phoneticPr fontId="31" type="noConversion"/>
  </si>
  <si>
    <t>本計算表各項數字皆為稅前之金額。</t>
    <phoneticPr fontId="31" type="noConversion"/>
  </si>
  <si>
    <t>主管</t>
    <phoneticPr fontId="31" type="noConversion"/>
  </si>
  <si>
    <t>覆核</t>
    <phoneticPr fontId="31" type="noConversion"/>
  </si>
  <si>
    <t>製表</t>
    <phoneticPr fontId="31" type="noConversion"/>
  </si>
  <si>
    <t xml:space="preserve">  不重分類至損益之項目：</t>
    <phoneticPr fontId="27" type="noConversion"/>
  </si>
  <si>
    <t xml:space="preserve">  採用權益法之關聯企業及合資其他綜合損益之份額</t>
    <phoneticPr fontId="27" type="noConversion"/>
  </si>
  <si>
    <t xml:space="preserve">  國外營運機構財務報表換算之兌換差額</t>
    <phoneticPr fontId="27" type="noConversion"/>
  </si>
  <si>
    <t xml:space="preserve">  與可能重分類之項目相關之所得稅</t>
    <phoneticPr fontId="27" type="noConversion"/>
  </si>
  <si>
    <t>表01-3-1：簽證會計師對內部控制制度查核意見書</t>
    <phoneticPr fontId="27" type="noConversion"/>
  </si>
  <si>
    <t>表01-4-1：簽證精算人員意見書</t>
    <phoneticPr fontId="27" type="noConversion"/>
  </si>
  <si>
    <t>　　　　保險股份有限公司(○○分公司)      年度(月)報表</t>
    <phoneticPr fontId="27" type="noConversion"/>
  </si>
  <si>
    <t xml:space="preserve"> 保險股份有限公司   年度(月)報表</t>
  </si>
  <si>
    <t xml:space="preserve"> 保險股份有限公司   年度(月)報表</t>
    <phoneticPr fontId="27" type="noConversion"/>
  </si>
  <si>
    <t>小計欄位之填列單位為新臺幣元。</t>
    <phoneticPr fontId="30" type="noConversion"/>
  </si>
  <si>
    <t>表26-5：住宅地震保險共保分進業務特別準備金計算表</t>
    <phoneticPr fontId="30" type="noConversion"/>
  </si>
  <si>
    <t>複核精算人員</t>
    <phoneticPr fontId="27" type="noConversion"/>
  </si>
  <si>
    <t>協理</t>
    <phoneticPr fontId="27" type="noConversion"/>
  </si>
  <si>
    <t>職掌請就所轄業務列述,簽證會計師與常年法律顧問及外聘簽證精算人員、複核精算人員請在職掌欄填所屬公司或事務所名稱,並於備註欄填列其公司或事務所統一編號</t>
    <phoneticPr fontId="27" type="noConversion"/>
  </si>
  <si>
    <t>2.所稱分支機構種類請填A.國內分公司,B.國內子公司(持股50%以上),C.國外分公司,D.國外辦事處(或聯絡處),E.國外子公司(持股50%以上),F.大陸地區(含港澳)分公司,G.大陸地區(含港澳)辦事處(或聯絡處),H.大陸地區(含港澳)子公司(持股50%以上),I.大陸地區參股投資,J.通訊處,Z.其他。分支機構種類為子公司者，請於備註欄填列持股比率。</t>
    <phoneticPr fontId="27" type="noConversion"/>
  </si>
  <si>
    <t>精算人員係指符合保險業簽證精算人員及外部複核精算人員管理辦法第二條規定之資格並登記在案者為限;核保及理賠人員係符合保險業招攬及核保理賠辦法規定之資格者並於填報時在職者;會計、財務、內部稽核、法令遵循、投資、保全、法務、再保險及其他人員係指科長級以上(不含部門主管)或簽署人員，並以現職人員為限</t>
    <phoneticPr fontId="27" type="noConversion"/>
  </si>
  <si>
    <t>與本公司之關係請填A.保險業負責人(依據保險業負責人應具備資格條件準則),B.辦理授信之職員,C.主要股東(係指具有本公司己發行股份總數10%以上或前十大持股比率或有指派董監事之股東),D1.本公司對其有控制與從屬關係之公司(請依公司法第369-1~369-3條、第369-9條、及第369-11條及關係企業合併營業報告書關係企業合併財務報表及關係報告書編製準則第六條規定)-非控制與從屬關係,D2.本公司對其有控制與從屬關係之公司(請依公司法第369-1~369-3條、第369-9條、及第369-11條及關係企業合併營業報告書關係企業合併財務報表及關係報告書編製準則第六條規定)-具控制與從屬關係,E.本公司放款金額超過一億元以上之對象,F.同一關係企業,G.內勤職員,H其他</t>
    <phoneticPr fontId="27" type="noConversion"/>
  </si>
  <si>
    <t>自用不動產</t>
    <phoneticPr fontId="30" type="noConversion"/>
  </si>
  <si>
    <t>本表均含國內外投資，若屬國外投資者於持有資產幣別請填該幣別代號如USD，若投資新興市場而按已開發國家幣別計價者，請將該幣別增加一碼如USD-1；若屬國外投資,請以期末匯率換算為新台幣帳面淨額</t>
    <phoneticPr fontId="30" type="noConversion"/>
  </si>
  <si>
    <t>項        目</t>
  </si>
  <si>
    <t xml:space="preserve">本    期 </t>
  </si>
  <si>
    <t xml:space="preserve">上   期 </t>
  </si>
  <si>
    <t>比　　較　　增　　減</t>
  </si>
  <si>
    <t>本年度餘額</t>
  </si>
  <si>
    <t>％</t>
  </si>
  <si>
    <t>　減：再保費支出</t>
    <phoneticPr fontId="27" type="noConversion"/>
  </si>
  <si>
    <t xml:space="preserve">  自留滿期保費收入</t>
    <phoneticPr fontId="27" type="noConversion"/>
  </si>
  <si>
    <t>　淨投資損益</t>
    <phoneticPr fontId="27" type="noConversion"/>
  </si>
  <si>
    <t xml:space="preserve">    透過損益按公允價值衡量之金融資產及負債損益</t>
    <phoneticPr fontId="27" type="noConversion"/>
  </si>
  <si>
    <t xml:space="preserve">    採用權益法認列之關聯企業及合資損益之份額</t>
    <phoneticPr fontId="27" type="noConversion"/>
  </si>
  <si>
    <t xml:space="preserve">    兌換(損)益</t>
    <phoneticPr fontId="27" type="noConversion"/>
  </si>
  <si>
    <t xml:space="preserve">    金融資產重分類損益</t>
    <phoneticPr fontId="27" type="noConversion"/>
  </si>
  <si>
    <t xml:space="preserve">    其他淨投資損益</t>
    <phoneticPr fontId="27" type="noConversion"/>
  </si>
  <si>
    <t xml:space="preserve">    採用覆蓋法重分類之損益</t>
    <phoneticPr fontId="27" type="noConversion"/>
  </si>
  <si>
    <t xml:space="preserve">        投資型保險商品收益</t>
    <phoneticPr fontId="27" type="noConversion"/>
  </si>
  <si>
    <t xml:space="preserve">  其他保險負債淨變動</t>
    <phoneticPr fontId="27" type="noConversion"/>
  </si>
  <si>
    <t>　  責任準備淨變動</t>
    <phoneticPr fontId="27" type="noConversion"/>
  </si>
  <si>
    <t xml:space="preserve">  具金融商品性質之保險契約準備淨變動</t>
    <phoneticPr fontId="27" type="noConversion"/>
  </si>
  <si>
    <t>　非投資之預期信用減損損失及迴轉利益</t>
    <phoneticPr fontId="27" type="noConversion"/>
  </si>
  <si>
    <t xml:space="preserve">    非金融資產減損損失及迴轉利益</t>
    <phoneticPr fontId="27" type="noConversion"/>
  </si>
  <si>
    <t xml:space="preserve">    資產報廢損失</t>
    <phoneticPr fontId="27" type="noConversion"/>
  </si>
  <si>
    <t>營業外收入及支出合計</t>
    <phoneticPr fontId="27" type="noConversion"/>
  </si>
  <si>
    <t>所得稅費用(利益)</t>
    <phoneticPr fontId="27" type="noConversion"/>
  </si>
  <si>
    <t>停業單位損益</t>
    <phoneticPr fontId="27" type="noConversion"/>
  </si>
  <si>
    <t xml:space="preserve">  確定福利計畫之再衡量數</t>
    <phoneticPr fontId="27" type="noConversion"/>
  </si>
  <si>
    <t xml:space="preserve">  不動產重估增值</t>
    <phoneticPr fontId="27" type="noConversion"/>
  </si>
  <si>
    <t xml:space="preserve">  透過其他綜合損益按公允價值衡量之權益工具評價損益</t>
    <phoneticPr fontId="31" type="noConversion"/>
  </si>
  <si>
    <t xml:space="preserve">  避險工具之利益及損失</t>
    <phoneticPr fontId="31" type="noConversion"/>
  </si>
  <si>
    <t xml:space="preserve">    與不重分類之項目相關之所得稅</t>
    <phoneticPr fontId="27" type="noConversion"/>
  </si>
  <si>
    <t xml:space="preserve">  後續可能重分類至損益之項目：</t>
    <phoneticPr fontId="27" type="noConversion"/>
  </si>
  <si>
    <t xml:space="preserve">    採用權益法之關聯企業及合資其他綜合損益之份額</t>
    <phoneticPr fontId="27" type="noConversion"/>
  </si>
  <si>
    <t xml:space="preserve">    採用覆蓋法重分類之其他綜合損益</t>
    <phoneticPr fontId="31" type="noConversion"/>
  </si>
  <si>
    <t>本期綜合損益總額</t>
    <phoneticPr fontId="27" type="noConversion"/>
  </si>
  <si>
    <t>3</t>
    <phoneticPr fontId="27" type="noConversion"/>
  </si>
  <si>
    <t>分離帳戶保險商品收益(費用)於產險業不適用免填,但欄位請勿移動</t>
    <phoneticPr fontId="27" type="noConversion"/>
  </si>
  <si>
    <t>投資性不動產(資產負債表)</t>
    <phoneticPr fontId="30" type="noConversion"/>
  </si>
  <si>
    <t>減:國外投資-不動產(資金運用表)</t>
    <phoneticPr fontId="30" type="noConversion"/>
  </si>
  <si>
    <t>項目</t>
    <phoneticPr fontId="27" type="noConversion"/>
  </si>
  <si>
    <t>帳載      金額</t>
    <phoneticPr fontId="27" type="noConversion"/>
  </si>
  <si>
    <t>透過損益按公允價值衡量之金融資產</t>
    <phoneticPr fontId="27" type="noConversion"/>
  </si>
  <si>
    <t>透過其他綜合損益按公允價值衡量之金融資產</t>
    <phoneticPr fontId="27" type="noConversion"/>
  </si>
  <si>
    <t>按攤銷後成本衡量之金融資產</t>
    <phoneticPr fontId="27" type="noConversion"/>
  </si>
  <si>
    <t xml:space="preserve">  採用權益法之投資</t>
    <phoneticPr fontId="27" type="noConversion"/>
  </si>
  <si>
    <t>其他金融資產</t>
    <phoneticPr fontId="31" type="noConversion"/>
  </si>
  <si>
    <t>避險之金融資產</t>
    <phoneticPr fontId="31" type="noConversion"/>
  </si>
  <si>
    <t>約當現金</t>
    <phoneticPr fontId="27" type="noConversion"/>
  </si>
  <si>
    <t>其他</t>
    <phoneticPr fontId="27" type="noConversion"/>
  </si>
  <si>
    <t>(3)</t>
    <phoneticPr fontId="30" type="noConversion"/>
  </si>
  <si>
    <t>公債、國庫券</t>
    <phoneticPr fontId="27" type="noConversion"/>
  </si>
  <si>
    <t>本(半)年度</t>
  </si>
  <si>
    <t>上(半)年度</t>
  </si>
  <si>
    <t>金融債券及其他經主管機關核准購買之有價證券</t>
    <phoneticPr fontId="27" type="noConversion"/>
  </si>
  <si>
    <t>公司股票</t>
    <phoneticPr fontId="27" type="noConversion"/>
  </si>
  <si>
    <t>公司債</t>
    <phoneticPr fontId="27" type="noConversion"/>
  </si>
  <si>
    <t>抵繳存出保證金</t>
    <phoneticPr fontId="27" type="noConversion"/>
  </si>
  <si>
    <t>有價證券合計(資金運用表)</t>
    <phoneticPr fontId="30" type="noConversion"/>
  </si>
  <si>
    <t>國外投資</t>
    <phoneticPr fontId="27" type="noConversion"/>
  </si>
  <si>
    <t>專案運用公共及社會福利事業投資</t>
    <phoneticPr fontId="27" type="noConversion"/>
  </si>
  <si>
    <t>其他投資</t>
  </si>
  <si>
    <t>衍生性商品交易</t>
    <phoneticPr fontId="27" type="noConversion"/>
  </si>
  <si>
    <t>投資型態請填A1.透過損益按公允價值衡量之金融資產-採用覆蓋法,A2.透過損益按公允價值衡量之金融資產-未採用覆蓋法,B.透過其他綜合損益按公允價值衡量之金融資產,C.按攤銷後成本衡量之金融資產,D.約當現金</t>
  </si>
  <si>
    <t>未實現損益</t>
    <phoneticPr fontId="31" type="noConversion"/>
  </si>
  <si>
    <t>非以公允價值評價者</t>
    <phoneticPr fontId="30" type="noConversion"/>
  </si>
  <si>
    <t>以公允價值評價者</t>
  </si>
  <si>
    <t>(16)</t>
    <phoneticPr fontId="27" type="noConversion"/>
  </si>
  <si>
    <t>未實現損益-以公允價值評價者</t>
  </si>
  <si>
    <t>(4)</t>
    <phoneticPr fontId="27" type="noConversion"/>
  </si>
  <si>
    <t>(5)</t>
    <phoneticPr fontId="27" type="noConversion"/>
  </si>
  <si>
    <t>(9)</t>
    <phoneticPr fontId="27" type="noConversion"/>
  </si>
  <si>
    <t>(12)</t>
    <phoneticPr fontId="27" type="noConversion"/>
  </si>
  <si>
    <t>列號</t>
    <phoneticPr fontId="15" type="noConversion"/>
  </si>
  <si>
    <t>營業稅降低所增加盈餘</t>
  </si>
  <si>
    <t>轉為特別準備金(註六)</t>
  </si>
  <si>
    <t>前一年轉銷呆帳 總金額            （ 註四)</t>
    <phoneticPr fontId="15" type="noConversion"/>
  </si>
  <si>
    <t>逾期之各種應收款項（註五)</t>
    <phoneticPr fontId="30" type="noConversion"/>
  </si>
  <si>
    <t xml:space="preserve">累計轉（沖）銷金額(註三） </t>
  </si>
  <si>
    <t>本期增加金額（ 註二)</t>
  </si>
  <si>
    <t>累計增加金額（ 註三)</t>
  </si>
  <si>
    <t xml:space="preserve">本期轉銷呆帳金額          </t>
    <phoneticPr fontId="15" type="noConversion"/>
  </si>
  <si>
    <t>累計增加金額、累計轉銷金額及營業稅降低所累計增加金額請填八十八年七月一日起至填報基準日之累計金。</t>
    <phoneticPr fontId="15" type="noConversion"/>
  </si>
  <si>
    <t>前一年轉銷呆帳總金額，如於八十八年八月申報時，請填列八十七年一至十二月份轉銷呆帳總金額，嗣候各月請比照填列。</t>
  </si>
  <si>
    <t>營業稅法第十一條相關函令:92.4.30台財保字第0920750506號</t>
  </si>
  <si>
    <t>轉為特別準備金於產險業免填</t>
  </si>
  <si>
    <t xml:space="preserve">    透過其他綜合損益按公允價值衡量之金融資產已實現損益</t>
    <phoneticPr fontId="27" type="noConversion"/>
  </si>
  <si>
    <t xml:space="preserve">    除列按攤銷後成本衡量之金融資產淨損益</t>
    <phoneticPr fontId="27" type="noConversion"/>
  </si>
  <si>
    <t>　  投資之預期信用減損損失及迴轉利益</t>
    <phoneticPr fontId="27" type="noConversion"/>
  </si>
  <si>
    <t xml:space="preserve">    其他投資減損損失及迴轉利益</t>
    <phoneticPr fontId="27" type="noConversion"/>
  </si>
  <si>
    <t>營業毛利(毛損)(列28－列49)</t>
    <phoneticPr fontId="27" type="noConversion"/>
  </si>
  <si>
    <t>營業利益(損失)(列50－列56)</t>
    <phoneticPr fontId="27" type="noConversion"/>
  </si>
  <si>
    <t>繼續營業單位稅前損益(列57＋列67)</t>
    <phoneticPr fontId="27" type="noConversion"/>
  </si>
  <si>
    <t>繼續營業單位稅後損益(列68－列69)</t>
    <phoneticPr fontId="27" type="noConversion"/>
  </si>
  <si>
    <t>本期淨利(淨損)(列70+列71)</t>
    <phoneticPr fontId="27" type="noConversion"/>
  </si>
  <si>
    <t xml:space="preserve">  透過其他綜合損益按公允價值衡量之債務工具損益</t>
    <phoneticPr fontId="27" type="noConversion"/>
  </si>
  <si>
    <t xml:space="preserve">  避險工具之利益及損失</t>
    <phoneticPr fontId="27" type="noConversion"/>
  </si>
  <si>
    <t xml:space="preserve">  待出售資產</t>
    <phoneticPr fontId="27" type="noConversion"/>
  </si>
  <si>
    <t>未實現損益-非以公允價值評價者</t>
    <phoneticPr fontId="31" type="noConversion"/>
  </si>
  <si>
    <t>未實現損益-非以公允價值評價者</t>
    <phoneticPr fontId="31" type="noConversion"/>
  </si>
  <si>
    <t>備抵損失</t>
    <phoneticPr fontId="27" type="noConversion"/>
  </si>
  <si>
    <t>國家級投資公司所設立之國內私募股權基金</t>
    <phoneticPr fontId="27" type="noConversion"/>
  </si>
  <si>
    <t>證投信及證券商轉投資子公司擔任普通合夥人設立之國內私募股權基金</t>
    <phoneticPr fontId="27" type="noConversion"/>
  </si>
  <si>
    <t xml:space="preserve">  其他國內私募受益憑證(基金)</t>
    <phoneticPr fontId="27" type="noConversion"/>
  </si>
  <si>
    <t xml:space="preserve">  指數型基金</t>
    <phoneticPr fontId="27" type="noConversion"/>
  </si>
  <si>
    <t xml:space="preserve">  國外不動產投資信託基金</t>
    <phoneticPr fontId="27" type="noConversion"/>
  </si>
  <si>
    <t xml:space="preserve">  國外對沖基金</t>
    <phoneticPr fontId="27" type="noConversion"/>
  </si>
  <si>
    <t xml:space="preserve">  國外私募股權基金</t>
    <phoneticPr fontId="27" type="noConversion"/>
  </si>
  <si>
    <t xml:space="preserve">  國外私募債權基金</t>
    <phoneticPr fontId="27" type="noConversion"/>
  </si>
  <si>
    <t xml:space="preserve">  國外不動產私募基金</t>
    <phoneticPr fontId="27" type="noConversion"/>
  </si>
  <si>
    <t xml:space="preserve">備抵損失及營業損失準備             </t>
    <phoneticPr fontId="15" type="noConversion"/>
  </si>
  <si>
    <t>減少備抵損失金額</t>
    <phoneticPr fontId="15" type="noConversion"/>
  </si>
  <si>
    <t>營業稅降低所增加盈餘，請自八十八年七月一日起，以當月銷售額乘以（5％-2％）。計算當月增加金額應借記各項提存，貸記備抵損失，並請於各項提存及備抵損失項下各增設子目錄，用以勾稽區分。</t>
    <phoneticPr fontId="15" type="noConversion"/>
  </si>
  <si>
    <t>逾期之各種應收款項指除放款外已屆清償期而未受清償之各種應收款項，如各種分期繳納之應收款項、應攤回再保賠款與給付、應收再保往來款項、應收票據、應收保費、應收收益及其他應收款。其他催收款指除放款外經轉入催收款項之各種應收款項。應攤回再保賠款與給付及應收再保往來款項，應於清償期屆滿後九個月內轉入催收款項；應收票據逾清償期未能正常兌收者，應即轉入催收款項；應收保費，應於清償期屆滿後三個月內轉入催收款項；其他應收款，應於清償期屆滿後三個月內轉入催收款項。但以人壽保險單為質之放款及墊繳保費之應收利息，不在此限。</t>
    <phoneticPr fontId="15" type="noConversion"/>
  </si>
  <si>
    <t>公允價值</t>
    <phoneticPr fontId="30" type="noConversion"/>
  </si>
  <si>
    <t>公允價值</t>
    <phoneticPr fontId="30" type="noConversion"/>
  </si>
  <si>
    <t>公允
價值</t>
    <phoneticPr fontId="30" type="noConversion"/>
  </si>
  <si>
    <t xml:space="preserve">  等相關系列報表。</t>
    <phoneticPr fontId="30" type="noConversion"/>
  </si>
  <si>
    <t>所稱非佣酬支出係指非屬佣酬支出而無法逕分攤於個別保單或業務上之費用如房屋津貼，若無者請填0。</t>
    <phoneticPr fontId="27" type="noConversion"/>
  </si>
  <si>
    <t>所稱非佣酬支出係指非屬佣酬支出而無法逕分攤於個別保單或業務上之費用如房屋津貼，若無者請填0。</t>
    <phoneticPr fontId="27" type="noConversion"/>
  </si>
  <si>
    <t>國內投資最近收盤日公允價值總金額</t>
    <phoneticPr fontId="27" type="noConversion"/>
  </si>
  <si>
    <t>國外投資最近收盤日公允價值總金額</t>
    <phoneticPr fontId="27" type="noConversion"/>
  </si>
  <si>
    <t>年投資報酬率(YTD)係指(期末公允價值-期初公允價值)/期初公允價值,並按其期間予以年度化報酬率</t>
    <phoneticPr fontId="27" type="noConversion"/>
  </si>
  <si>
    <t>最近公允價值或淨值總金額欄所稱公允價值,係指資產負債表日之收盤價;若無公開市場之公允價值者請填被投資公司最新取得財務簽證報告決算每股平均淨值。</t>
    <phoneticPr fontId="27" type="noConversion"/>
  </si>
  <si>
    <t>淨值比率</t>
    <phoneticPr fontId="27" type="noConversion"/>
  </si>
  <si>
    <t xml:space="preserve">  平衡型及多重資產型受益憑證(基金)</t>
    <phoneticPr fontId="27" type="noConversion"/>
  </si>
  <si>
    <t>其他評等資訊欄位係指除長短期評等結果以外之其他資訊，例如未來展望、個別評等或債信能力等。若無信用評等，請於評等公司欄位填列無信評資料。</t>
    <phoneticPr fontId="27" type="noConversion"/>
  </si>
  <si>
    <t>費用率</t>
  </si>
  <si>
    <t>費用 / (直接保費收入 + 再保費收入) 
費用 = 佣金及承保費支出 + 營業費用 + 管理費用 + 自用不動產折舊呆帳及攤銷 +再保佣金支出</t>
    <phoneticPr fontId="30" type="noConversion"/>
  </si>
  <si>
    <t>1.所稱代號係指主管機關於許可設立分支機構時,於核定函所列之代號,若無者請洽財團法人保險事業發展中心統一配賦</t>
    <phoneticPr fontId="27" type="noConversion"/>
  </si>
  <si>
    <t>保費收入變動率</t>
    <phoneticPr fontId="30" type="noConversion"/>
  </si>
  <si>
    <t>權益／不含投資型保險專設帳簿之資產總額</t>
    <phoneticPr fontId="30" type="noConversion"/>
  </si>
  <si>
    <t>表12-3：出售或滿期有價證券明細表</t>
    <phoneticPr fontId="27" type="noConversion"/>
  </si>
  <si>
    <t>(本期再保費收入累計數－前期再保費收入累計數)/前期再保費收入累計數</t>
    <phoneticPr fontId="30" type="noConversion"/>
  </si>
  <si>
    <t>(本期再保賠款累計數－前期再保賠款累計數)/前期再保賠款累計數</t>
    <phoneticPr fontId="30" type="noConversion"/>
  </si>
  <si>
    <t>(本期自留保費累計數-前期自留保費累計數)/前期自留保費累計數                                                      自留保費=再保費收入-再保費支出</t>
    <phoneticPr fontId="30" type="noConversion"/>
  </si>
  <si>
    <t>(稅後純益 + 利息支出 ×（1-稅率）)／平均資產總額
平均資產總額 = （期初資產 + 期末資產）／2</t>
    <phoneticPr fontId="30" type="noConversion"/>
  </si>
  <si>
    <t>(本期淨投資收益+本期透過其他綜合損益按公允價值衡量之權益工具處分損益)／〔（期初可運用資金 + 期末可運用資金 – 本期淨投資收益-本期透過其他綜合損益按公允價值衡量之權益工具處分損益）/2〕</t>
    <phoneticPr fontId="30" type="noConversion"/>
  </si>
  <si>
    <t>(本期淨投資收益+本期透過其他綜合損益按公允價值衡量之權益工具處分損益)／〔（期初資產 + 期末資產 – 本期淨投資收益-本期透過其他綜合損益按公允價值衡量之權益工具處分損益）/2〕</t>
    <phoneticPr fontId="30" type="noConversion"/>
  </si>
  <si>
    <t>（本期權益 - 前期權益）/ 前期權益之絕對值</t>
    <phoneticPr fontId="30" type="noConversion"/>
  </si>
  <si>
    <t>重大訊息法令依據應依保險業辦理資訊公開管理辦法第十條各項款目填列之。填列格式如第十條第一項第三款。</t>
    <phoneticPr fontId="27" type="noConversion"/>
  </si>
  <si>
    <t>11.上年度末累積之特別準備金--業務費用</t>
  </si>
  <si>
    <t>12.特別準備金淨變動--業務費用--提存(註7)</t>
  </si>
  <si>
    <t xml:space="preserve">13.特別準備金淨變動--業務費用--收回 </t>
  </si>
  <si>
    <t>14.本年度末累積之特別準備金--業務費用(=11.+12.-13) (註5)</t>
  </si>
  <si>
    <t>放款種類請填A.銀行保證放款,B.動產擔保放款,C.不動產抵押放款,D.有價證券質押放款,E1.專案運用放款-銀行保證放款,E2.專案運用放款-動產擔保放款,E3.專案運用放款-不動產抵押放款,E4.專案運用放款-有價證券質押放款,F.壽險貸款</t>
  </si>
  <si>
    <t>放款科目請填A.壽險貸款,B1.擔保放款--長期,B2.擔保放款--中期,B3.擔保放款--短期,C.催收款,並請依保險業財務報告編製準則辦理</t>
    <phoneticPr fontId="27" type="noConversion"/>
  </si>
  <si>
    <t>壽險貸款</t>
  </si>
  <si>
    <t>c.不含壽險保單質押放款之放款總計(含放款轉列之催收款)</t>
  </si>
  <si>
    <t>d.甲類逾期放款金額(前表繳還情形屬B1至B4合計)</t>
  </si>
  <si>
    <t>e.甲類逾期放款比率%(含壽險保單質押放款)(d/a)</t>
  </si>
  <si>
    <t>f.乙類逾期放款比率%(含壽險保單質押放款)(e/a)</t>
  </si>
  <si>
    <t>g.逾期放款比率%(含壽險保單質押放款)((d+e)/a)</t>
  </si>
  <si>
    <t>h.甲類逾期放款比率%(不含壽險保單質押放款)(d/c)</t>
  </si>
  <si>
    <t>i.乙類逾期放款比率%(不含壽險保單質押放款)(e/c)</t>
  </si>
  <si>
    <t>j.逾期放款比率%(不含壽險保單質押放款)((d+e)/c)</t>
  </si>
  <si>
    <t>放款對象代號請填列身分證字號、統一編號或護照號碼,單一放款對象累積核貸總額達新台幣一億元或實收資本額5%以上或對利害關係人放款者應逐項單獨列示,餘得依放款種類(銀行保證放款、動產擔保放款、不動產抵押放款、有價證券質押放款、專案運用放款、壽險貸款、其他)合併後分別列示,但公司應將所有放款資料依本格式建檔留存備查</t>
  </si>
  <si>
    <t>與本公司之關係請填A.保險業負責人(依據保險業負責人應具備資格條件準則),B.辦理授信之職員,C.主要股東(係指具有本公司己發行股份總數10%以上或前十大持股比率或有指派董監事之股東),D.本公司對其有控制與從屬關係之公司(請依公司法第369-1~369-3條、第369-9條、及第369-11條及關係企業合併營業報告書關係企業合併財務報表及關係報告書編製準則第六條規定),E.本公司放款金額超過一億元以上之對象,F.同一關係企業,G.其他</t>
    <phoneticPr fontId="27" type="noConversion"/>
  </si>
  <si>
    <t>放款種類請填A.銀行保證放款,B.動產擔保放款,C.不動產抵押放款,D.有價證券質押放款,E.專案運用放款,F.壽險貸款</t>
  </si>
  <si>
    <t>放款科目請填A.壽險貸款,B1.擔保放款--長期,B2.擔保放款--中期,B3.擔保放款--短期,C.催收款,並請依保險業財務業務報告編製準則辦理</t>
    <phoneticPr fontId="27" type="noConversion"/>
  </si>
  <si>
    <t>放款總額及逾放金額皆未扣除備抵損失，且不含保單放款，但包含已轉列催收款項部分。逾期放款之範圍詳保險業資產評估及逾期放款催收款呆帳處理辦法。</t>
    <phoneticPr fontId="15" type="noConversion"/>
  </si>
  <si>
    <t>　　　　保險股份有限公司(○○分公司)      年度(月)報表</t>
    <phoneticPr fontId="30" type="noConversion"/>
  </si>
  <si>
    <t>1.純保費收入</t>
    <phoneticPr fontId="30" type="noConversion"/>
  </si>
  <si>
    <t>2.再保費收入</t>
    <phoneticPr fontId="30" type="noConversion"/>
  </si>
  <si>
    <t>3.再保費支出</t>
    <phoneticPr fontId="30" type="noConversion"/>
  </si>
  <si>
    <t>4.自留純保費(=1.+2.-3.)</t>
    <phoneticPr fontId="30" type="noConversion"/>
  </si>
  <si>
    <t>5.未滿期保費準備淨變動--收回 (註2)</t>
    <phoneticPr fontId="30" type="noConversion"/>
  </si>
  <si>
    <t>6.未滿期保費準備淨變動--提存 (註3)</t>
    <phoneticPr fontId="30" type="noConversion"/>
  </si>
  <si>
    <t>7.自留滿期純保費(=4.+5.-6.)</t>
    <phoneticPr fontId="30" type="noConversion"/>
  </si>
  <si>
    <t>8b.上一年度累積特別準備儲存之孳息--業務費用(=[(11)]*(a)*(b))</t>
    <phoneticPr fontId="30" type="noConversion"/>
  </si>
  <si>
    <t>(a)利率</t>
    <phoneticPr fontId="30" type="noConversion"/>
  </si>
  <si>
    <t>(b)期間（註4）</t>
    <phoneticPr fontId="30" type="noConversion"/>
  </si>
  <si>
    <t>9.自留賠款及可分配理賠費用(=(a)+(b)+(c)-(d)-(e)+(f))</t>
    <phoneticPr fontId="30" type="noConversion"/>
  </si>
  <si>
    <t>(a)保險賠款與給付</t>
    <phoneticPr fontId="30" type="noConversion"/>
  </si>
  <si>
    <t>(b)理賠費用支出</t>
    <phoneticPr fontId="30" type="noConversion"/>
  </si>
  <si>
    <t>(c)再保賠款與給付</t>
    <phoneticPr fontId="30" type="noConversion"/>
  </si>
  <si>
    <t>(d)攤回再保賠款與給付</t>
    <phoneticPr fontId="30" type="noConversion"/>
  </si>
  <si>
    <r>
      <t>(e)賠款準備淨變動--收回</t>
    </r>
    <r>
      <rPr>
        <strike/>
        <sz val="12"/>
        <color indexed="10"/>
        <rFont val="標楷體"/>
        <family val="4"/>
        <charset val="136"/>
      </rPr>
      <t/>
    </r>
    <phoneticPr fontId="30" type="noConversion"/>
  </si>
  <si>
    <r>
      <t>(f)賠款準備淨變動--提存</t>
    </r>
    <r>
      <rPr>
        <strike/>
        <sz val="12"/>
        <color indexed="10"/>
        <rFont val="標楷體"/>
        <family val="4"/>
        <charset val="136"/>
      </rPr>
      <t/>
    </r>
    <phoneticPr fontId="30" type="noConversion"/>
  </si>
  <si>
    <t>（註7）依每一簽單件數之保險人業務費用提撥30元並加上第8b項。</t>
    <phoneticPr fontId="30" type="noConversion"/>
  </si>
  <si>
    <t>8a.上一年度累積特別準備金儲存之孳息--純保費(=[(16)+(18)]*(a)*(b))</t>
    <phoneticPr fontId="30" type="noConversion"/>
  </si>
  <si>
    <t>10.特別準備淨變動--純保費(=(7.+8a.-9.))</t>
    <phoneticPr fontId="30" type="noConversion"/>
  </si>
  <si>
    <t>15.本年度特別準備金淨變動--提存--純保費
    (若第10項大於0，提存數=(10.)；若第10項不大於0，提存數=(10.+13.,0)之較大者)（註5）</t>
    <phoneticPr fontId="30" type="noConversion"/>
  </si>
  <si>
    <t>16.上年度末累積之特別準備金--純保費（註6）</t>
    <phoneticPr fontId="30" type="noConversion"/>
  </si>
  <si>
    <t>17.特別準備淨變動--收回--純保費（註5）</t>
    <phoneticPr fontId="30" type="noConversion"/>
  </si>
  <si>
    <t>(a)若第15.項不為0，應收回之特別準備金=0</t>
    <phoneticPr fontId="30" type="noConversion"/>
  </si>
  <si>
    <t>(b)若第15.項為0，且第16.項小於0，應收回之特別準備金=0</t>
    <phoneticPr fontId="30" type="noConversion"/>
  </si>
  <si>
    <t>(c)若第15.項為0，且第16.項大於等於0，應收回之特別準備金=(-10.-13.,16.)之較小者</t>
    <phoneticPr fontId="30" type="noConversion"/>
  </si>
  <si>
    <t>18.上年度末累積之備忘分錄差額--純保費（註6）</t>
    <phoneticPr fontId="30" type="noConversion"/>
  </si>
  <si>
    <t>19.小計(=10.+13.+16.+18.)（註5）</t>
    <phoneticPr fontId="30" type="noConversion"/>
  </si>
  <si>
    <t>20.(a)若第19.項大於等於0，本年度末累積之特別準備金餘額--純保費(=第19.項)（註5）</t>
    <phoneticPr fontId="30" type="noConversion"/>
  </si>
  <si>
    <t xml:space="preserve">   (b)若第19.項小於0，本年度末累積之備忘分錄差額(=第19.項)</t>
    <phoneticPr fontId="30" type="noConversion"/>
  </si>
  <si>
    <t>24.再保險合約資產減損損失</t>
    <phoneticPr fontId="27" type="noConversion"/>
  </si>
  <si>
    <t>18.非投資之預期信用減損損失及迴轉利益</t>
    <phoneticPr fontId="27" type="noConversion"/>
  </si>
  <si>
    <t>25.業務管理費用合計(2至24)</t>
    <phoneticPr fontId="27" type="noConversion"/>
  </si>
  <si>
    <r>
      <t>註</t>
    </r>
    <r>
      <rPr>
        <sz val="10"/>
        <color indexed="8"/>
        <rFont val="Times New Roman"/>
        <family val="1"/>
      </rPr>
      <t>:</t>
    </r>
    <phoneticPr fontId="27" type="noConversion"/>
  </si>
  <si>
    <t>業務管理費用合計應與綜合損益表營業費用金額一致</t>
    <phoneticPr fontId="27" type="noConversion"/>
  </si>
  <si>
    <r>
      <rPr>
        <sz val="10"/>
        <color indexed="8"/>
        <rFont val="標楷體"/>
        <family val="4"/>
        <charset val="136"/>
      </rPr>
      <t>中央再保險股份有限公司</t>
    </r>
    <r>
      <rPr>
        <sz val="10"/>
        <color indexed="8"/>
        <rFont val="Arial"/>
        <family val="2"/>
      </rPr>
      <t>101</t>
    </r>
    <r>
      <rPr>
        <sz val="10"/>
        <color indexed="8"/>
        <rFont val="標楷體"/>
        <family val="4"/>
        <charset val="136"/>
      </rPr>
      <t>年度報表</t>
    </r>
    <phoneticPr fontId="30" type="noConversion"/>
  </si>
  <si>
    <r>
      <rPr>
        <sz val="10"/>
        <color indexed="8"/>
        <rFont val="標楷體"/>
        <family val="4"/>
        <charset val="136"/>
      </rPr>
      <t>表</t>
    </r>
    <r>
      <rPr>
        <sz val="10"/>
        <color indexed="8"/>
        <rFont val="Arial"/>
        <family val="2"/>
      </rPr>
      <t>26-9</t>
    </r>
    <r>
      <rPr>
        <sz val="10"/>
        <color indexed="8"/>
        <rFont val="標楷體"/>
        <family val="4"/>
        <charset val="136"/>
      </rPr>
      <t>：具金融商品性質之保險契約準備明細表</t>
    </r>
    <r>
      <rPr>
        <sz val="10"/>
        <color indexed="8"/>
        <rFont val="Arial"/>
        <family val="2"/>
      </rPr>
      <t>(</t>
    </r>
    <r>
      <rPr>
        <sz val="10"/>
        <color indexed="8"/>
        <rFont val="標楷體"/>
        <family val="4"/>
        <charset val="136"/>
      </rPr>
      <t>人身再保險</t>
    </r>
    <r>
      <rPr>
        <sz val="10"/>
        <color indexed="8"/>
        <rFont val="Arial"/>
        <family val="2"/>
      </rPr>
      <t>)</t>
    </r>
    <phoneticPr fontId="30" type="noConversion"/>
  </si>
  <si>
    <r>
      <rPr>
        <sz val="10"/>
        <color indexed="8"/>
        <rFont val="標楷體"/>
        <family val="4"/>
        <charset val="136"/>
      </rPr>
      <t>單位：新台幣元</t>
    </r>
    <phoneticPr fontId="30" type="noConversion"/>
  </si>
  <si>
    <r>
      <rPr>
        <sz val="10"/>
        <color indexed="8"/>
        <rFont val="標楷體"/>
        <family val="4"/>
        <charset val="136"/>
      </rPr>
      <t>列號</t>
    </r>
    <phoneticPr fontId="30" type="noConversion"/>
  </si>
  <si>
    <r>
      <rPr>
        <sz val="10"/>
        <color indexed="8"/>
        <rFont val="標楷體"/>
        <family val="4"/>
        <charset val="136"/>
      </rPr>
      <t>項目</t>
    </r>
    <phoneticPr fontId="30" type="noConversion"/>
  </si>
  <si>
    <r>
      <rPr>
        <sz val="10"/>
        <color indexed="8"/>
        <rFont val="標楷體"/>
        <family val="4"/>
        <charset val="136"/>
      </rPr>
      <t>期末餘額</t>
    </r>
    <phoneticPr fontId="30" type="noConversion"/>
  </si>
  <si>
    <r>
      <rPr>
        <sz val="10"/>
        <color indexed="8"/>
        <rFont val="標楷體"/>
        <family val="4"/>
        <charset val="136"/>
      </rPr>
      <t>期初餘額</t>
    </r>
    <phoneticPr fontId="30" type="noConversion"/>
  </si>
  <si>
    <r>
      <rPr>
        <sz val="10"/>
        <color indexed="8"/>
        <rFont val="標楷體"/>
        <family val="4"/>
        <charset val="136"/>
      </rPr>
      <t>增減數</t>
    </r>
    <phoneticPr fontId="30" type="noConversion"/>
  </si>
  <si>
    <r>
      <rPr>
        <sz val="10"/>
        <color indexed="8"/>
        <rFont val="標楷體"/>
        <family val="4"/>
        <charset val="136"/>
      </rPr>
      <t>備註</t>
    </r>
    <phoneticPr fontId="30" type="noConversion"/>
  </si>
  <si>
    <r>
      <rPr>
        <sz val="10"/>
        <color indexed="8"/>
        <rFont val="標楷體"/>
        <family val="4"/>
        <charset val="136"/>
      </rPr>
      <t>無</t>
    </r>
  </si>
  <si>
    <r>
      <rPr>
        <sz val="10"/>
        <color indexed="8"/>
        <rFont val="標楷體"/>
        <family val="4"/>
        <charset val="136"/>
      </rPr>
      <t>總</t>
    </r>
    <r>
      <rPr>
        <sz val="10"/>
        <color indexed="8"/>
        <rFont val="Arial"/>
        <family val="2"/>
      </rPr>
      <t xml:space="preserve">          </t>
    </r>
    <r>
      <rPr>
        <sz val="10"/>
        <color indexed="8"/>
        <rFont val="標楷體"/>
        <family val="4"/>
        <charset val="136"/>
      </rPr>
      <t>計</t>
    </r>
  </si>
  <si>
    <r>
      <rPr>
        <sz val="10"/>
        <color indexed="8"/>
        <rFont val="標楷體"/>
        <family val="4"/>
        <charset val="136"/>
      </rPr>
      <t>註：</t>
    </r>
  </si>
  <si>
    <r>
      <rPr>
        <sz val="10"/>
        <color indexed="8"/>
        <rFont val="標楷體"/>
        <family val="4"/>
        <charset val="136"/>
      </rPr>
      <t>直接及分入業務具金融商品性質之保險契約準備金及分出業務具金融商品性質之保險契約準備金期末餘額總計應與資產負債表之帳載金額一致。</t>
    </r>
    <phoneticPr fontId="30" type="noConversion"/>
  </si>
  <si>
    <r>
      <rPr>
        <sz val="10"/>
        <color indexed="8"/>
        <rFont val="標楷體"/>
        <family val="4"/>
        <charset val="136"/>
      </rPr>
      <t>項目名稱請自行填寫。</t>
    </r>
    <phoneticPr fontId="30" type="noConversion"/>
  </si>
  <si>
    <r>
      <rPr>
        <sz val="10"/>
        <color indexed="8"/>
        <rFont val="標楷體"/>
        <family val="4"/>
        <charset val="136"/>
      </rPr>
      <t>表</t>
    </r>
    <r>
      <rPr>
        <sz val="10"/>
        <color indexed="8"/>
        <rFont val="Arial"/>
        <family val="2"/>
      </rPr>
      <t>26-8</t>
    </r>
    <r>
      <rPr>
        <sz val="10"/>
        <color indexed="8"/>
        <rFont val="標楷體"/>
        <family val="4"/>
        <charset val="136"/>
      </rPr>
      <t>：具金融商品性質之保險契約準備明細表</t>
    </r>
    <r>
      <rPr>
        <sz val="10"/>
        <color indexed="8"/>
        <rFont val="Arial"/>
        <family val="2"/>
      </rPr>
      <t>(</t>
    </r>
    <r>
      <rPr>
        <sz val="10"/>
        <color indexed="8"/>
        <rFont val="標楷體"/>
        <family val="4"/>
        <charset val="136"/>
      </rPr>
      <t>財產再保險</t>
    </r>
    <r>
      <rPr>
        <sz val="10"/>
        <color indexed="8"/>
        <rFont val="Arial"/>
        <family val="2"/>
      </rPr>
      <t>)</t>
    </r>
  </si>
  <si>
    <r>
      <rPr>
        <sz val="10"/>
        <color indexed="8"/>
        <rFont val="標楷體"/>
        <family val="4"/>
        <charset val="136"/>
      </rPr>
      <t>表</t>
    </r>
    <r>
      <rPr>
        <sz val="10"/>
        <color indexed="8"/>
        <rFont val="Times New Roman"/>
        <family val="1"/>
      </rPr>
      <t>26-7</t>
    </r>
    <r>
      <rPr>
        <sz val="10"/>
        <color indexed="8"/>
        <rFont val="標楷體"/>
        <family val="4"/>
        <charset val="136"/>
      </rPr>
      <t>：負債適足準備明細表</t>
    </r>
    <r>
      <rPr>
        <sz val="10"/>
        <color indexed="8"/>
        <rFont val="Times New Roman"/>
        <family val="1"/>
      </rPr>
      <t>(</t>
    </r>
    <r>
      <rPr>
        <sz val="10"/>
        <color indexed="8"/>
        <rFont val="標楷體"/>
        <family val="4"/>
        <charset val="136"/>
      </rPr>
      <t>人身再保險</t>
    </r>
    <r>
      <rPr>
        <sz val="10"/>
        <color indexed="8"/>
        <rFont val="Times New Roman"/>
        <family val="1"/>
      </rPr>
      <t>)</t>
    </r>
    <phoneticPr fontId="30" type="noConversion"/>
  </si>
  <si>
    <r>
      <rPr>
        <sz val="10"/>
        <color indexed="8"/>
        <rFont val="標楷體"/>
        <family val="4"/>
        <charset val="136"/>
      </rPr>
      <t>單位：新台幣元</t>
    </r>
    <r>
      <rPr>
        <sz val="10"/>
        <color indexed="8"/>
        <rFont val="Times New Roman"/>
        <family val="1"/>
      </rPr>
      <t>,%</t>
    </r>
  </si>
  <si>
    <r>
      <rPr>
        <sz val="10"/>
        <color indexed="8"/>
        <rFont val="標楷體"/>
        <family val="4"/>
        <charset val="136"/>
      </rPr>
      <t>直接及分入業務負債適足準備金</t>
    </r>
    <phoneticPr fontId="30" type="noConversion"/>
  </si>
  <si>
    <r>
      <rPr>
        <sz val="10"/>
        <color indexed="8"/>
        <rFont val="標楷體"/>
        <family val="4"/>
        <charset val="136"/>
      </rPr>
      <t>分出業務負債適足準備金</t>
    </r>
    <phoneticPr fontId="30" type="noConversion"/>
  </si>
  <si>
    <r>
      <rPr>
        <sz val="10"/>
        <color indexed="8"/>
        <rFont val="標楷體"/>
        <family val="4"/>
        <charset val="136"/>
      </rPr>
      <t>自留業務負債適足準備金</t>
    </r>
    <phoneticPr fontId="30" type="noConversion"/>
  </si>
  <si>
    <r>
      <rPr>
        <sz val="10"/>
        <color indexed="8"/>
        <rFont val="標楷體"/>
        <family val="4"/>
        <charset val="136"/>
      </rPr>
      <t>險別</t>
    </r>
    <phoneticPr fontId="30" type="noConversion"/>
  </si>
  <si>
    <r>
      <rPr>
        <sz val="10"/>
        <color indexed="8"/>
        <rFont val="標楷體"/>
        <family val="4"/>
        <charset val="136"/>
      </rPr>
      <t>國內再保業務</t>
    </r>
    <phoneticPr fontId="30" type="noConversion"/>
  </si>
  <si>
    <r>
      <rPr>
        <sz val="10"/>
        <color indexed="8"/>
        <rFont val="標楷體"/>
        <family val="4"/>
        <charset val="136"/>
      </rPr>
      <t>人壽保險</t>
    </r>
  </si>
  <si>
    <r>
      <rPr>
        <sz val="10"/>
        <color indexed="8"/>
        <rFont val="標楷體"/>
        <family val="4"/>
        <charset val="136"/>
      </rPr>
      <t>傷害保險</t>
    </r>
  </si>
  <si>
    <r>
      <rPr>
        <sz val="10"/>
        <color indexed="8"/>
        <rFont val="標楷體"/>
        <family val="4"/>
        <charset val="136"/>
      </rPr>
      <t>年金保險</t>
    </r>
  </si>
  <si>
    <r>
      <rPr>
        <sz val="10"/>
        <color indexed="8"/>
        <rFont val="標楷體"/>
        <family val="4"/>
        <charset val="136"/>
      </rPr>
      <t>財務再保險</t>
    </r>
  </si>
  <si>
    <r>
      <rPr>
        <sz val="10"/>
        <color indexed="8"/>
        <rFont val="標楷體"/>
        <family val="4"/>
        <charset val="136"/>
      </rPr>
      <t>國外再保業務</t>
    </r>
    <phoneticPr fontId="30" type="noConversion"/>
  </si>
  <si>
    <r>
      <rPr>
        <sz val="10"/>
        <color indexed="8"/>
        <rFont val="標楷體"/>
        <family val="4"/>
        <charset val="136"/>
      </rPr>
      <t>人壽保險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</si>
  <si>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rPr>
        <sz val="10"/>
        <color indexed="8"/>
        <rFont val="標楷體"/>
        <family val="4"/>
        <charset val="136"/>
      </rPr>
      <t>傷害保險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</si>
  <si>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rPr>
        <sz val="10"/>
        <color indexed="8"/>
        <rFont val="標楷體"/>
        <family val="4"/>
        <charset val="136"/>
      </rPr>
      <t>健康保險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</si>
  <si>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rPr>
        <sz val="10"/>
        <color indexed="8"/>
        <rFont val="標楷體"/>
        <family val="4"/>
        <charset val="136"/>
      </rPr>
      <t>年金保險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</si>
  <si>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rPr>
        <sz val="10"/>
        <color indexed="8"/>
        <rFont val="標楷體"/>
        <family val="4"/>
        <charset val="136"/>
      </rPr>
      <t>財務再保險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</si>
  <si>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rPr>
        <sz val="10"/>
        <color indexed="8"/>
        <rFont val="標楷體"/>
        <family val="4"/>
        <charset val="136"/>
      </rPr>
      <t>合計</t>
    </r>
    <phoneticPr fontId="30" type="noConversion"/>
  </si>
  <si>
    <r>
      <rPr>
        <sz val="10"/>
        <color indexed="8"/>
        <rFont val="標楷體"/>
        <family val="4"/>
        <charset val="136"/>
      </rPr>
      <t>直接及分入業務保費不足準備金</t>
    </r>
    <phoneticPr fontId="30" type="noConversion"/>
  </si>
  <si>
    <r>
      <rPr>
        <sz val="10"/>
        <color indexed="8"/>
        <rFont val="標楷體"/>
        <family val="4"/>
        <charset val="136"/>
      </rPr>
      <t>分出業務保費不足準備金</t>
    </r>
    <phoneticPr fontId="30" type="noConversion"/>
  </si>
  <si>
    <r>
      <rPr>
        <sz val="10"/>
        <color indexed="8"/>
        <rFont val="標楷體"/>
        <family val="4"/>
        <charset val="136"/>
      </rPr>
      <t>自留業務保費不足準備金</t>
    </r>
    <phoneticPr fontId="30" type="noConversion"/>
  </si>
  <si>
    <r>
      <rPr>
        <sz val="10"/>
        <color indexed="8"/>
        <rFont val="標楷體"/>
        <family val="4"/>
        <charset val="136"/>
      </rPr>
      <t>合計</t>
    </r>
  </si>
  <si>
    <r>
      <t>本</t>
    </r>
    <r>
      <rPr>
        <sz val="10"/>
        <color indexed="8"/>
        <rFont val="Times New Roman"/>
        <family val="1"/>
      </rPr>
      <t>(</t>
    </r>
    <r>
      <rPr>
        <sz val="10"/>
        <color indexed="8"/>
        <rFont val="標楷體"/>
        <family val="4"/>
        <charset val="136"/>
      </rPr>
      <t>半</t>
    </r>
    <r>
      <rPr>
        <sz val="10"/>
        <color indexed="8"/>
        <rFont val="Times New Roman"/>
        <family val="1"/>
      </rPr>
      <t>)</t>
    </r>
    <r>
      <rPr>
        <sz val="10"/>
        <color indexed="8"/>
        <rFont val="標楷體"/>
        <family val="4"/>
        <charset val="136"/>
      </rPr>
      <t>年度</t>
    </r>
    <phoneticPr fontId="30" type="noConversion"/>
  </si>
  <si>
    <r>
      <t>上</t>
    </r>
    <r>
      <rPr>
        <sz val="10"/>
        <color indexed="8"/>
        <rFont val="Times New Roman"/>
        <family val="1"/>
      </rPr>
      <t>(</t>
    </r>
    <r>
      <rPr>
        <sz val="10"/>
        <color indexed="8"/>
        <rFont val="標楷體"/>
        <family val="4"/>
        <charset val="136"/>
      </rPr>
      <t>半</t>
    </r>
    <r>
      <rPr>
        <sz val="10"/>
        <color indexed="8"/>
        <rFont val="Times New Roman"/>
        <family val="1"/>
      </rPr>
      <t>)</t>
    </r>
    <r>
      <rPr>
        <sz val="10"/>
        <color indexed="8"/>
        <rFont val="標楷體"/>
        <family val="4"/>
        <charset val="136"/>
      </rPr>
      <t>年度</t>
    </r>
    <r>
      <rPr>
        <sz val="10"/>
        <color indexed="10"/>
        <rFont val="Times New Roman"/>
        <family val="1"/>
      </rPr>
      <t/>
    </r>
    <phoneticPr fontId="30" type="noConversion"/>
  </si>
  <si>
    <r>
      <t>人壽保險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</si>
  <si>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t>傷害保險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</si>
  <si>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t>健康保險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</si>
  <si>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t>年金保險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</si>
  <si>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t>財務再保險</t>
    </r>
    <r>
      <rPr>
        <sz val="10"/>
        <color indexed="8"/>
        <rFont val="Times New Roman"/>
        <family val="1"/>
      </rPr>
      <t>(</t>
    </r>
    <r>
      <rPr>
        <sz val="10"/>
        <color indexed="8"/>
        <rFont val="標楷體"/>
        <family val="4"/>
        <charset val="136"/>
      </rPr>
      <t>國外分入</t>
    </r>
    <r>
      <rPr>
        <sz val="10"/>
        <color indexed="8"/>
        <rFont val="Times New Roman"/>
        <family val="1"/>
      </rPr>
      <t>)</t>
    </r>
    <phoneticPr fontId="30" type="noConversion"/>
  </si>
  <si>
    <r>
      <t>本</t>
    </r>
    <r>
      <rPr>
        <sz val="10"/>
        <color indexed="8"/>
        <rFont val="Times New Roman"/>
        <family val="1"/>
      </rPr>
      <t>(</t>
    </r>
    <r>
      <rPr>
        <sz val="10"/>
        <color indexed="8"/>
        <rFont val="標楷體"/>
        <family val="4"/>
        <charset val="136"/>
      </rPr>
      <t>半</t>
    </r>
    <r>
      <rPr>
        <sz val="10"/>
        <color indexed="8"/>
        <rFont val="Times New Roman"/>
        <family val="1"/>
      </rPr>
      <t>)</t>
    </r>
    <r>
      <rPr>
        <sz val="10"/>
        <color indexed="8"/>
        <rFont val="標楷體"/>
        <family val="4"/>
        <charset val="136"/>
      </rPr>
      <t>年度</t>
    </r>
    <phoneticPr fontId="27" type="noConversion"/>
  </si>
  <si>
    <r>
      <t>上</t>
    </r>
    <r>
      <rPr>
        <sz val="10"/>
        <color indexed="8"/>
        <rFont val="Times New Roman"/>
        <family val="1"/>
      </rPr>
      <t>(</t>
    </r>
    <r>
      <rPr>
        <sz val="10"/>
        <color indexed="8"/>
        <rFont val="標楷體"/>
        <family val="4"/>
        <charset val="136"/>
      </rPr>
      <t>半</t>
    </r>
    <r>
      <rPr>
        <sz val="10"/>
        <color indexed="8"/>
        <rFont val="Times New Roman"/>
        <family val="1"/>
      </rPr>
      <t>)</t>
    </r>
    <r>
      <rPr>
        <sz val="10"/>
        <color indexed="8"/>
        <rFont val="標楷體"/>
        <family val="4"/>
        <charset val="136"/>
      </rPr>
      <t>年度</t>
    </r>
    <phoneticPr fontId="27" type="noConversion"/>
  </si>
  <si>
    <r>
      <t xml:space="preserve"> </t>
    </r>
    <r>
      <rPr>
        <sz val="10"/>
        <color indexed="8"/>
        <rFont val="標楷體"/>
        <family val="4"/>
        <charset val="136"/>
      </rPr>
      <t>保險股份有限公司</t>
    </r>
    <r>
      <rPr>
        <sz val="10"/>
        <color indexed="8"/>
        <rFont val="Book Antiqua"/>
        <family val="1"/>
      </rPr>
      <t xml:space="preserve">(  </t>
    </r>
    <r>
      <rPr>
        <sz val="10"/>
        <color indexed="8"/>
        <rFont val="標楷體"/>
        <family val="4"/>
        <charset val="136"/>
      </rPr>
      <t>分公司</t>
    </r>
    <r>
      <rPr>
        <sz val="10"/>
        <color indexed="8"/>
        <rFont val="Book Antiqua"/>
        <family val="1"/>
      </rPr>
      <t xml:space="preserve">)   </t>
    </r>
    <r>
      <rPr>
        <sz val="10"/>
        <color indexed="8"/>
        <rFont val="標楷體"/>
        <family val="4"/>
        <charset val="136"/>
      </rPr>
      <t>年度</t>
    </r>
    <r>
      <rPr>
        <sz val="10"/>
        <color indexed="8"/>
        <rFont val="Book Antiqua"/>
        <family val="1"/>
      </rPr>
      <t>(</t>
    </r>
    <r>
      <rPr>
        <sz val="10"/>
        <color indexed="8"/>
        <rFont val="標楷體"/>
        <family val="4"/>
        <charset val="136"/>
      </rPr>
      <t>月</t>
    </r>
    <r>
      <rPr>
        <sz val="10"/>
        <color indexed="8"/>
        <rFont val="Book Antiqua"/>
        <family val="1"/>
      </rPr>
      <t>)</t>
    </r>
    <r>
      <rPr>
        <sz val="10"/>
        <color indexed="8"/>
        <rFont val="標楷體"/>
        <family val="4"/>
        <charset val="136"/>
      </rPr>
      <t>報表</t>
    </r>
  </si>
  <si>
    <r>
      <rPr>
        <sz val="10"/>
        <color indexed="8"/>
        <rFont val="標楷體"/>
        <family val="4"/>
        <charset val="136"/>
      </rPr>
      <t>表</t>
    </r>
    <r>
      <rPr>
        <sz val="10"/>
        <color indexed="8"/>
        <rFont val="Book Antiqua"/>
        <family val="1"/>
      </rPr>
      <t>19-7</t>
    </r>
    <r>
      <rPr>
        <sz val="10"/>
        <color indexed="8"/>
        <rFont val="標楷體"/>
        <family val="4"/>
        <charset val="136"/>
      </rPr>
      <t>：臺灣地區保險業及其海外分支機構兩岸保險業務往來辦理業務情形表</t>
    </r>
    <phoneticPr fontId="27" type="noConversion"/>
  </si>
  <si>
    <r>
      <rPr>
        <sz val="10"/>
        <color indexed="8"/>
        <rFont val="標楷體"/>
        <family val="4"/>
        <charset val="136"/>
      </rPr>
      <t>一、再保險業務</t>
    </r>
    <phoneticPr fontId="27" type="noConversion"/>
  </si>
  <si>
    <r>
      <rPr>
        <sz val="10"/>
        <color indexed="8"/>
        <rFont val="標楷體"/>
        <family val="4"/>
        <charset val="136"/>
      </rPr>
      <t>單位：元</t>
    </r>
    <phoneticPr fontId="27" type="noConversion"/>
  </si>
  <si>
    <r>
      <rPr>
        <sz val="10"/>
        <color indexed="8"/>
        <rFont val="標楷體"/>
        <family val="4"/>
        <charset val="136"/>
      </rPr>
      <t>編號</t>
    </r>
    <phoneticPr fontId="27" type="noConversion"/>
  </si>
  <si>
    <r>
      <rPr>
        <sz val="10"/>
        <color indexed="8"/>
        <rFont val="標楷體"/>
        <family val="4"/>
        <charset val="136"/>
      </rPr>
      <t>臺灣地區保險業</t>
    </r>
    <r>
      <rPr>
        <sz val="10"/>
        <color indexed="8"/>
        <rFont val="Book Antiqua"/>
        <family val="1"/>
      </rPr>
      <t xml:space="preserve">/
</t>
    </r>
    <r>
      <rPr>
        <sz val="10"/>
        <color indexed="8"/>
        <rFont val="標楷體"/>
        <family val="4"/>
        <charset val="136"/>
      </rPr>
      <t>海外分支機構名稱</t>
    </r>
    <phoneticPr fontId="27" type="noConversion"/>
  </si>
  <si>
    <r>
      <rPr>
        <sz val="10"/>
        <color indexed="8"/>
        <rFont val="標楷體"/>
        <family val="4"/>
        <charset val="136"/>
      </rPr>
      <t>再保險人代號</t>
    </r>
    <phoneticPr fontId="27" type="noConversion"/>
  </si>
  <si>
    <r>
      <rPr>
        <sz val="10"/>
        <color indexed="8"/>
        <rFont val="標楷體"/>
        <family val="4"/>
        <charset val="136"/>
      </rPr>
      <t>再保險人名稱</t>
    </r>
    <phoneticPr fontId="27" type="noConversion"/>
  </si>
  <si>
    <r>
      <rPr>
        <sz val="10"/>
        <color indexed="8"/>
        <rFont val="標楷體"/>
        <family val="4"/>
        <charset val="136"/>
      </rPr>
      <t>險種</t>
    </r>
    <r>
      <rPr>
        <sz val="10"/>
        <color indexed="8"/>
        <rFont val="Book Antiqua"/>
        <family val="1"/>
      </rPr>
      <t>(</t>
    </r>
    <r>
      <rPr>
        <sz val="10"/>
        <color indexed="8"/>
        <rFont val="標楷體"/>
        <family val="4"/>
        <charset val="136"/>
      </rPr>
      <t>註</t>
    </r>
    <r>
      <rPr>
        <sz val="10"/>
        <color indexed="8"/>
        <rFont val="Book Antiqua"/>
        <family val="1"/>
      </rPr>
      <t>1)</t>
    </r>
    <phoneticPr fontId="27" type="noConversion"/>
  </si>
  <si>
    <r>
      <rPr>
        <sz val="10"/>
        <color indexed="8"/>
        <rFont val="標楷體"/>
        <family val="4"/>
        <charset val="136"/>
      </rPr>
      <t>類別</t>
    </r>
    <r>
      <rPr>
        <sz val="10"/>
        <color indexed="8"/>
        <rFont val="Book Antiqua"/>
        <family val="1"/>
      </rPr>
      <t>(</t>
    </r>
    <r>
      <rPr>
        <sz val="10"/>
        <color indexed="8"/>
        <rFont val="標楷體"/>
        <family val="4"/>
        <charset val="136"/>
      </rPr>
      <t>合約</t>
    </r>
    <r>
      <rPr>
        <sz val="10"/>
        <color indexed="8"/>
        <rFont val="Book Antiqua"/>
        <family val="1"/>
      </rPr>
      <t>/</t>
    </r>
    <r>
      <rPr>
        <sz val="10"/>
        <color indexed="8"/>
        <rFont val="標楷體"/>
        <family val="4"/>
        <charset val="136"/>
      </rPr>
      <t>臨分</t>
    </r>
    <r>
      <rPr>
        <sz val="10"/>
        <color indexed="8"/>
        <rFont val="Book Antiqua"/>
        <family val="1"/>
      </rPr>
      <t>)</t>
    </r>
    <phoneticPr fontId="27" type="noConversion"/>
  </si>
  <si>
    <r>
      <rPr>
        <sz val="10"/>
        <color indexed="8"/>
        <rFont val="標楷體"/>
        <family val="4"/>
        <charset val="136"/>
      </rPr>
      <t>再保費支出</t>
    </r>
    <phoneticPr fontId="27" type="noConversion"/>
  </si>
  <si>
    <r>
      <rPr>
        <sz val="10"/>
        <color indexed="8"/>
        <rFont val="標楷體"/>
        <family val="4"/>
        <charset val="136"/>
      </rPr>
      <t>攤回再保賠款</t>
    </r>
  </si>
  <si>
    <r>
      <rPr>
        <sz val="10"/>
        <color indexed="8"/>
        <rFont val="標楷體"/>
        <family val="4"/>
        <charset val="136"/>
      </rPr>
      <t>應攤回再保賠款與給付</t>
    </r>
    <phoneticPr fontId="27" type="noConversion"/>
  </si>
  <si>
    <r>
      <rPr>
        <sz val="10"/>
        <color indexed="8"/>
        <rFont val="標楷體"/>
        <family val="4"/>
        <charset val="136"/>
      </rPr>
      <t>再保費收入</t>
    </r>
    <phoneticPr fontId="27" type="noConversion"/>
  </si>
  <si>
    <r>
      <rPr>
        <sz val="10"/>
        <color indexed="8"/>
        <rFont val="標楷體"/>
        <family val="4"/>
        <charset val="136"/>
      </rPr>
      <t>再保賠款</t>
    </r>
    <r>
      <rPr>
        <sz val="10"/>
        <color indexed="8"/>
        <rFont val="Book Antiqua"/>
        <family val="1"/>
      </rPr>
      <t>/</t>
    </r>
    <r>
      <rPr>
        <sz val="10"/>
        <color indexed="8"/>
        <rFont val="標楷體"/>
        <family val="4"/>
        <charset val="136"/>
      </rPr>
      <t>攤賠金額</t>
    </r>
    <phoneticPr fontId="27" type="noConversion"/>
  </si>
  <si>
    <r>
      <rPr>
        <sz val="10"/>
        <color indexed="8"/>
        <rFont val="標楷體"/>
        <family val="4"/>
        <charset val="136"/>
      </rPr>
      <t>應收再保往來款項</t>
    </r>
    <phoneticPr fontId="27" type="noConversion"/>
  </si>
  <si>
    <r>
      <rPr>
        <sz val="10"/>
        <color indexed="8"/>
        <rFont val="標楷體"/>
        <family val="4"/>
        <charset val="136"/>
      </rPr>
      <t>備註</t>
    </r>
    <phoneticPr fontId="27" type="noConversion"/>
  </si>
  <si>
    <r>
      <rPr>
        <sz val="10"/>
        <color indexed="8"/>
        <rFont val="標楷體"/>
        <family val="4"/>
        <charset val="136"/>
      </rPr>
      <t>幣別</t>
    </r>
    <phoneticPr fontId="27" type="noConversion"/>
  </si>
  <si>
    <r>
      <rPr>
        <sz val="10"/>
        <color indexed="8"/>
        <rFont val="標楷體"/>
        <family val="4"/>
        <charset val="136"/>
      </rPr>
      <t>金額</t>
    </r>
    <phoneticPr fontId="27" type="noConversion"/>
  </si>
  <si>
    <r>
      <rPr>
        <sz val="10"/>
        <color indexed="8"/>
        <rFont val="標楷體"/>
        <family val="4"/>
        <charset val="136"/>
      </rPr>
      <t>小計</t>
    </r>
    <phoneticPr fontId="27" type="noConversion"/>
  </si>
  <si>
    <r>
      <rPr>
        <sz val="10"/>
        <color indexed="8"/>
        <rFont val="標楷體"/>
        <family val="4"/>
        <charset val="136"/>
      </rPr>
      <t>產險業請以火災保險、海上保險、汽車保險、航空險、工程險、責任險、信用保證保險、傷害險、健康險、其他等</t>
    </r>
    <r>
      <rPr>
        <sz val="10"/>
        <color indexed="8"/>
        <rFont val="Book Antiqua"/>
        <family val="1"/>
      </rPr>
      <t>10</t>
    </r>
    <r>
      <rPr>
        <sz val="10"/>
        <color indexed="8"/>
        <rFont val="標楷體"/>
        <family val="4"/>
        <charset val="136"/>
      </rPr>
      <t>類型填列。
壽險業請以人壽保險、傷害保險、健康保險、年金保險等</t>
    </r>
    <r>
      <rPr>
        <sz val="10"/>
        <color indexed="8"/>
        <rFont val="Book Antiqua"/>
        <family val="1"/>
      </rPr>
      <t>4</t>
    </r>
    <r>
      <rPr>
        <sz val="10"/>
        <color indexed="8"/>
        <rFont val="標楷體"/>
        <family val="4"/>
        <charset val="136"/>
      </rPr>
      <t>類型填列，並再細分為個人險或團體險。</t>
    </r>
    <phoneticPr fontId="27" type="noConversion"/>
  </si>
  <si>
    <r>
      <rPr>
        <sz val="10"/>
        <color indexed="8"/>
        <rFont val="標楷體"/>
        <family val="4"/>
        <charset val="136"/>
      </rPr>
      <t>各欄位定義：再保費支出、攤回再保賠款、再保費收入、再保賠款等依監理年報「表</t>
    </r>
    <r>
      <rPr>
        <sz val="10"/>
        <color indexed="8"/>
        <rFont val="Book Antiqua"/>
        <family val="1"/>
      </rPr>
      <t>19-1</t>
    </r>
    <r>
      <rPr>
        <sz val="10"/>
        <color indexed="8"/>
        <rFont val="標楷體"/>
        <family val="4"/>
        <charset val="136"/>
      </rPr>
      <t>」，應攤回再保賠款與給付依監理年報「表</t>
    </r>
    <r>
      <rPr>
        <sz val="10"/>
        <color indexed="8"/>
        <rFont val="Book Antiqua"/>
        <family val="1"/>
      </rPr>
      <t>19-5</t>
    </r>
    <r>
      <rPr>
        <sz val="10"/>
        <color indexed="8"/>
        <rFont val="標楷體"/>
        <family val="4"/>
        <charset val="136"/>
      </rPr>
      <t>」、應收再保往來款項依監理年報「表</t>
    </r>
    <r>
      <rPr>
        <sz val="10"/>
        <color indexed="8"/>
        <rFont val="Book Antiqua"/>
        <family val="1"/>
      </rPr>
      <t>19-6</t>
    </r>
    <r>
      <rPr>
        <sz val="10"/>
        <color indexed="8"/>
        <rFont val="標楷體"/>
        <family val="4"/>
        <charset val="136"/>
      </rPr>
      <t>」。</t>
    </r>
    <phoneticPr fontId="27" type="noConversion"/>
  </si>
  <si>
    <r>
      <rPr>
        <sz val="10"/>
        <color indexed="8"/>
        <rFont val="標楷體"/>
        <family val="4"/>
        <charset val="136"/>
      </rPr>
      <t>二、協助辦理各項保險理賠服務</t>
    </r>
    <phoneticPr fontId="27" type="noConversion"/>
  </si>
  <si>
    <r>
      <rPr>
        <sz val="10"/>
        <color indexed="8"/>
        <rFont val="標楷體"/>
        <family val="4"/>
        <charset val="136"/>
      </rPr>
      <t>往來對象名稱</t>
    </r>
    <phoneticPr fontId="27" type="noConversion"/>
  </si>
  <si>
    <r>
      <rPr>
        <sz val="10"/>
        <color indexed="8"/>
        <rFont val="標楷體"/>
        <family val="4"/>
        <charset val="136"/>
      </rPr>
      <t>服務類型</t>
    </r>
    <phoneticPr fontId="27" type="noConversion"/>
  </si>
  <si>
    <r>
      <rPr>
        <sz val="10"/>
        <color indexed="8"/>
        <rFont val="標楷體"/>
        <family val="4"/>
        <charset val="136"/>
      </rPr>
      <t>服務收入</t>
    </r>
    <phoneticPr fontId="27" type="noConversion"/>
  </si>
  <si>
    <r>
      <rPr>
        <sz val="10"/>
        <color indexed="8"/>
        <rFont val="標楷體"/>
        <family val="4"/>
        <charset val="136"/>
      </rPr>
      <t>三、損害防阻之顧問服務</t>
    </r>
    <phoneticPr fontId="27" type="noConversion"/>
  </si>
  <si>
    <r>
      <rPr>
        <sz val="10"/>
        <color indexed="8"/>
        <rFont val="標楷體"/>
        <family val="4"/>
        <charset val="136"/>
      </rPr>
      <t>四、與大陸地區人民、法人、團體或其他機構，為簽單保險業務往來情形</t>
    </r>
  </si>
  <si>
    <r>
      <rPr>
        <sz val="10"/>
        <color indexed="8"/>
        <rFont val="標楷體"/>
        <family val="4"/>
        <charset val="136"/>
      </rPr>
      <t xml:space="preserve">往來對象類型
</t>
    </r>
    <r>
      <rPr>
        <sz val="10"/>
        <color indexed="8"/>
        <rFont val="Book Antiqua"/>
        <family val="1"/>
      </rPr>
      <t>(</t>
    </r>
    <r>
      <rPr>
        <sz val="10"/>
        <color indexed="8"/>
        <rFont val="標楷體"/>
        <family val="4"/>
        <charset val="136"/>
      </rPr>
      <t>人民、法人、團體或其他機構</t>
    </r>
    <r>
      <rPr>
        <sz val="10"/>
        <color indexed="8"/>
        <rFont val="Book Antiqua"/>
        <family val="1"/>
      </rPr>
      <t>)</t>
    </r>
    <phoneticPr fontId="27" type="noConversion"/>
  </si>
  <si>
    <r>
      <rPr>
        <sz val="10"/>
        <color indexed="8"/>
        <rFont val="標楷體"/>
        <family val="4"/>
        <charset val="136"/>
      </rPr>
      <t>簽單險種</t>
    </r>
    <phoneticPr fontId="27" type="noConversion"/>
  </si>
  <si>
    <r>
      <rPr>
        <sz val="10"/>
        <color indexed="8"/>
        <rFont val="標楷體"/>
        <family val="4"/>
        <charset val="136"/>
      </rPr>
      <t>件數</t>
    </r>
    <phoneticPr fontId="27" type="noConversion"/>
  </si>
  <si>
    <r>
      <rPr>
        <sz val="10"/>
        <color indexed="8"/>
        <rFont val="標楷體"/>
        <family val="4"/>
        <charset val="136"/>
      </rPr>
      <t>保費收入</t>
    </r>
    <phoneticPr fontId="27" type="noConversion"/>
  </si>
  <si>
    <r>
      <t>表</t>
    </r>
    <r>
      <rPr>
        <sz val="10"/>
        <color indexed="8"/>
        <rFont val="Times New Roman"/>
        <family val="1"/>
      </rPr>
      <t>18</t>
    </r>
    <r>
      <rPr>
        <sz val="10"/>
        <color indexed="8"/>
        <rFont val="標楷體"/>
        <family val="4"/>
        <charset val="136"/>
      </rPr>
      <t>：關係人交易明細表</t>
    </r>
    <phoneticPr fontId="27" type="noConversion"/>
  </si>
  <si>
    <r>
      <t xml:space="preserve">交易金額
</t>
    </r>
    <r>
      <rPr>
        <sz val="10"/>
        <color indexed="8"/>
        <rFont val="Times New Roman"/>
        <family val="1"/>
      </rPr>
      <t>(</t>
    </r>
    <r>
      <rPr>
        <sz val="10"/>
        <color indexed="8"/>
        <rFont val="標楷體"/>
        <family val="4"/>
        <charset val="136"/>
      </rPr>
      <t>主排序</t>
    </r>
    <r>
      <rPr>
        <sz val="10"/>
        <color indexed="8"/>
        <rFont val="Times New Roman"/>
        <family val="1"/>
      </rPr>
      <t>--</t>
    </r>
    <r>
      <rPr>
        <sz val="10"/>
        <color indexed="8"/>
        <rFont val="標楷體"/>
        <family val="4"/>
        <charset val="136"/>
      </rPr>
      <t>遞減</t>
    </r>
    <r>
      <rPr>
        <sz val="10"/>
        <color indexed="8"/>
        <rFont val="Times New Roman"/>
        <family val="1"/>
      </rPr>
      <t>)</t>
    </r>
    <phoneticPr fontId="30" type="noConversion"/>
  </si>
  <si>
    <r>
      <t>交易金額占業主權益比率</t>
    </r>
    <r>
      <rPr>
        <sz val="10"/>
        <color indexed="8"/>
        <rFont val="Times New Roman"/>
        <family val="1"/>
      </rPr>
      <t>%</t>
    </r>
    <phoneticPr fontId="30" type="noConversion"/>
  </si>
  <si>
    <r>
      <t>交易種類請填列</t>
    </r>
    <r>
      <rPr>
        <sz val="10"/>
        <color indexed="8"/>
        <rFont val="Times New Roman"/>
        <family val="1"/>
      </rPr>
      <t>A.</t>
    </r>
    <r>
      <rPr>
        <sz val="10"/>
        <color indexed="8"/>
        <rFont val="標楷體"/>
        <family val="4"/>
        <charset val="136"/>
      </rPr>
      <t>放款</t>
    </r>
    <r>
      <rPr>
        <sz val="10"/>
        <color indexed="8"/>
        <rFont val="Times New Roman"/>
        <family val="1"/>
      </rPr>
      <t>,B.</t>
    </r>
    <r>
      <rPr>
        <sz val="10"/>
        <color indexed="8"/>
        <rFont val="標楷體"/>
        <family val="4"/>
        <charset val="136"/>
      </rPr>
      <t>購買有價證券</t>
    </r>
    <r>
      <rPr>
        <sz val="10"/>
        <color indexed="8"/>
        <rFont val="Times New Roman"/>
        <family val="1"/>
      </rPr>
      <t>,C.</t>
    </r>
    <r>
      <rPr>
        <sz val="10"/>
        <color indexed="8"/>
        <rFont val="標楷體"/>
        <family val="4"/>
        <charset val="136"/>
      </rPr>
      <t>購買不動產</t>
    </r>
    <r>
      <rPr>
        <sz val="10"/>
        <color indexed="8"/>
        <rFont val="Times New Roman"/>
        <family val="1"/>
      </rPr>
      <t>,D.</t>
    </r>
    <r>
      <rPr>
        <sz val="10"/>
        <color indexed="8"/>
        <rFont val="標楷體"/>
        <family val="4"/>
        <charset val="136"/>
      </rPr>
      <t>購買不動產及有價證券以外之其他資產</t>
    </r>
    <r>
      <rPr>
        <sz val="10"/>
        <color indexed="8"/>
        <rFont val="Times New Roman"/>
        <family val="1"/>
      </rPr>
      <t>,E.</t>
    </r>
    <r>
      <rPr>
        <sz val="10"/>
        <color indexed="8"/>
        <rFont val="標楷體"/>
        <family val="4"/>
        <charset val="136"/>
      </rPr>
      <t>出售有價證券、不動產或其他資產</t>
    </r>
    <r>
      <rPr>
        <sz val="10"/>
        <color indexed="8"/>
        <rFont val="Times New Roman"/>
        <family val="1"/>
      </rPr>
      <t>,F.</t>
    </r>
    <r>
      <rPr>
        <sz val="10"/>
        <color indexed="8"/>
        <rFont val="標楷體"/>
        <family val="4"/>
        <charset val="136"/>
      </rPr>
      <t>簽訂給付金錢或提供勞務之契約</t>
    </r>
    <r>
      <rPr>
        <sz val="10"/>
        <color indexed="8"/>
        <rFont val="Times New Roman"/>
        <family val="1"/>
      </rPr>
      <t>(</t>
    </r>
    <r>
      <rPr>
        <sz val="10"/>
        <color indexed="8"/>
        <rFont val="標楷體"/>
        <family val="4"/>
        <charset val="136"/>
      </rPr>
      <t>單一交易種類合計在新台幣二千萬元以下者得合併列示</t>
    </r>
    <r>
      <rPr>
        <sz val="10"/>
        <color indexed="8"/>
        <rFont val="Times New Roman"/>
        <family val="1"/>
      </rPr>
      <t>),G.</t>
    </r>
    <r>
      <rPr>
        <sz val="10"/>
        <color indexed="8"/>
        <rFont val="標楷體"/>
        <family val="4"/>
        <charset val="136"/>
      </rPr>
      <t>因行使抵押權或質權而取得之不動產、動產或股票</t>
    </r>
    <r>
      <rPr>
        <sz val="10"/>
        <color indexed="8"/>
        <rFont val="Times New Roman"/>
        <family val="1"/>
      </rPr>
      <t>,H.</t>
    </r>
    <r>
      <rPr>
        <sz val="10"/>
        <color indexed="8"/>
        <rFont val="標楷體"/>
        <family val="4"/>
        <charset val="136"/>
      </rPr>
      <t>其他</t>
    </r>
    <r>
      <rPr>
        <sz val="10"/>
        <color indexed="8"/>
        <rFont val="Times New Roman"/>
        <family val="1"/>
      </rPr>
      <t>;</t>
    </r>
    <r>
      <rPr>
        <sz val="10"/>
        <color indexed="8"/>
        <rFont val="標楷體"/>
        <family val="4"/>
        <charset val="136"/>
      </rPr>
      <t>所稱有價證券不包括公債、國庫券、中央銀行儲蓄券、中央銀行可轉讓定期存單或其他政府發行之債券</t>
    </r>
    <r>
      <rPr>
        <sz val="10"/>
        <color indexed="8"/>
        <rFont val="Times New Roman"/>
        <family val="1"/>
      </rPr>
      <t>;</t>
    </r>
    <r>
      <rPr>
        <sz val="10"/>
        <color indexed="8"/>
        <rFont val="標楷體"/>
        <family val="4"/>
        <charset val="136"/>
      </rPr>
      <t>對單一交易對象所為各項交易種類合計交易總額於新台幣八千萬元以下者得免填</t>
    </r>
    <r>
      <rPr>
        <sz val="10"/>
        <color indexed="8"/>
        <rFont val="Times New Roman"/>
        <family val="1"/>
      </rPr>
      <t>,</t>
    </r>
    <r>
      <rPr>
        <sz val="10"/>
        <color indexed="8"/>
        <rFont val="標楷體"/>
        <family val="4"/>
        <charset val="136"/>
      </rPr>
      <t>但公司應將所有資料依本格式建檔留存備查</t>
    </r>
    <phoneticPr fontId="30" type="noConversion"/>
  </si>
  <si>
    <r>
      <t>交易型態請填列</t>
    </r>
    <r>
      <rPr>
        <sz val="10"/>
        <color indexed="8"/>
        <rFont val="Times New Roman"/>
        <family val="1"/>
      </rPr>
      <t>A.</t>
    </r>
    <r>
      <rPr>
        <sz val="10"/>
        <color indexed="8"/>
        <rFont val="標楷體"/>
        <family val="4"/>
        <charset val="136"/>
      </rPr>
      <t>有公開市價</t>
    </r>
    <r>
      <rPr>
        <sz val="10"/>
        <color indexed="8"/>
        <rFont val="Times New Roman"/>
        <family val="1"/>
      </rPr>
      <t>,B.</t>
    </r>
    <r>
      <rPr>
        <sz val="10"/>
        <color indexed="8"/>
        <rFont val="標楷體"/>
        <family val="4"/>
        <charset val="136"/>
      </rPr>
      <t>雙方議價</t>
    </r>
    <r>
      <rPr>
        <sz val="10"/>
        <color indexed="8"/>
        <rFont val="Times New Roman"/>
        <family val="1"/>
      </rPr>
      <t>,C.</t>
    </r>
    <r>
      <rPr>
        <sz val="10"/>
        <color indexed="8"/>
        <rFont val="標楷體"/>
        <family val="4"/>
        <charset val="136"/>
      </rPr>
      <t>其他</t>
    </r>
    <r>
      <rPr>
        <sz val="10"/>
        <color indexed="8"/>
        <rFont val="Times New Roman"/>
        <family val="1"/>
      </rPr>
      <t>(</t>
    </r>
    <r>
      <rPr>
        <sz val="10"/>
        <color indexed="8"/>
        <rFont val="標楷體"/>
        <family val="4"/>
        <charset val="136"/>
      </rPr>
      <t>如放款</t>
    </r>
    <r>
      <rPr>
        <sz val="10"/>
        <color indexed="8"/>
        <rFont val="Times New Roman"/>
        <family val="1"/>
      </rPr>
      <t>)</t>
    </r>
    <phoneticPr fontId="30" type="noConversion"/>
  </si>
  <si>
    <r>
      <t>交易日期於放款係指貸放日期</t>
    </r>
    <r>
      <rPr>
        <sz val="10"/>
        <color indexed="8"/>
        <rFont val="Times New Roman"/>
        <family val="1"/>
      </rPr>
      <t>,</t>
    </r>
    <r>
      <rPr>
        <sz val="10"/>
        <color indexed="8"/>
        <rFont val="標楷體"/>
        <family val="4"/>
        <charset val="136"/>
      </rPr>
      <t>於買賣或提供勞務契約係指契約生效日</t>
    </r>
    <r>
      <rPr>
        <sz val="10"/>
        <color indexed="8"/>
        <rFont val="Times New Roman"/>
        <family val="1"/>
      </rPr>
      <t>;</t>
    </r>
    <r>
      <rPr>
        <sz val="10"/>
        <color indexed="8"/>
        <rFont val="標楷體"/>
        <family val="4"/>
        <charset val="136"/>
      </rPr>
      <t>日期填列方式如</t>
    </r>
    <r>
      <rPr>
        <sz val="10"/>
        <color indexed="8"/>
        <rFont val="Times New Roman"/>
        <family val="1"/>
      </rPr>
      <t>2006/08/28</t>
    </r>
    <phoneticPr fontId="30" type="noConversion"/>
  </si>
  <si>
    <r>
      <t>已實現損益或未實現損益得視交易種類不同填列</t>
    </r>
    <r>
      <rPr>
        <sz val="10"/>
        <color indexed="8"/>
        <rFont val="Times New Roman"/>
        <family val="1"/>
      </rPr>
      <t>,</t>
    </r>
    <r>
      <rPr>
        <sz val="10"/>
        <color indexed="8"/>
        <rFont val="標楷體"/>
        <family val="4"/>
        <charset val="136"/>
      </rPr>
      <t>如放款者免填已實現損益及未實現損益</t>
    </r>
    <r>
      <rPr>
        <sz val="10"/>
        <color indexed="8"/>
        <rFont val="Times New Roman"/>
        <family val="1"/>
      </rPr>
      <t>,</t>
    </r>
    <r>
      <rPr>
        <sz val="10"/>
        <color indexed="8"/>
        <rFont val="標楷體"/>
        <family val="4"/>
        <charset val="136"/>
      </rPr>
      <t>若為出售有價證券不動產或其他資產者免填未實現損益</t>
    </r>
    <phoneticPr fontId="30" type="noConversion"/>
  </si>
  <si>
    <r>
      <rPr>
        <sz val="10"/>
        <color indexed="8"/>
        <rFont val="標楷體"/>
        <family val="4"/>
        <charset val="136"/>
      </rPr>
      <t>本表均含國內外投資</t>
    </r>
    <r>
      <rPr>
        <sz val="10"/>
        <color indexed="8"/>
        <rFont val="Book Antiqua"/>
        <family val="1"/>
      </rPr>
      <t>,</t>
    </r>
    <r>
      <rPr>
        <sz val="10"/>
        <color indexed="8"/>
        <rFont val="標楷體"/>
        <family val="4"/>
        <charset val="136"/>
      </rPr>
      <t>若屬國外投資者於持有資產幣別請填該幣別代號如</t>
    </r>
    <r>
      <rPr>
        <sz val="10"/>
        <color indexed="8"/>
        <rFont val="Book Antiqua"/>
        <family val="1"/>
      </rPr>
      <t>USD</t>
    </r>
    <r>
      <rPr>
        <sz val="10"/>
        <color indexed="8"/>
        <rFont val="標楷體"/>
        <family val="4"/>
        <charset val="136"/>
      </rPr>
      <t>，若投資新興市場而按已開發國家幣別計價者，請將該幣別增加一碼如</t>
    </r>
    <r>
      <rPr>
        <sz val="10"/>
        <color indexed="8"/>
        <rFont val="Book Antiqua"/>
        <family val="1"/>
      </rPr>
      <t>USD-1;</t>
    </r>
    <r>
      <rPr>
        <sz val="10"/>
        <color indexed="8"/>
        <rFont val="標楷體"/>
        <family val="4"/>
        <charset val="136"/>
      </rPr>
      <t>若屬國外投資</t>
    </r>
    <r>
      <rPr>
        <sz val="10"/>
        <color indexed="8"/>
        <rFont val="Book Antiqua"/>
        <family val="1"/>
      </rPr>
      <t>,</t>
    </r>
    <r>
      <rPr>
        <sz val="10"/>
        <color indexed="8"/>
        <rFont val="標楷體"/>
        <family val="4"/>
        <charset val="136"/>
      </rPr>
      <t>請以期末匯率換算為新台幣帳面淨額。</t>
    </r>
    <phoneticPr fontId="27" type="noConversion"/>
  </si>
  <si>
    <r>
      <rPr>
        <sz val="10"/>
        <color indexed="8"/>
        <rFont val="標楷體"/>
        <family val="4"/>
        <charset val="136"/>
      </rPr>
      <t>　　　　保險股份有限公司</t>
    </r>
    <r>
      <rPr>
        <sz val="10"/>
        <color indexed="8"/>
        <rFont val="Times New Roman"/>
        <family val="1"/>
      </rPr>
      <t>(</t>
    </r>
    <r>
      <rPr>
        <sz val="10"/>
        <color indexed="8"/>
        <rFont val="標楷體"/>
        <family val="4"/>
        <charset val="136"/>
      </rPr>
      <t>○○分公司</t>
    </r>
    <r>
      <rPr>
        <sz val="10"/>
        <color indexed="8"/>
        <rFont val="Times New Roman"/>
        <family val="1"/>
      </rPr>
      <t>)</t>
    </r>
    <r>
      <rPr>
        <sz val="10"/>
        <color indexed="8"/>
        <rFont val="標楷體"/>
        <family val="4"/>
        <charset val="136"/>
      </rPr>
      <t>○○年度報表</t>
    </r>
    <phoneticPr fontId="27" type="noConversion"/>
  </si>
  <si>
    <r>
      <rPr>
        <sz val="10"/>
        <color indexed="8"/>
        <rFont val="標楷體"/>
        <family val="4"/>
        <charset val="136"/>
      </rPr>
      <t>表</t>
    </r>
    <r>
      <rPr>
        <sz val="10"/>
        <color indexed="8"/>
        <rFont val="Times New Roman"/>
        <family val="1"/>
      </rPr>
      <t>05-2</t>
    </r>
    <r>
      <rPr>
        <sz val="10"/>
        <color indexed="8"/>
        <rFont val="標楷體"/>
        <family val="4"/>
        <charset val="136"/>
      </rPr>
      <t>：資產負債表與資金運用表之調節表</t>
    </r>
    <phoneticPr fontId="30" type="noConversion"/>
  </si>
  <si>
    <r>
      <rPr>
        <sz val="10"/>
        <color indexed="8"/>
        <rFont val="標楷體"/>
        <family val="4"/>
        <charset val="136"/>
      </rPr>
      <t>附表</t>
    </r>
    <r>
      <rPr>
        <sz val="10"/>
        <color indexed="8"/>
        <rFont val="Times New Roman"/>
        <family val="1"/>
      </rPr>
      <t>4</t>
    </r>
    <r>
      <rPr>
        <sz val="10"/>
        <color indexed="8"/>
        <rFont val="標楷體"/>
        <family val="4"/>
        <charset val="136"/>
      </rPr>
      <t>、有價證券調節表</t>
    </r>
    <phoneticPr fontId="30" type="noConversion"/>
  </si>
  <si>
    <r>
      <rPr>
        <sz val="10"/>
        <color indexed="8"/>
        <rFont val="標楷體"/>
        <family val="4"/>
        <charset val="136"/>
      </rPr>
      <t>單位：新台幣元</t>
    </r>
    <phoneticPr fontId="27" type="noConversion"/>
  </si>
  <si>
    <r>
      <t xml:space="preserve">         </t>
    </r>
    <r>
      <rPr>
        <sz val="10"/>
        <color indexed="8"/>
        <rFont val="標楷體"/>
        <family val="4"/>
        <charset val="136"/>
      </rPr>
      <t>保費不足準備淨變動</t>
    </r>
    <phoneticPr fontId="27" type="noConversion"/>
  </si>
  <si>
    <r>
      <t xml:space="preserve">           </t>
    </r>
    <r>
      <rPr>
        <sz val="10"/>
        <color indexed="8"/>
        <rFont val="標楷體"/>
        <family val="4"/>
        <charset val="136"/>
      </rPr>
      <t>保險股份有限公司</t>
    </r>
    <r>
      <rPr>
        <sz val="10"/>
        <color indexed="8"/>
        <rFont val="Book Antiqua"/>
        <family val="1"/>
      </rPr>
      <t>(</t>
    </r>
    <r>
      <rPr>
        <sz val="10"/>
        <color indexed="8"/>
        <rFont val="標楷體"/>
        <family val="4"/>
        <charset val="136"/>
      </rPr>
      <t>○○分公司</t>
    </r>
    <r>
      <rPr>
        <sz val="10"/>
        <color indexed="8"/>
        <rFont val="Book Antiqua"/>
        <family val="1"/>
      </rPr>
      <t>)</t>
    </r>
    <r>
      <rPr>
        <sz val="10"/>
        <color indexed="8"/>
        <rFont val="標楷體"/>
        <family val="4"/>
        <charset val="136"/>
      </rPr>
      <t>　年度</t>
    </r>
    <r>
      <rPr>
        <sz val="10"/>
        <color indexed="8"/>
        <rFont val="Book Antiqua"/>
        <family val="1"/>
      </rPr>
      <t>(</t>
    </r>
    <r>
      <rPr>
        <sz val="10"/>
        <color indexed="8"/>
        <rFont val="標楷體"/>
        <family val="4"/>
        <charset val="136"/>
      </rPr>
      <t>季</t>
    </r>
    <r>
      <rPr>
        <sz val="10"/>
        <color indexed="8"/>
        <rFont val="Book Antiqua"/>
        <family val="1"/>
      </rPr>
      <t>)</t>
    </r>
    <r>
      <rPr>
        <sz val="10"/>
        <color indexed="8"/>
        <rFont val="標楷體"/>
        <family val="4"/>
        <charset val="136"/>
      </rPr>
      <t>報表</t>
    </r>
    <phoneticPr fontId="30" type="noConversion"/>
  </si>
  <si>
    <r>
      <rPr>
        <sz val="10"/>
        <color indexed="8"/>
        <rFont val="標楷體"/>
        <family val="4"/>
        <charset val="136"/>
      </rPr>
      <t>表</t>
    </r>
    <r>
      <rPr>
        <sz val="10"/>
        <color indexed="8"/>
        <rFont val="Book Antiqua"/>
        <family val="1"/>
      </rPr>
      <t xml:space="preserve">02-8: </t>
    </r>
    <r>
      <rPr>
        <sz val="10"/>
        <color indexed="8"/>
        <rFont val="標楷體"/>
        <family val="4"/>
        <charset val="136"/>
      </rPr>
      <t>總機構法令遵循主管暨法令遵循單位所屬人員獎懲及訓練資料</t>
    </r>
    <phoneticPr fontId="30" type="noConversion"/>
  </si>
  <si>
    <r>
      <rPr>
        <sz val="10"/>
        <color indexed="8"/>
        <rFont val="標楷體"/>
        <family val="4"/>
        <charset val="136"/>
      </rPr>
      <t>列號</t>
    </r>
  </si>
  <si>
    <r>
      <rPr>
        <sz val="10"/>
        <color indexed="8"/>
        <rFont val="標楷體"/>
        <family val="4"/>
        <charset val="136"/>
      </rPr>
      <t>姓名</t>
    </r>
  </si>
  <si>
    <r>
      <rPr>
        <sz val="10"/>
        <color indexed="8"/>
        <rFont val="標楷體"/>
        <family val="4"/>
        <charset val="136"/>
      </rPr>
      <t>職稱</t>
    </r>
  </si>
  <si>
    <r>
      <rPr>
        <sz val="10"/>
        <color indexed="8"/>
        <rFont val="標楷體"/>
        <family val="4"/>
        <charset val="136"/>
      </rPr>
      <t>最近三年獎懲紀錄</t>
    </r>
  </si>
  <si>
    <r>
      <rPr>
        <sz val="10"/>
        <color indexed="8"/>
        <rFont val="標楷體"/>
        <family val="4"/>
        <charset val="136"/>
      </rPr>
      <t>資歷</t>
    </r>
  </si>
  <si>
    <r>
      <rPr>
        <sz val="10"/>
        <color indexed="8"/>
        <rFont val="標楷體"/>
        <family val="4"/>
        <charset val="136"/>
      </rPr>
      <t>訓</t>
    </r>
    <r>
      <rPr>
        <sz val="10"/>
        <color indexed="8"/>
        <rFont val="Book Antiqua"/>
        <family val="1"/>
      </rPr>
      <t xml:space="preserve">   </t>
    </r>
    <r>
      <rPr>
        <sz val="10"/>
        <color indexed="8"/>
        <rFont val="標楷體"/>
        <family val="4"/>
        <charset val="136"/>
      </rPr>
      <t>練</t>
    </r>
    <r>
      <rPr>
        <sz val="10"/>
        <color indexed="8"/>
        <rFont val="Book Antiqua"/>
        <family val="1"/>
      </rPr>
      <t xml:space="preserve">  </t>
    </r>
    <r>
      <rPr>
        <sz val="10"/>
        <color indexed="8"/>
        <rFont val="標楷體"/>
        <family val="4"/>
        <charset val="136"/>
      </rPr>
      <t>資</t>
    </r>
    <r>
      <rPr>
        <sz val="10"/>
        <color indexed="8"/>
        <rFont val="Book Antiqua"/>
        <family val="1"/>
      </rPr>
      <t xml:space="preserve">  </t>
    </r>
    <r>
      <rPr>
        <sz val="10"/>
        <color indexed="8"/>
        <rFont val="標楷體"/>
        <family val="4"/>
        <charset val="136"/>
      </rPr>
      <t>料</t>
    </r>
  </si>
  <si>
    <r>
      <rPr>
        <sz val="10"/>
        <color indexed="8"/>
        <rFont val="標楷體"/>
        <family val="4"/>
        <charset val="136"/>
      </rPr>
      <t>備註</t>
    </r>
  </si>
  <si>
    <r>
      <rPr>
        <sz val="10"/>
        <color indexed="8"/>
        <rFont val="標楷體"/>
        <family val="4"/>
        <charset val="136"/>
      </rPr>
      <t>參加外部機構專業訓練</t>
    </r>
  </si>
  <si>
    <r>
      <rPr>
        <sz val="10"/>
        <color indexed="8"/>
        <rFont val="標楷體"/>
        <family val="4"/>
        <charset val="136"/>
      </rPr>
      <t>參加金融控股公司或保險業自行舉辦之教育訓練</t>
    </r>
  </si>
  <si>
    <r>
      <rPr>
        <sz val="10"/>
        <color indexed="8"/>
        <rFont val="標楷體"/>
        <family val="4"/>
        <charset val="136"/>
      </rPr>
      <t>時數合計</t>
    </r>
    <r>
      <rPr>
        <sz val="10"/>
        <color indexed="8"/>
        <rFont val="Book Antiqua"/>
        <family val="1"/>
      </rPr>
      <t>C</t>
    </r>
  </si>
  <si>
    <r>
      <rPr>
        <sz val="10"/>
        <color indexed="8"/>
        <rFont val="標楷體"/>
        <family val="4"/>
        <charset val="136"/>
      </rPr>
      <t>是否符合規定</t>
    </r>
  </si>
  <si>
    <r>
      <rPr>
        <sz val="10"/>
        <color indexed="8"/>
        <rFont val="標楷體"/>
        <family val="4"/>
        <charset val="136"/>
      </rPr>
      <t>機構名稱</t>
    </r>
  </si>
  <si>
    <r>
      <rPr>
        <sz val="10"/>
        <color indexed="8"/>
        <rFont val="標楷體"/>
        <family val="4"/>
        <charset val="136"/>
      </rPr>
      <t>課程名稱</t>
    </r>
  </si>
  <si>
    <r>
      <rPr>
        <sz val="10"/>
        <color indexed="8"/>
        <rFont val="標楷體"/>
        <family val="4"/>
        <charset val="136"/>
      </rPr>
      <t>受訓期間</t>
    </r>
  </si>
  <si>
    <r>
      <rPr>
        <sz val="10"/>
        <color indexed="8"/>
        <rFont val="標楷體"/>
        <family val="4"/>
        <charset val="136"/>
      </rPr>
      <t>受訓時數</t>
    </r>
    <r>
      <rPr>
        <sz val="10"/>
        <color indexed="8"/>
        <rFont val="Book Antiqua"/>
        <family val="1"/>
      </rPr>
      <t>A</t>
    </r>
  </si>
  <si>
    <r>
      <rPr>
        <sz val="10"/>
        <color indexed="8"/>
        <rFont val="標楷體"/>
        <family val="4"/>
        <charset val="136"/>
      </rPr>
      <t>受訓時數</t>
    </r>
    <r>
      <rPr>
        <sz val="10"/>
        <color indexed="8"/>
        <rFont val="Book Antiqua"/>
        <family val="1"/>
      </rPr>
      <t>B</t>
    </r>
  </si>
  <si>
    <r>
      <t>1.</t>
    </r>
    <r>
      <rPr>
        <sz val="10"/>
        <color indexed="8"/>
        <rFont val="標楷體"/>
        <family val="4"/>
        <charset val="136"/>
      </rPr>
      <t>本表申報範圍為保險業內部控制及稽核制度實施辦法第</t>
    </r>
    <r>
      <rPr>
        <sz val="10"/>
        <color indexed="8"/>
        <rFont val="Book Antiqua"/>
        <family val="1"/>
      </rPr>
      <t>30</t>
    </r>
    <r>
      <rPr>
        <sz val="10"/>
        <color indexed="8"/>
        <rFont val="標楷體"/>
        <family val="4"/>
        <charset val="136"/>
      </rPr>
      <t>條第</t>
    </r>
    <r>
      <rPr>
        <sz val="10"/>
        <color indexed="8"/>
        <rFont val="Book Antiqua"/>
        <family val="1"/>
      </rPr>
      <t>1</t>
    </r>
    <r>
      <rPr>
        <sz val="10"/>
        <color indexed="8"/>
        <rFont val="標楷體"/>
        <family val="4"/>
        <charset val="136"/>
      </rPr>
      <t>項及第</t>
    </r>
    <r>
      <rPr>
        <sz val="10"/>
        <color indexed="8"/>
        <rFont val="Book Antiqua"/>
        <family val="1"/>
      </rPr>
      <t>2</t>
    </r>
    <r>
      <rPr>
        <sz val="10"/>
        <color indexed="8"/>
        <rFont val="標楷體"/>
        <family val="4"/>
        <charset val="136"/>
      </rPr>
      <t>項所指總機構法令遵循主管及法令遵循單位中，負責法令遵循制度之規劃、管理及執行之人。</t>
    </r>
  </si>
  <si>
    <r>
      <t>2.</t>
    </r>
    <r>
      <rPr>
        <sz val="10"/>
        <color indexed="8"/>
        <rFont val="標楷體"/>
        <family val="4"/>
        <charset val="136"/>
      </rPr>
      <t>本表填報對象包括最近一年負責或辦理法令遵循之總機構法令遵循主管及法令遵循單位所屬人員基本資料。</t>
    </r>
  </si>
  <si>
    <r>
      <t>3.</t>
    </r>
    <r>
      <rPr>
        <sz val="10"/>
        <color indexed="8"/>
        <rFont val="標楷體"/>
        <family val="4"/>
        <charset val="136"/>
      </rPr>
      <t>職稱請填</t>
    </r>
    <r>
      <rPr>
        <sz val="10"/>
        <color indexed="8"/>
        <rFont val="Book Antiqua"/>
        <family val="1"/>
      </rPr>
      <t>A.</t>
    </r>
    <r>
      <rPr>
        <sz val="10"/>
        <color indexed="8"/>
        <rFont val="標楷體"/>
        <family val="4"/>
        <charset val="136"/>
      </rPr>
      <t>總機構法令遵循主管</t>
    </r>
    <r>
      <rPr>
        <sz val="10"/>
        <color indexed="8"/>
        <rFont val="Book Antiqua"/>
        <family val="1"/>
      </rPr>
      <t>,B.</t>
    </r>
    <r>
      <rPr>
        <sz val="10"/>
        <color indexed="8"/>
        <rFont val="標楷體"/>
        <family val="4"/>
        <charset val="136"/>
      </rPr>
      <t>法令遵循單位所屬人員</t>
    </r>
  </si>
  <si>
    <r>
      <t>4.</t>
    </r>
    <r>
      <rPr>
        <sz val="10"/>
        <color indexed="8"/>
        <rFont val="標楷體"/>
        <family val="4"/>
        <charset val="136"/>
      </rPr>
      <t>時數合計</t>
    </r>
    <r>
      <rPr>
        <sz val="10"/>
        <color indexed="8"/>
        <rFont val="Book Antiqua"/>
        <family val="1"/>
      </rPr>
      <t>C=</t>
    </r>
    <r>
      <rPr>
        <sz val="10"/>
        <color indexed="8"/>
        <rFont val="標楷體"/>
        <family val="4"/>
        <charset val="136"/>
      </rPr>
      <t>受訓時數</t>
    </r>
    <r>
      <rPr>
        <sz val="10"/>
        <color indexed="8"/>
        <rFont val="Book Antiqua"/>
        <family val="1"/>
      </rPr>
      <t>A+</t>
    </r>
    <r>
      <rPr>
        <sz val="10"/>
        <color indexed="8"/>
        <rFont val="標楷體"/>
        <family val="4"/>
        <charset val="136"/>
      </rPr>
      <t>受訓時數</t>
    </r>
    <r>
      <rPr>
        <sz val="10"/>
        <color indexed="8"/>
        <rFont val="Book Antiqua"/>
        <family val="1"/>
      </rPr>
      <t>B</t>
    </r>
  </si>
  <si>
    <r>
      <t>5.</t>
    </r>
    <r>
      <rPr>
        <sz val="10"/>
        <color indexed="8"/>
        <rFont val="標楷體"/>
        <family val="4"/>
        <charset val="136"/>
      </rPr>
      <t>是否符合規定，請填是或否</t>
    </r>
  </si>
  <si>
    <r>
      <t>組織系統圖請列至部門單位,並註明職掌;得用pdf檔,並請以另存新檔傳送,本表編檔格式如</t>
    </r>
    <r>
      <rPr>
        <u/>
        <sz val="10"/>
        <color indexed="8"/>
        <rFont val="標楷體"/>
        <family val="4"/>
        <charset val="136"/>
      </rPr>
      <t>公司代號</t>
    </r>
    <r>
      <rPr>
        <sz val="10"/>
        <color indexed="8"/>
        <rFont val="標楷體"/>
        <family val="4"/>
        <charset val="136"/>
      </rPr>
      <t>-092-02-1.pdf</t>
    </r>
    <phoneticPr fontId="27" type="noConversion"/>
  </si>
  <si>
    <r>
      <t>表</t>
    </r>
    <r>
      <rPr>
        <sz val="10"/>
        <color indexed="8"/>
        <rFont val="Times New Roman"/>
        <family val="1"/>
      </rPr>
      <t>01-6</t>
    </r>
    <r>
      <rPr>
        <sz val="10"/>
        <color indexed="8"/>
        <rFont val="標楷體"/>
        <family val="4"/>
        <charset val="136"/>
      </rPr>
      <t>：依</t>
    </r>
    <r>
      <rPr>
        <sz val="10"/>
        <color indexed="8"/>
        <rFont val="Times New Roman"/>
        <family val="1"/>
      </rPr>
      <t xml:space="preserve"> </t>
    </r>
    <r>
      <rPr>
        <sz val="10"/>
        <color indexed="8"/>
        <rFont val="標楷體"/>
        <family val="4"/>
        <charset val="136"/>
      </rPr>
      <t>保險業財務報告編製準則規定編製之財務報告</t>
    </r>
    <phoneticPr fontId="30" type="noConversion"/>
  </si>
  <si>
    <r>
      <t>簽證會計師</t>
    </r>
    <r>
      <rPr>
        <sz val="10"/>
        <color indexed="8"/>
        <rFont val="Times New Roman"/>
        <family val="1"/>
      </rPr>
      <t>/</t>
    </r>
    <r>
      <rPr>
        <sz val="10"/>
        <color indexed="8"/>
        <rFont val="標楷體"/>
        <family val="4"/>
        <charset val="136"/>
      </rPr>
      <t>會計師事務所</t>
    </r>
    <phoneticPr fontId="30" type="noConversion"/>
  </si>
  <si>
    <r>
      <t>查核結果</t>
    </r>
    <r>
      <rPr>
        <sz val="10"/>
        <color indexed="8"/>
        <rFont val="Times New Roman"/>
        <family val="1"/>
      </rPr>
      <t>(</t>
    </r>
    <r>
      <rPr>
        <sz val="10"/>
        <color indexed="8"/>
        <rFont val="標楷體"/>
        <family val="4"/>
        <charset val="136"/>
      </rPr>
      <t>註</t>
    </r>
    <r>
      <rPr>
        <sz val="10"/>
        <color indexed="8"/>
        <rFont val="Times New Roman"/>
        <family val="1"/>
      </rPr>
      <t>3)</t>
    </r>
    <phoneticPr fontId="30" type="noConversion"/>
  </si>
  <si>
    <r>
      <t>查核意見摘要</t>
    </r>
    <r>
      <rPr>
        <sz val="10"/>
        <color indexed="8"/>
        <rFont val="Times New Roman"/>
        <family val="1"/>
      </rPr>
      <t>(</t>
    </r>
    <r>
      <rPr>
        <sz val="10"/>
        <color indexed="8"/>
        <rFont val="標楷體"/>
        <family val="4"/>
        <charset val="136"/>
      </rPr>
      <t>註</t>
    </r>
    <r>
      <rPr>
        <sz val="10"/>
        <color indexed="8"/>
        <rFont val="Times New Roman"/>
        <family val="1"/>
      </rPr>
      <t>4)</t>
    </r>
    <phoneticPr fontId="30" type="noConversion"/>
  </si>
  <si>
    <r>
      <t>O</t>
    </r>
    <r>
      <rPr>
        <sz val="10"/>
        <color indexed="8"/>
        <rFont val="標楷體"/>
        <family val="4"/>
        <charset val="136"/>
      </rPr>
      <t>年</t>
    </r>
    <r>
      <rPr>
        <sz val="10"/>
        <color indexed="8"/>
        <rFont val="Times New Roman"/>
        <family val="1"/>
      </rPr>
      <t>O</t>
    </r>
    <r>
      <rPr>
        <sz val="10"/>
        <color indexed="8"/>
        <rFont val="標楷體"/>
        <family val="4"/>
        <charset val="136"/>
      </rPr>
      <t xml:space="preserve">季
</t>
    </r>
    <r>
      <rPr>
        <sz val="10"/>
        <color indexed="8"/>
        <rFont val="Times New Roman"/>
        <family val="1"/>
      </rPr>
      <t>(</t>
    </r>
    <r>
      <rPr>
        <sz val="10"/>
        <color indexed="8"/>
        <rFont val="標楷體"/>
        <family val="4"/>
        <charset val="136"/>
      </rPr>
      <t>半年度、年度</t>
    </r>
    <r>
      <rPr>
        <sz val="10"/>
        <color indexed="8"/>
        <rFont val="Times New Roman"/>
        <family val="1"/>
      </rPr>
      <t>)</t>
    </r>
    <phoneticPr fontId="30" type="noConversion"/>
  </si>
  <si>
    <r>
      <t>本表請製成電子檔(.pdf),並請以另存新檔傳送,本表編檔格式如</t>
    </r>
    <r>
      <rPr>
        <u/>
        <sz val="10"/>
        <color indexed="8"/>
        <rFont val="標楷體"/>
        <family val="4"/>
        <charset val="136"/>
      </rPr>
      <t>公司代號</t>
    </r>
    <r>
      <rPr>
        <sz val="10"/>
        <color indexed="8"/>
        <rFont val="標楷體"/>
        <family val="4"/>
        <charset val="136"/>
      </rPr>
      <t>-092-01-5.pdf</t>
    </r>
    <phoneticPr fontId="27" type="noConversion"/>
  </si>
  <si>
    <r>
      <t>註：本意見書請於簽章後製成電子檔(.pdf),並請以另存新檔傳送,本表編檔格式如</t>
    </r>
    <r>
      <rPr>
        <u/>
        <sz val="10"/>
        <color indexed="8"/>
        <rFont val="標楷體"/>
        <family val="4"/>
        <charset val="136"/>
      </rPr>
      <t>公司代號</t>
    </r>
    <r>
      <rPr>
        <sz val="10"/>
        <color indexed="8"/>
        <rFont val="標楷體"/>
        <family val="4"/>
        <charset val="136"/>
      </rPr>
      <t>-092-01-4.pdf</t>
    </r>
    <phoneticPr fontId="27" type="noConversion"/>
  </si>
  <si>
    <r>
      <t>註：本意見書請於簽章後製成電子檔(.pdf),並請以另存新檔傳送,本表編檔格式如</t>
    </r>
    <r>
      <rPr>
        <u/>
        <sz val="10"/>
        <color indexed="8"/>
        <rFont val="標楷體"/>
        <family val="4"/>
        <charset val="136"/>
      </rPr>
      <t>公司代號</t>
    </r>
    <r>
      <rPr>
        <sz val="10"/>
        <color indexed="8"/>
        <rFont val="標楷體"/>
        <family val="4"/>
        <charset val="136"/>
      </rPr>
      <t>-092-01-3.pdf</t>
    </r>
    <phoneticPr fontId="27" type="noConversion"/>
  </si>
  <si>
    <r>
      <t>註：本聲明書請於簽章後製成電子檔(.pdf),並請以另存新檔傳送,本表編檔格式如</t>
    </r>
    <r>
      <rPr>
        <u/>
        <sz val="10"/>
        <color indexed="8"/>
        <rFont val="標楷體"/>
        <family val="4"/>
        <charset val="136"/>
      </rPr>
      <t>公司代號</t>
    </r>
    <r>
      <rPr>
        <sz val="10"/>
        <color indexed="8"/>
        <rFont val="標楷體"/>
        <family val="4"/>
        <charset val="136"/>
      </rPr>
      <t>-092-01-2.pdf</t>
    </r>
    <phoneticPr fontId="27" type="noConversion"/>
  </si>
  <si>
    <r>
      <t>註：本聲明書請於簽章後製成電子檔</t>
    </r>
    <r>
      <rPr>
        <sz val="14"/>
        <color indexed="8"/>
        <rFont val="Times New Roman"/>
        <family val="1"/>
      </rPr>
      <t>(.pdf),</t>
    </r>
    <r>
      <rPr>
        <sz val="14"/>
        <color indexed="8"/>
        <rFont val="標楷體"/>
        <family val="4"/>
        <charset val="136"/>
      </rPr>
      <t>並請以另存新檔傳送</t>
    </r>
    <r>
      <rPr>
        <sz val="14"/>
        <color indexed="8"/>
        <rFont val="Times New Roman"/>
        <family val="1"/>
      </rPr>
      <t>,</t>
    </r>
    <r>
      <rPr>
        <sz val="14"/>
        <color indexed="8"/>
        <rFont val="標楷體"/>
        <family val="4"/>
        <charset val="136"/>
      </rPr>
      <t>本表編檔格式如公司代號</t>
    </r>
    <r>
      <rPr>
        <sz val="14"/>
        <color indexed="8"/>
        <rFont val="Times New Roman"/>
        <family val="1"/>
      </rPr>
      <t>-092-01-1.pdf</t>
    </r>
    <phoneticPr fontId="27" type="noConversion"/>
  </si>
  <si>
    <t>取得國家發展委員會資格函之國內私募股權基金</t>
    <phoneticPr fontId="27" type="noConversion"/>
  </si>
  <si>
    <t>證券種類請依序填A.政府公債,B.國庫券,C.金融債券,D.可轉讓定期存單,E.銀行承兌匯票,F.金融機構保證商業本票,G.附買回條件債券投資,H.結構型債券,I.金融資產受益證券及資產基礎證券,J1.國內不動產資產信託受益證券(REAT),J2.國內不動產投資信託受益證券(REIT),K.信託受益權(指主管機關依保險法第一百四十六條第一項第八款核准之資金運用),L.指數股票型基金(ETF,票面年利率、面值總金額免填),M.普通股票,N.特別股票,O.有擔保公司債,P.無擔保公司債,Q.可轉換公司債及附認股權公司債,R.股票型基金,S.債券型基金,T.平衡型基金及多重資產型基金,U.國內避險型基金,V.貨幣型基金,W1.國家級投資公司所設立之國內私募股權基金,W2.證投信及證券商轉投資子公司擔任普通合夥人設立之國內私募股權基金,W3.取得國家發展委員會資格函之國內私募股權基金,W4.其他國內私募基金,X.指數型基金(Index Fund),Y.國外不動產投資信託基金,Z.國外對沖基金,a1.國外私募股權基金,a2.國外私募債權基金,a3.國外不動產私募基金,b.基礎建設基金,c.商品基金,d1.其他-公債國庫券,d2.其他-金融債券及其他經主管機關核准購買之有價證券,d3.其他-股票,d4.其他-公司債,d5.其他-受益憑證及國外表彰基金</t>
    <phoneticPr fontId="27" type="noConversion"/>
  </si>
  <si>
    <t>強制微型電動二輪車責任保險</t>
    <phoneticPr fontId="30" type="noConversion"/>
  </si>
  <si>
    <t>強制微型電動二輪車責任保險</t>
  </si>
  <si>
    <t>強制微型電動二輪車責任保險</t>
    <phoneticPr fontId="27" type="noConversion"/>
  </si>
  <si>
    <t>微型電動二輪車</t>
    <phoneticPr fontId="30" type="noConversion"/>
  </si>
  <si>
    <t>微型電動二輪車</t>
    <phoneticPr fontId="27" type="noConversion"/>
  </si>
  <si>
    <t>一年期</t>
  </si>
  <si>
    <t>二年期</t>
  </si>
  <si>
    <t>三年期</t>
    <phoneticPr fontId="27" type="noConversion"/>
  </si>
  <si>
    <r>
      <t xml:space="preserve">推廣費用
</t>
    </r>
    <r>
      <rPr>
        <sz val="10"/>
        <color theme="1"/>
        <rFont val="Times New Roman"/>
        <family val="1"/>
      </rPr>
      <t>(</t>
    </r>
    <r>
      <rPr>
        <sz val="10"/>
        <color theme="1"/>
        <rFont val="標楷體"/>
        <family val="4"/>
        <charset val="136"/>
      </rPr>
      <t>政令教育宣導及推廣費用</t>
    </r>
    <r>
      <rPr>
        <sz val="10"/>
        <color theme="1"/>
        <rFont val="Times New Roman"/>
        <family val="1"/>
      </rPr>
      <t>)</t>
    </r>
    <phoneticPr fontId="30" type="noConversion"/>
  </si>
  <si>
    <r>
      <t xml:space="preserve">七、業務費用合計
</t>
    </r>
    <r>
      <rPr>
        <sz val="10"/>
        <color theme="1"/>
        <rFont val="Times New Roman"/>
        <family val="1"/>
      </rPr>
      <t>(=</t>
    </r>
    <r>
      <rPr>
        <sz val="10"/>
        <color theme="1"/>
        <rFont val="標楷體"/>
        <family val="4"/>
        <charset val="136"/>
      </rPr>
      <t>二</t>
    </r>
    <r>
      <rPr>
        <sz val="10"/>
        <color theme="1"/>
        <rFont val="Times New Roman"/>
        <family val="1"/>
      </rPr>
      <t>+</t>
    </r>
    <r>
      <rPr>
        <sz val="10"/>
        <color theme="1"/>
        <rFont val="標楷體"/>
        <family val="4"/>
        <charset val="136"/>
      </rPr>
      <t>三</t>
    </r>
    <r>
      <rPr>
        <sz val="10"/>
        <color theme="1"/>
        <rFont val="Times New Roman"/>
        <family val="1"/>
      </rPr>
      <t>+</t>
    </r>
    <r>
      <rPr>
        <sz val="10"/>
        <color theme="1"/>
        <rFont val="標楷體"/>
        <family val="4"/>
        <charset val="136"/>
      </rPr>
      <t>四</t>
    </r>
    <r>
      <rPr>
        <sz val="10"/>
        <color theme="1"/>
        <rFont val="Times New Roman"/>
        <family val="1"/>
      </rPr>
      <t>+</t>
    </r>
    <r>
      <rPr>
        <sz val="10"/>
        <color theme="1"/>
        <rFont val="標楷體"/>
        <family val="4"/>
        <charset val="136"/>
      </rPr>
      <t>五</t>
    </r>
    <r>
      <rPr>
        <sz val="10"/>
        <color theme="1"/>
        <rFont val="Times New Roman"/>
        <family val="1"/>
      </rPr>
      <t>+</t>
    </r>
    <r>
      <rPr>
        <sz val="10"/>
        <color theme="1"/>
        <rFont val="標楷體"/>
        <family val="4"/>
        <charset val="136"/>
      </rPr>
      <t>六</t>
    </r>
    <r>
      <rPr>
        <sz val="10"/>
        <color theme="1"/>
        <rFont val="Times New Roman"/>
        <family val="1"/>
      </rPr>
      <t>)</t>
    </r>
    <phoneticPr fontId="30" type="noConversion"/>
  </si>
  <si>
    <r>
      <t xml:space="preserve">八、本年度實際業務費用每單成本
</t>
    </r>
    <r>
      <rPr>
        <sz val="10"/>
        <color theme="1"/>
        <rFont val="Times New Roman"/>
        <family val="1"/>
      </rPr>
      <t xml:space="preserve">(= </t>
    </r>
    <r>
      <rPr>
        <sz val="10"/>
        <color theme="1"/>
        <rFont val="標楷體"/>
        <family val="4"/>
        <charset val="136"/>
      </rPr>
      <t>七</t>
    </r>
    <r>
      <rPr>
        <sz val="10"/>
        <color theme="1"/>
        <rFont val="Times New Roman"/>
        <family val="1"/>
      </rPr>
      <t>/</t>
    </r>
    <r>
      <rPr>
        <sz val="10"/>
        <color theme="1"/>
        <rFont val="標楷體"/>
        <family val="4"/>
        <charset val="136"/>
      </rPr>
      <t>一</t>
    </r>
    <r>
      <rPr>
        <sz val="10"/>
        <color theme="1"/>
        <rFont val="Times New Roman"/>
        <family val="1"/>
      </rPr>
      <t>)</t>
    </r>
    <phoneticPr fontId="30" type="noConversion"/>
  </si>
  <si>
    <r>
      <t>說明</t>
    </r>
    <r>
      <rPr>
        <sz val="10"/>
        <color theme="1"/>
        <rFont val="Times New Roman"/>
        <family val="1"/>
      </rPr>
      <t>:</t>
    </r>
    <phoneticPr fontId="30" type="noConversion"/>
  </si>
  <si>
    <r>
      <t xml:space="preserve">1.  </t>
    </r>
    <r>
      <rPr>
        <sz val="10"/>
        <color theme="1"/>
        <rFont val="標楷體"/>
        <family val="4"/>
        <charset val="136"/>
      </rPr>
      <t>本「強制汽車責任保險業務費用明細表</t>
    </r>
    <r>
      <rPr>
        <sz val="10"/>
        <color theme="1"/>
        <rFont val="Times New Roman"/>
        <family val="1"/>
      </rPr>
      <t xml:space="preserve"> </t>
    </r>
    <r>
      <rPr>
        <sz val="10"/>
        <color theme="1"/>
        <rFont val="標楷體"/>
        <family val="4"/>
        <charset val="136"/>
      </rPr>
      <t>」係依據「強制汽車責任保險會計處理及業務財務資料陳報辦法」第九條第六項之規定辦理。</t>
    </r>
    <phoneticPr fontId="30" type="noConversion"/>
  </si>
  <si>
    <r>
      <t xml:space="preserve">2. </t>
    </r>
    <r>
      <rPr>
        <sz val="10"/>
        <color theme="1"/>
        <rFont val="標楷體"/>
        <family val="4"/>
        <charset val="136"/>
      </rPr>
      <t>上表所列之各項類別及費用分類係依據保險人陳報主管機關之「保險費用表一</t>
    </r>
    <r>
      <rPr>
        <sz val="10"/>
        <color theme="1"/>
        <rFont val="Times New Roman"/>
        <family val="1"/>
      </rPr>
      <t>(A0)-</t>
    </r>
    <r>
      <rPr>
        <sz val="10"/>
        <color theme="1"/>
        <rFont val="標楷體"/>
        <family val="4"/>
        <charset val="136"/>
      </rPr>
      <t>營業費用明細」之相關項目為計算基礎</t>
    </r>
    <r>
      <rPr>
        <sz val="10"/>
        <color theme="1"/>
        <rFont val="Times New Roman"/>
        <family val="1"/>
      </rPr>
      <t>,</t>
    </r>
    <r>
      <rPr>
        <sz val="10"/>
        <color theme="1"/>
        <rFont val="標楷體"/>
        <family val="4"/>
        <charset val="136"/>
      </rPr>
      <t>其中本表各費用分類之</t>
    </r>
    <phoneticPr fontId="30" type="noConversion"/>
  </si>
  <si>
    <r>
      <t xml:space="preserve">      </t>
    </r>
    <r>
      <rPr>
        <sz val="10"/>
        <color theme="1"/>
        <rFont val="標楷體"/>
        <family val="4"/>
        <charset val="136"/>
      </rPr>
      <t>內容得包含「保險費用表一</t>
    </r>
    <r>
      <rPr>
        <sz val="10"/>
        <color theme="1"/>
        <rFont val="Times New Roman"/>
        <family val="1"/>
      </rPr>
      <t>(A0)-</t>
    </r>
    <r>
      <rPr>
        <sz val="10"/>
        <color theme="1"/>
        <rFont val="標楷體"/>
        <family val="4"/>
        <charset val="136"/>
      </rPr>
      <t>營業費用明細」之營業費用分類項目如下</t>
    </r>
    <r>
      <rPr>
        <sz val="10"/>
        <color theme="1"/>
        <rFont val="Times New Roman"/>
        <family val="1"/>
      </rPr>
      <t>:</t>
    </r>
    <phoneticPr fontId="30" type="noConversion"/>
  </si>
  <si>
    <r>
      <t xml:space="preserve">     [1] </t>
    </r>
    <r>
      <rPr>
        <sz val="10"/>
        <color theme="1"/>
        <rFont val="標楷體"/>
        <family val="4"/>
        <charset val="136"/>
      </rPr>
      <t>印刷文具費係指</t>
    </r>
    <r>
      <rPr>
        <sz val="10"/>
        <color theme="1"/>
        <rFont val="Times New Roman"/>
        <family val="1"/>
      </rPr>
      <t>:</t>
    </r>
    <phoneticPr fontId="30" type="noConversion"/>
  </si>
  <si>
    <r>
      <t xml:space="preserve">                  17.</t>
    </r>
    <r>
      <rPr>
        <sz val="10"/>
        <color theme="1"/>
        <rFont val="標楷體"/>
        <family val="4"/>
        <charset val="136"/>
      </rPr>
      <t>印刷文具費</t>
    </r>
    <phoneticPr fontId="30" type="noConversion"/>
  </si>
  <si>
    <r>
      <t xml:space="preserve">     [2] </t>
    </r>
    <r>
      <rPr>
        <sz val="10"/>
        <color theme="1"/>
        <rFont val="標楷體"/>
        <family val="4"/>
        <charset val="136"/>
      </rPr>
      <t>郵電費係指</t>
    </r>
    <r>
      <rPr>
        <sz val="10"/>
        <color theme="1"/>
        <rFont val="Times New Roman"/>
        <family val="1"/>
      </rPr>
      <t>:</t>
    </r>
    <phoneticPr fontId="30" type="noConversion"/>
  </si>
  <si>
    <r>
      <t xml:space="preserve">                  18.</t>
    </r>
    <r>
      <rPr>
        <sz val="10"/>
        <color theme="1"/>
        <rFont val="標楷體"/>
        <family val="4"/>
        <charset val="136"/>
      </rPr>
      <t>郵電費</t>
    </r>
    <r>
      <rPr>
        <sz val="10"/>
        <color theme="1"/>
        <rFont val="Times New Roman"/>
        <family val="1"/>
      </rPr>
      <t xml:space="preserve"> [</t>
    </r>
    <r>
      <rPr>
        <sz val="10"/>
        <color theme="1"/>
        <rFont val="標楷體"/>
        <family val="4"/>
        <charset val="136"/>
      </rPr>
      <t>註</t>
    </r>
    <r>
      <rPr>
        <sz val="10"/>
        <color theme="1"/>
        <rFont val="Times New Roman"/>
        <family val="1"/>
      </rPr>
      <t>:</t>
    </r>
    <r>
      <rPr>
        <sz val="10"/>
        <color theme="1"/>
        <rFont val="標楷體"/>
        <family val="4"/>
        <charset val="136"/>
      </rPr>
      <t>不列入郵電費</t>
    </r>
    <r>
      <rPr>
        <sz val="10"/>
        <color theme="1"/>
        <rFont val="Times New Roman"/>
        <family val="1"/>
      </rPr>
      <t>-</t>
    </r>
    <r>
      <rPr>
        <sz val="10"/>
        <color theme="1"/>
        <rFont val="標楷體"/>
        <family val="4"/>
        <charset val="136"/>
      </rPr>
      <t>查詢服務費、郵電費</t>
    </r>
    <r>
      <rPr>
        <sz val="10"/>
        <color theme="1"/>
        <rFont val="Times New Roman"/>
        <family val="1"/>
      </rPr>
      <t>-</t>
    </r>
    <r>
      <rPr>
        <sz val="10"/>
        <color theme="1"/>
        <rFont val="標楷體"/>
        <family val="4"/>
        <charset val="136"/>
      </rPr>
      <t>資訊傳輸費</t>
    </r>
    <r>
      <rPr>
        <sz val="10"/>
        <color theme="1"/>
        <rFont val="Times New Roman"/>
        <family val="1"/>
      </rPr>
      <t>,</t>
    </r>
    <r>
      <rPr>
        <sz val="10"/>
        <color theme="1"/>
        <rFont val="標楷體"/>
        <family val="4"/>
        <charset val="136"/>
      </rPr>
      <t>因該項目屬健全本保險之費用</t>
    </r>
    <r>
      <rPr>
        <sz val="10"/>
        <color theme="1"/>
        <rFont val="Times New Roman"/>
        <family val="1"/>
      </rPr>
      <t>]</t>
    </r>
    <phoneticPr fontId="30" type="noConversion"/>
  </si>
  <si>
    <r>
      <t xml:space="preserve">     [3] </t>
    </r>
    <r>
      <rPr>
        <sz val="10"/>
        <color theme="1"/>
        <rFont val="標楷體"/>
        <family val="4"/>
        <charset val="136"/>
      </rPr>
      <t>行銷相關成本係指</t>
    </r>
    <r>
      <rPr>
        <sz val="10"/>
        <color theme="1"/>
        <rFont val="Times New Roman"/>
        <family val="1"/>
      </rPr>
      <t>:</t>
    </r>
    <phoneticPr fontId="30" type="noConversion"/>
  </si>
  <si>
    <r>
      <t xml:space="preserve">                    2.</t>
    </r>
    <r>
      <rPr>
        <sz val="10"/>
        <color theme="1"/>
        <rFont val="標楷體"/>
        <family val="4"/>
        <charset val="136"/>
      </rPr>
      <t>招攬津貼及佣金</t>
    </r>
    <phoneticPr fontId="30" type="noConversion"/>
  </si>
  <si>
    <r>
      <t xml:space="preserve">              a.</t>
    </r>
    <r>
      <rPr>
        <sz val="10"/>
        <color theme="1"/>
        <rFont val="標楷體"/>
        <family val="4"/>
        <charset val="136"/>
      </rPr>
      <t>佣金、代理費及強制險手續費等支出</t>
    </r>
    <phoneticPr fontId="30" type="noConversion"/>
  </si>
  <si>
    <r>
      <t xml:space="preserve">              d.</t>
    </r>
    <r>
      <rPr>
        <sz val="10"/>
        <color theme="1"/>
        <rFont val="標楷體"/>
        <family val="4"/>
        <charset val="136"/>
      </rPr>
      <t>非佣金之手續費</t>
    </r>
    <phoneticPr fontId="30" type="noConversion"/>
  </si>
  <si>
    <r>
      <t xml:space="preserve">     [4] </t>
    </r>
    <r>
      <rPr>
        <sz val="10"/>
        <color theme="1"/>
        <rFont val="標楷體"/>
        <family val="4"/>
        <charset val="136"/>
      </rPr>
      <t>推廣費用</t>
    </r>
    <r>
      <rPr>
        <sz val="10"/>
        <color theme="1"/>
        <rFont val="Times New Roman"/>
        <family val="1"/>
      </rPr>
      <t>(</t>
    </r>
    <r>
      <rPr>
        <sz val="10"/>
        <color theme="1"/>
        <rFont val="標楷體"/>
        <family val="4"/>
        <charset val="136"/>
      </rPr>
      <t>政令教育宣導及推廣費用</t>
    </r>
    <r>
      <rPr>
        <sz val="10"/>
        <color theme="1"/>
        <rFont val="Times New Roman"/>
        <family val="1"/>
      </rPr>
      <t>)</t>
    </r>
    <r>
      <rPr>
        <sz val="10"/>
        <color theme="1"/>
        <rFont val="標楷體"/>
        <family val="4"/>
        <charset val="136"/>
      </rPr>
      <t>係指</t>
    </r>
    <r>
      <rPr>
        <sz val="10"/>
        <color theme="1"/>
        <rFont val="Times New Roman"/>
        <family val="1"/>
      </rPr>
      <t xml:space="preserve">: </t>
    </r>
    <r>
      <rPr>
        <u/>
        <sz val="12"/>
        <rFont val="標楷體"/>
        <family val="4"/>
        <charset val="136"/>
      </rPr>
      <t/>
    </r>
    <phoneticPr fontId="30" type="noConversion"/>
  </si>
  <si>
    <r>
      <t xml:space="preserve">                    5.</t>
    </r>
    <r>
      <rPr>
        <sz val="10"/>
        <color theme="1"/>
        <rFont val="標楷體"/>
        <family val="4"/>
        <charset val="136"/>
      </rPr>
      <t>行銷相關費用</t>
    </r>
    <r>
      <rPr>
        <sz val="10"/>
        <color theme="1"/>
        <rFont val="Times New Roman"/>
        <family val="1"/>
      </rPr>
      <t>(</t>
    </r>
    <r>
      <rPr>
        <sz val="10"/>
        <color theme="1"/>
        <rFont val="標楷體"/>
        <family val="4"/>
        <charset val="136"/>
      </rPr>
      <t>如廣告、</t>
    </r>
    <r>
      <rPr>
        <sz val="10"/>
        <color theme="1"/>
        <rFont val="Times New Roman"/>
        <family val="1"/>
      </rPr>
      <t>DM</t>
    </r>
    <r>
      <rPr>
        <sz val="10"/>
        <color theme="1"/>
        <rFont val="標楷體"/>
        <family val="4"/>
        <charset val="136"/>
      </rPr>
      <t>等</t>
    </r>
    <r>
      <rPr>
        <sz val="10"/>
        <color theme="1"/>
        <rFont val="Times New Roman"/>
        <family val="1"/>
      </rPr>
      <t>)</t>
    </r>
    <phoneticPr fontId="30" type="noConversion"/>
  </si>
  <si>
    <r>
      <t xml:space="preserve">     [5] </t>
    </r>
    <r>
      <rPr>
        <sz val="10"/>
        <color theme="1"/>
        <rFont val="標楷體"/>
        <family val="4"/>
        <charset val="136"/>
      </rPr>
      <t>人事成本係指</t>
    </r>
    <r>
      <rPr>
        <sz val="10"/>
        <color theme="1"/>
        <rFont val="Times New Roman"/>
        <family val="1"/>
      </rPr>
      <t xml:space="preserve">: </t>
    </r>
    <r>
      <rPr>
        <u/>
        <sz val="12"/>
        <rFont val="標楷體"/>
        <family val="4"/>
        <charset val="136"/>
      </rPr>
      <t/>
    </r>
    <phoneticPr fontId="30" type="noConversion"/>
  </si>
  <si>
    <r>
      <t xml:space="preserve">                    8.</t>
    </r>
    <r>
      <rPr>
        <sz val="10"/>
        <color theme="1"/>
        <rFont val="標楷體"/>
        <family val="4"/>
        <charset val="136"/>
      </rPr>
      <t>薪資費用</t>
    </r>
    <phoneticPr fontId="30" type="noConversion"/>
  </si>
  <si>
    <r>
      <t xml:space="preserve">                    9.</t>
    </r>
    <r>
      <rPr>
        <sz val="10"/>
        <color theme="1"/>
        <rFont val="標楷體"/>
        <family val="4"/>
        <charset val="136"/>
      </rPr>
      <t>員工福利費及相關費用</t>
    </r>
    <phoneticPr fontId="30" type="noConversion"/>
  </si>
  <si>
    <r>
      <t xml:space="preserve">                   10.</t>
    </r>
    <r>
      <rPr>
        <sz val="10"/>
        <color theme="1"/>
        <rFont val="標楷體"/>
        <family val="4"/>
        <charset val="136"/>
      </rPr>
      <t>保險費</t>
    </r>
    <phoneticPr fontId="30" type="noConversion"/>
  </si>
  <si>
    <r>
      <t xml:space="preserve">     [6] </t>
    </r>
    <r>
      <rPr>
        <sz val="10"/>
        <color theme="1"/>
        <rFont val="標楷體"/>
        <family val="4"/>
        <charset val="136"/>
      </rPr>
      <t>其他一般費用係指</t>
    </r>
    <r>
      <rPr>
        <sz val="10"/>
        <color theme="1"/>
        <rFont val="Times New Roman"/>
        <family val="1"/>
      </rPr>
      <t>:</t>
    </r>
    <phoneticPr fontId="30" type="noConversion"/>
  </si>
  <si>
    <r>
      <t xml:space="preserve">                   12.</t>
    </r>
    <r>
      <rPr>
        <sz val="10"/>
        <color theme="1"/>
        <rFont val="標楷體"/>
        <family val="4"/>
        <charset val="136"/>
      </rPr>
      <t>差旅及交通相關費用</t>
    </r>
    <phoneticPr fontId="30" type="noConversion"/>
  </si>
  <si>
    <r>
      <t xml:space="preserve">                   13.</t>
    </r>
    <r>
      <rPr>
        <sz val="10"/>
        <color theme="1"/>
        <rFont val="標楷體"/>
        <family val="4"/>
        <charset val="136"/>
      </rPr>
      <t>租金費</t>
    </r>
    <phoneticPr fontId="30" type="noConversion"/>
  </si>
  <si>
    <r>
      <t xml:space="preserve">                   14.</t>
    </r>
    <r>
      <rPr>
        <sz val="10"/>
        <color theme="1"/>
        <rFont val="標楷體"/>
        <family val="4"/>
        <charset val="136"/>
      </rPr>
      <t>辦公設備</t>
    </r>
    <phoneticPr fontId="30" type="noConversion"/>
  </si>
  <si>
    <r>
      <t xml:space="preserve">                   15.</t>
    </r>
    <r>
      <rPr>
        <sz val="10"/>
        <color theme="1"/>
        <rFont val="標楷體"/>
        <family val="4"/>
        <charset val="136"/>
      </rPr>
      <t>修理保養費用</t>
    </r>
    <r>
      <rPr>
        <sz val="10"/>
        <color theme="1"/>
        <rFont val="Times New Roman"/>
        <family val="1"/>
      </rPr>
      <t>(</t>
    </r>
    <r>
      <rPr>
        <sz val="10"/>
        <color theme="1"/>
        <rFont val="標楷體"/>
        <family val="4"/>
        <charset val="136"/>
      </rPr>
      <t>修繕費</t>
    </r>
    <r>
      <rPr>
        <sz val="10"/>
        <color theme="1"/>
        <rFont val="Times New Roman"/>
        <family val="1"/>
      </rPr>
      <t>)</t>
    </r>
    <phoneticPr fontId="30" type="noConversion"/>
  </si>
  <si>
    <r>
      <t xml:space="preserve">                   16.</t>
    </r>
    <r>
      <rPr>
        <sz val="10"/>
        <color theme="1"/>
        <rFont val="標楷體"/>
        <family val="4"/>
        <charset val="136"/>
      </rPr>
      <t>折舊費用</t>
    </r>
    <phoneticPr fontId="30" type="noConversion"/>
  </si>
  <si>
    <r>
      <t xml:space="preserve">                   19.</t>
    </r>
    <r>
      <rPr>
        <sz val="10"/>
        <color theme="1"/>
        <rFont val="標楷體"/>
        <family val="4"/>
        <charset val="136"/>
      </rPr>
      <t>律師費會計師費</t>
    </r>
    <phoneticPr fontId="30" type="noConversion"/>
  </si>
  <si>
    <r>
      <t xml:space="preserve">                   21.</t>
    </r>
    <r>
      <rPr>
        <sz val="10"/>
        <color theme="1"/>
        <rFont val="標楷體"/>
        <family val="4"/>
        <charset val="136"/>
      </rPr>
      <t>稅捐及執照費等</t>
    </r>
    <r>
      <rPr>
        <sz val="10"/>
        <color theme="1"/>
        <rFont val="Times New Roman"/>
        <family val="1"/>
      </rPr>
      <t xml:space="preserve"> </t>
    </r>
    <phoneticPr fontId="30" type="noConversion"/>
  </si>
  <si>
    <r>
      <t xml:space="preserve">                           a.</t>
    </r>
    <r>
      <rPr>
        <sz val="10"/>
        <color theme="1"/>
        <rFont val="標楷體"/>
        <family val="4"/>
        <charset val="136"/>
      </rPr>
      <t>營業稅及印花稅</t>
    </r>
    <r>
      <rPr>
        <sz val="10"/>
        <color theme="1"/>
        <rFont val="Times New Roman"/>
        <family val="1"/>
      </rPr>
      <t xml:space="preserve"> [</t>
    </r>
    <r>
      <rPr>
        <sz val="10"/>
        <color theme="1"/>
        <rFont val="標楷體"/>
        <family val="4"/>
        <charset val="136"/>
      </rPr>
      <t>註</t>
    </r>
    <r>
      <rPr>
        <sz val="10"/>
        <color theme="1"/>
        <rFont val="Times New Roman"/>
        <family val="1"/>
      </rPr>
      <t>:</t>
    </r>
    <r>
      <rPr>
        <sz val="10"/>
        <color theme="1"/>
        <rFont val="標楷體"/>
        <family val="4"/>
        <charset val="136"/>
      </rPr>
      <t>限印花稅</t>
    </r>
    <r>
      <rPr>
        <sz val="10"/>
        <color theme="1"/>
        <rFont val="Times New Roman"/>
        <family val="1"/>
      </rPr>
      <t>]</t>
    </r>
    <phoneticPr fontId="30" type="noConversion"/>
  </si>
  <si>
    <r>
      <t xml:space="preserve">         25.</t>
    </r>
    <r>
      <rPr>
        <sz val="10"/>
        <color theme="1"/>
        <rFont val="標楷體"/>
        <family val="4"/>
        <charset val="136"/>
      </rPr>
      <t>雜費總額</t>
    </r>
    <r>
      <rPr>
        <sz val="10"/>
        <color theme="1"/>
        <rFont val="Times New Roman"/>
        <family val="1"/>
      </rPr>
      <t>(</t>
    </r>
    <r>
      <rPr>
        <sz val="10"/>
        <color theme="1"/>
        <rFont val="標楷體"/>
        <family val="4"/>
        <charset val="136"/>
      </rPr>
      <t>如捐款等</t>
    </r>
    <r>
      <rPr>
        <sz val="10"/>
        <color theme="1"/>
        <rFont val="Times New Roman"/>
        <family val="1"/>
      </rPr>
      <t>) [</t>
    </r>
    <r>
      <rPr>
        <sz val="10"/>
        <color theme="1"/>
        <rFont val="標楷體"/>
        <family val="4"/>
        <charset val="136"/>
      </rPr>
      <t>註</t>
    </r>
    <r>
      <rPr>
        <sz val="10"/>
        <color theme="1"/>
        <rFont val="Times New Roman"/>
        <family val="1"/>
      </rPr>
      <t>1:</t>
    </r>
    <r>
      <rPr>
        <sz val="10"/>
        <color theme="1"/>
        <rFont val="標楷體"/>
        <family val="4"/>
        <charset val="136"/>
      </rPr>
      <t>不分攤捐款</t>
    </r>
    <r>
      <rPr>
        <sz val="10"/>
        <color theme="1"/>
        <rFont val="Times New Roman"/>
        <family val="1"/>
      </rPr>
      <t>]</t>
    </r>
    <phoneticPr fontId="30" type="noConversion"/>
  </si>
  <si>
    <r>
      <t xml:space="preserve">                                                              [</t>
    </r>
    <r>
      <rPr>
        <sz val="10"/>
        <color theme="1"/>
        <rFont val="標楷體"/>
        <family val="4"/>
        <charset val="136"/>
      </rPr>
      <t>註</t>
    </r>
    <r>
      <rPr>
        <sz val="10"/>
        <color theme="1"/>
        <rFont val="Times New Roman"/>
        <family val="1"/>
      </rPr>
      <t xml:space="preserve">2: </t>
    </r>
    <r>
      <rPr>
        <sz val="10"/>
        <color theme="1"/>
        <rFont val="標楷體"/>
        <family val="4"/>
        <charset val="136"/>
      </rPr>
      <t>不於此項中列入特別補償基金與強制險精算及研究發展費用</t>
    </r>
    <r>
      <rPr>
        <sz val="10"/>
        <color theme="1"/>
        <rFont val="Times New Roman"/>
        <family val="1"/>
      </rPr>
      <t>]</t>
    </r>
    <phoneticPr fontId="30" type="noConversion"/>
  </si>
  <si>
    <r>
      <t xml:space="preserve">3. </t>
    </r>
    <r>
      <rPr>
        <sz val="10"/>
        <color theme="1"/>
        <rFont val="標楷體"/>
        <family val="4"/>
        <charset val="136"/>
      </rPr>
      <t>簽證精算人員應檢附相關精算備忘錄資料</t>
    </r>
    <r>
      <rPr>
        <sz val="10"/>
        <color theme="1"/>
        <rFont val="Times New Roman"/>
        <family val="1"/>
      </rPr>
      <t>[</t>
    </r>
    <r>
      <rPr>
        <sz val="10"/>
        <color theme="1"/>
        <rFont val="標楷體"/>
        <family val="4"/>
        <charset val="136"/>
      </rPr>
      <t>以書面及</t>
    </r>
    <r>
      <rPr>
        <sz val="10"/>
        <color theme="1"/>
        <rFont val="Times New Roman"/>
        <family val="1"/>
      </rPr>
      <t>Excel</t>
    </r>
    <r>
      <rPr>
        <sz val="10"/>
        <color theme="1"/>
        <rFont val="標楷體"/>
        <family val="4"/>
        <charset val="136"/>
      </rPr>
      <t>電子檔之方式</t>
    </r>
    <r>
      <rPr>
        <sz val="10"/>
        <color theme="1"/>
        <rFont val="Times New Roman"/>
        <family val="1"/>
      </rPr>
      <t>]</t>
    </r>
    <r>
      <rPr>
        <sz val="10"/>
        <color theme="1"/>
        <rFont val="標楷體"/>
        <family val="4"/>
        <charset val="136"/>
      </rPr>
      <t>以佐證上表各項費用之正確性及提供主管機關所指定之費率釐訂專責機構列</t>
    </r>
    <phoneticPr fontId="30" type="noConversion"/>
  </si>
  <si>
    <r>
      <t xml:space="preserve">    </t>
    </r>
    <r>
      <rPr>
        <sz val="10"/>
        <color theme="1"/>
        <rFont val="標楷體"/>
        <family val="4"/>
        <charset val="136"/>
      </rPr>
      <t>為費率精算參考之重要依據。</t>
    </r>
    <phoneticPr fontId="30" type="noConversion"/>
  </si>
  <si>
    <r>
      <t xml:space="preserve">4. </t>
    </r>
    <r>
      <rPr>
        <sz val="10"/>
        <color theme="1"/>
        <rFont val="標楷體"/>
        <family val="4"/>
        <charset val="136"/>
      </rPr>
      <t>說明</t>
    </r>
    <r>
      <rPr>
        <sz val="10"/>
        <color theme="1"/>
        <rFont val="Times New Roman"/>
        <family val="1"/>
      </rPr>
      <t>3.</t>
    </r>
    <r>
      <rPr>
        <sz val="10"/>
        <color theme="1"/>
        <rFont val="標楷體"/>
        <family val="4"/>
        <charset val="136"/>
      </rPr>
      <t>中所指之相關精算備忘錄資料係指中華民國精算學會所公佈之「財產保險業精算備忘錄範本」中之</t>
    </r>
    <r>
      <rPr>
        <sz val="10"/>
        <color theme="1"/>
        <rFont val="Times New Roman"/>
        <family val="1"/>
      </rPr>
      <t>:</t>
    </r>
    <r>
      <rPr>
        <sz val="10"/>
        <color theme="1"/>
        <rFont val="標楷體"/>
        <family val="4"/>
        <charset val="136"/>
      </rPr>
      <t>「附件</t>
    </r>
    <r>
      <rPr>
        <sz val="10"/>
        <color theme="1"/>
        <rFont val="Times New Roman"/>
        <family val="1"/>
      </rPr>
      <t xml:space="preserve">F </t>
    </r>
    <r>
      <rPr>
        <sz val="10"/>
        <color theme="1"/>
        <rFont val="標楷體"/>
        <family val="4"/>
        <charset val="136"/>
      </rPr>
      <t>強制汽車責任保險業務費用明細表」</t>
    </r>
    <phoneticPr fontId="30" type="noConversion"/>
  </si>
  <si>
    <t>表28-3：強制汽車責任保險特別準備金計算表〈汽機車及微型電動二輪車彙總表〉</t>
    <phoneticPr fontId="30" type="noConversion"/>
  </si>
  <si>
    <r>
      <t>（註</t>
    </r>
    <r>
      <rPr>
        <sz val="10"/>
        <color theme="1"/>
        <rFont val="Times New Roman"/>
        <family val="1"/>
      </rPr>
      <t>1</t>
    </r>
    <r>
      <rPr>
        <sz val="10"/>
        <color theme="1"/>
        <rFont val="標楷體"/>
        <family val="4"/>
        <charset val="136"/>
      </rPr>
      <t>）請提供本保險簽單保費統計表及各種準備金檢核表，格式如附表</t>
    </r>
    <r>
      <rPr>
        <sz val="10"/>
        <color theme="1"/>
        <rFont val="Times New Roman"/>
        <family val="1"/>
      </rPr>
      <t>1</t>
    </r>
    <r>
      <rPr>
        <sz val="10"/>
        <color theme="1"/>
        <rFont val="標楷體"/>
        <family val="4"/>
        <charset val="136"/>
      </rPr>
      <t>及附表</t>
    </r>
    <r>
      <rPr>
        <sz val="10"/>
        <color theme="1"/>
        <rFont val="Times New Roman"/>
        <family val="1"/>
      </rPr>
      <t>3</t>
    </r>
    <r>
      <rPr>
        <sz val="10"/>
        <color theme="1"/>
        <rFont val="標楷體"/>
        <family val="4"/>
        <charset val="136"/>
      </rPr>
      <t>。</t>
    </r>
    <phoneticPr fontId="30" type="noConversion"/>
  </si>
  <si>
    <r>
      <t>（註</t>
    </r>
    <r>
      <rPr>
        <sz val="10"/>
        <color theme="1"/>
        <rFont val="Times New Roman"/>
        <family val="1"/>
      </rPr>
      <t>2</t>
    </r>
    <r>
      <rPr>
        <sz val="10"/>
        <color theme="1"/>
        <rFont val="標楷體"/>
        <family val="4"/>
        <charset val="136"/>
      </rPr>
      <t>）第</t>
    </r>
    <r>
      <rPr>
        <sz val="10"/>
        <color theme="1"/>
        <rFont val="Times New Roman"/>
        <family val="1"/>
      </rPr>
      <t>5</t>
    </r>
    <r>
      <rPr>
        <sz val="10"/>
        <color theme="1"/>
        <rFont val="標楷體"/>
        <family val="4"/>
        <charset val="136"/>
      </rPr>
      <t>項之數字來自強制汽車〈含汽、機車及微型電動二輪車〉責任保險未滿期保費準備金計算表中第</t>
    </r>
    <r>
      <rPr>
        <sz val="10"/>
        <color theme="1"/>
        <rFont val="Times New Roman"/>
        <family val="1"/>
      </rPr>
      <t>20</t>
    </r>
    <r>
      <rPr>
        <sz val="10"/>
        <color theme="1"/>
        <rFont val="標楷體"/>
        <family val="4"/>
        <charset val="136"/>
      </rPr>
      <t>欄之</t>
    </r>
    <r>
      <rPr>
        <sz val="10"/>
        <color theme="1"/>
        <rFont val="Times New Roman"/>
        <family val="1"/>
      </rPr>
      <t>(1a)+(1b)</t>
    </r>
    <r>
      <rPr>
        <sz val="10"/>
        <color theme="1"/>
        <rFont val="標楷體"/>
        <family val="4"/>
        <charset val="136"/>
      </rPr>
      <t>合計數、</t>
    </r>
    <r>
      <rPr>
        <sz val="10"/>
        <color theme="1"/>
        <rFont val="Times New Roman"/>
        <family val="1"/>
      </rPr>
      <t>(2a)+(2b)</t>
    </r>
    <r>
      <rPr>
        <sz val="10"/>
        <color theme="1"/>
        <rFont val="標楷體"/>
        <family val="4"/>
        <charset val="136"/>
      </rPr>
      <t>合計數及</t>
    </r>
    <r>
      <rPr>
        <sz val="10"/>
        <color theme="1"/>
        <rFont val="Times New Roman"/>
        <family val="1"/>
      </rPr>
      <t>(3a)+(3b)+(3d)</t>
    </r>
    <r>
      <rPr>
        <sz val="10"/>
        <color theme="1"/>
        <rFont val="標楷體"/>
        <family val="4"/>
        <charset val="136"/>
      </rPr>
      <t>合計數。</t>
    </r>
    <phoneticPr fontId="30" type="noConversion"/>
  </si>
  <si>
    <r>
      <t>（註</t>
    </r>
    <r>
      <rPr>
        <sz val="10"/>
        <color theme="1"/>
        <rFont val="Times New Roman"/>
        <family val="1"/>
      </rPr>
      <t>3</t>
    </r>
    <r>
      <rPr>
        <sz val="10"/>
        <color theme="1"/>
        <rFont val="標楷體"/>
        <family val="4"/>
        <charset val="136"/>
      </rPr>
      <t>）第</t>
    </r>
    <r>
      <rPr>
        <sz val="10"/>
        <color theme="1"/>
        <rFont val="Times New Roman"/>
        <family val="1"/>
      </rPr>
      <t>6</t>
    </r>
    <r>
      <rPr>
        <sz val="10"/>
        <color theme="1"/>
        <rFont val="標楷體"/>
        <family val="4"/>
        <charset val="136"/>
      </rPr>
      <t>項之數字來自強制汽車〈含汽、機車及微型電動二輪車〉責任保險未滿期保費準備金計算表中第</t>
    </r>
    <r>
      <rPr>
        <sz val="10"/>
        <color theme="1"/>
        <rFont val="Times New Roman"/>
        <family val="1"/>
      </rPr>
      <t>19</t>
    </r>
    <r>
      <rPr>
        <sz val="10"/>
        <color theme="1"/>
        <rFont val="標楷體"/>
        <family val="4"/>
        <charset val="136"/>
      </rPr>
      <t>欄之</t>
    </r>
    <r>
      <rPr>
        <sz val="10"/>
        <color theme="1"/>
        <rFont val="Times New Roman"/>
        <family val="1"/>
      </rPr>
      <t>(1a)+(1b)</t>
    </r>
    <r>
      <rPr>
        <sz val="10"/>
        <color theme="1"/>
        <rFont val="標楷體"/>
        <family val="4"/>
        <charset val="136"/>
      </rPr>
      <t>合計數、</t>
    </r>
    <r>
      <rPr>
        <sz val="10"/>
        <color theme="1"/>
        <rFont val="Times New Roman"/>
        <family val="1"/>
      </rPr>
      <t>(2a)+(2b)</t>
    </r>
    <r>
      <rPr>
        <sz val="10"/>
        <color theme="1"/>
        <rFont val="標楷體"/>
        <family val="4"/>
        <charset val="136"/>
      </rPr>
      <t>合計數及</t>
    </r>
    <r>
      <rPr>
        <sz val="10"/>
        <color theme="1"/>
        <rFont val="Times New Roman"/>
        <family val="1"/>
      </rPr>
      <t>(3a)+(3b)+(3d)</t>
    </r>
    <r>
      <rPr>
        <sz val="10"/>
        <color theme="1"/>
        <rFont val="標楷體"/>
        <family val="4"/>
        <charset val="136"/>
      </rPr>
      <t>合計數。</t>
    </r>
    <phoneticPr fontId="30" type="noConversion"/>
  </si>
  <si>
    <r>
      <t>（註</t>
    </r>
    <r>
      <rPr>
        <sz val="10"/>
        <color theme="1"/>
        <rFont val="Times New Roman"/>
        <family val="1"/>
      </rPr>
      <t>4</t>
    </r>
    <r>
      <rPr>
        <sz val="10"/>
        <color theme="1"/>
        <rFont val="標楷體"/>
        <family val="4"/>
        <charset val="136"/>
      </rPr>
      <t>）以經過月份除以十二為計算基礎。</t>
    </r>
    <phoneticPr fontId="30" type="noConversion"/>
  </si>
  <si>
    <r>
      <t>（註</t>
    </r>
    <r>
      <rPr>
        <sz val="10"/>
        <color theme="1"/>
        <rFont val="Times New Roman"/>
        <family val="1"/>
      </rPr>
      <t>5</t>
    </r>
    <r>
      <rPr>
        <sz val="10"/>
        <color theme="1"/>
        <rFont val="標楷體"/>
        <family val="4"/>
        <charset val="136"/>
      </rPr>
      <t>）第</t>
    </r>
    <r>
      <rPr>
        <sz val="10"/>
        <color theme="1"/>
        <rFont val="Times New Roman"/>
        <family val="1"/>
      </rPr>
      <t>13</t>
    </r>
    <r>
      <rPr>
        <sz val="10"/>
        <color theme="1"/>
        <rFont val="標楷體"/>
        <family val="4"/>
        <charset val="136"/>
      </rPr>
      <t>項、第</t>
    </r>
    <r>
      <rPr>
        <sz val="10"/>
        <color theme="1"/>
        <rFont val="Times New Roman"/>
        <family val="1"/>
      </rPr>
      <t>14</t>
    </r>
    <r>
      <rPr>
        <sz val="10"/>
        <color theme="1"/>
        <rFont val="標楷體"/>
        <family val="4"/>
        <charset val="136"/>
      </rPr>
      <t>項、第</t>
    </r>
    <r>
      <rPr>
        <sz val="10"/>
        <color theme="1"/>
        <rFont val="Times New Roman"/>
        <family val="1"/>
      </rPr>
      <t>15</t>
    </r>
    <r>
      <rPr>
        <sz val="10"/>
        <color theme="1"/>
        <rFont val="標楷體"/>
        <family val="4"/>
        <charset val="136"/>
      </rPr>
      <t>項、第</t>
    </r>
    <r>
      <rPr>
        <sz val="10"/>
        <color theme="1"/>
        <rFont val="Times New Roman"/>
        <family val="1"/>
      </rPr>
      <t>17</t>
    </r>
    <r>
      <rPr>
        <sz val="10"/>
        <color theme="1"/>
        <rFont val="標楷體"/>
        <family val="4"/>
        <charset val="136"/>
      </rPr>
      <t>項、第</t>
    </r>
    <r>
      <rPr>
        <sz val="10"/>
        <color theme="1"/>
        <rFont val="Times New Roman"/>
        <family val="1"/>
      </rPr>
      <t>19</t>
    </r>
    <r>
      <rPr>
        <sz val="10"/>
        <color theme="1"/>
        <rFont val="標楷體"/>
        <family val="4"/>
        <charset val="136"/>
      </rPr>
      <t>項及第</t>
    </r>
    <r>
      <rPr>
        <sz val="10"/>
        <color theme="1"/>
        <rFont val="Times New Roman"/>
        <family val="1"/>
      </rPr>
      <t>20</t>
    </r>
    <r>
      <rPr>
        <sz val="10"/>
        <color theme="1"/>
        <rFont val="標楷體"/>
        <family val="4"/>
        <charset val="136"/>
      </rPr>
      <t xml:space="preserve">項之〈汽車〉、〈機車〉、〈微型電動二輪車〉及〈合計〉各欄數字，分別來自強制汽車責任保險特別
</t>
    </r>
    <r>
      <rPr>
        <sz val="10"/>
        <color theme="1"/>
        <rFont val="Times New Roman"/>
        <family val="1"/>
      </rPr>
      <t xml:space="preserve">              </t>
    </r>
    <r>
      <rPr>
        <sz val="10"/>
        <color theme="1"/>
        <rFont val="標楷體"/>
        <family val="4"/>
        <charset val="136"/>
      </rPr>
      <t>準備</t>
    </r>
    <r>
      <rPr>
        <sz val="10"/>
        <color theme="1"/>
        <rFont val="Times New Roman"/>
        <family val="1"/>
      </rPr>
      <t>(</t>
    </r>
    <r>
      <rPr>
        <sz val="10"/>
        <color theme="1"/>
        <rFont val="標楷體"/>
        <family val="4"/>
        <charset val="136"/>
      </rPr>
      <t>金</t>
    </r>
    <r>
      <rPr>
        <sz val="10"/>
        <color theme="1"/>
        <rFont val="Times New Roman"/>
        <family val="1"/>
      </rPr>
      <t>)</t>
    </r>
    <r>
      <rPr>
        <sz val="10"/>
        <color theme="1"/>
        <rFont val="標楷體"/>
        <family val="4"/>
        <charset val="136"/>
      </rPr>
      <t>計算表中〈汽車合計〉、〈機車〉、〈微型電動二輪車〉及〈</t>
    </r>
    <r>
      <rPr>
        <strike/>
        <sz val="10"/>
        <color theme="1"/>
        <rFont val="標楷體"/>
        <family val="4"/>
        <charset val="136"/>
      </rPr>
      <t>汽、機車</t>
    </r>
    <r>
      <rPr>
        <sz val="10"/>
        <color theme="1"/>
        <rFont val="標楷體"/>
        <family val="4"/>
        <charset val="136"/>
      </rPr>
      <t>合計〉各欄之第</t>
    </r>
    <r>
      <rPr>
        <sz val="10"/>
        <color theme="1"/>
        <rFont val="Times New Roman"/>
        <family val="1"/>
      </rPr>
      <t>13</t>
    </r>
    <r>
      <rPr>
        <sz val="10"/>
        <color theme="1"/>
        <rFont val="標楷體"/>
        <family val="4"/>
        <charset val="136"/>
      </rPr>
      <t>項、第</t>
    </r>
    <r>
      <rPr>
        <sz val="10"/>
        <color theme="1"/>
        <rFont val="Times New Roman"/>
        <family val="1"/>
      </rPr>
      <t>14</t>
    </r>
    <r>
      <rPr>
        <sz val="10"/>
        <color theme="1"/>
        <rFont val="標楷體"/>
        <family val="4"/>
        <charset val="136"/>
      </rPr>
      <t>項、第</t>
    </r>
    <r>
      <rPr>
        <sz val="10"/>
        <color theme="1"/>
        <rFont val="Times New Roman"/>
        <family val="1"/>
      </rPr>
      <t>15</t>
    </r>
    <r>
      <rPr>
        <sz val="10"/>
        <color theme="1"/>
        <rFont val="標楷體"/>
        <family val="4"/>
        <charset val="136"/>
      </rPr>
      <t>項、第</t>
    </r>
    <r>
      <rPr>
        <sz val="10"/>
        <color theme="1"/>
        <rFont val="Times New Roman"/>
        <family val="1"/>
      </rPr>
      <t>17</t>
    </r>
    <r>
      <rPr>
        <sz val="10"/>
        <color theme="1"/>
        <rFont val="標楷體"/>
        <family val="4"/>
        <charset val="136"/>
      </rPr>
      <t>項、第</t>
    </r>
    <r>
      <rPr>
        <sz val="10"/>
        <color theme="1"/>
        <rFont val="Times New Roman"/>
        <family val="1"/>
      </rPr>
      <t>19</t>
    </r>
    <r>
      <rPr>
        <sz val="10"/>
        <color theme="1"/>
        <rFont val="標楷體"/>
        <family val="4"/>
        <charset val="136"/>
      </rPr>
      <t>項及第</t>
    </r>
    <r>
      <rPr>
        <sz val="10"/>
        <color theme="1"/>
        <rFont val="Times New Roman"/>
        <family val="1"/>
      </rPr>
      <t>20</t>
    </r>
    <r>
      <rPr>
        <sz val="10"/>
        <color theme="1"/>
        <rFont val="標楷體"/>
        <family val="4"/>
        <charset val="136"/>
      </rPr>
      <t>項數字。</t>
    </r>
    <phoneticPr fontId="30" type="noConversion"/>
  </si>
  <si>
    <r>
      <t>（註</t>
    </r>
    <r>
      <rPr>
        <sz val="10"/>
        <color theme="1"/>
        <rFont val="Times New Roman"/>
        <family val="1"/>
      </rPr>
      <t>6</t>
    </r>
    <r>
      <rPr>
        <sz val="10"/>
        <color theme="1"/>
        <rFont val="標楷體"/>
        <family val="4"/>
        <charset val="136"/>
      </rPr>
      <t>）第</t>
    </r>
    <r>
      <rPr>
        <sz val="10"/>
        <color theme="1"/>
        <rFont val="Times New Roman"/>
        <family val="1"/>
      </rPr>
      <t>16</t>
    </r>
    <r>
      <rPr>
        <sz val="10"/>
        <color theme="1"/>
        <rFont val="標楷體"/>
        <family val="4"/>
        <charset val="136"/>
      </rPr>
      <t>項及第</t>
    </r>
    <r>
      <rPr>
        <sz val="10"/>
        <color theme="1"/>
        <rFont val="Times New Roman"/>
        <family val="1"/>
      </rPr>
      <t>18</t>
    </r>
    <r>
      <rPr>
        <sz val="10"/>
        <color theme="1"/>
        <rFont val="標楷體"/>
        <family val="4"/>
        <charset val="136"/>
      </rPr>
      <t>項為上年度表</t>
    </r>
    <r>
      <rPr>
        <sz val="10"/>
        <color theme="1"/>
        <rFont val="Times New Roman"/>
        <family val="1"/>
      </rPr>
      <t>28-3</t>
    </r>
    <r>
      <rPr>
        <sz val="10"/>
        <color theme="1"/>
        <rFont val="標楷體"/>
        <family val="4"/>
        <charset val="136"/>
      </rPr>
      <t>第</t>
    </r>
    <r>
      <rPr>
        <sz val="10"/>
        <color theme="1"/>
        <rFont val="Times New Roman"/>
        <family val="1"/>
      </rPr>
      <t>20</t>
    </r>
    <r>
      <rPr>
        <sz val="10"/>
        <color theme="1"/>
        <rFont val="標楷體"/>
        <family val="4"/>
        <charset val="136"/>
      </rPr>
      <t>項之數字。</t>
    </r>
    <phoneticPr fontId="30" type="noConversion"/>
  </si>
  <si>
    <t>表28-2-3：強制汽車(含汽、機車及微型電動二輪車)責任保險資金運用明細表-非特別準備金-可轉讓定期存單、銀行承兌匯票、金融機構保證商業本票及附買回公債</t>
    <phoneticPr fontId="30" type="noConversion"/>
  </si>
  <si>
    <r>
      <t>本表格可參考</t>
    </r>
    <r>
      <rPr>
        <sz val="10"/>
        <color theme="1"/>
        <rFont val="Times New Roman"/>
        <family val="1"/>
      </rPr>
      <t>RBC</t>
    </r>
    <r>
      <rPr>
        <sz val="10"/>
        <color theme="1"/>
        <rFont val="標楷體"/>
        <family val="4"/>
        <charset val="136"/>
      </rPr>
      <t>相關檢查報表之填列方式填寫。</t>
    </r>
    <phoneticPr fontId="30" type="noConversion"/>
  </si>
  <si>
    <r>
      <t>（註</t>
    </r>
    <r>
      <rPr>
        <sz val="10"/>
        <color theme="1"/>
        <rFont val="Times New Roman"/>
        <family val="1"/>
      </rPr>
      <t>1</t>
    </r>
    <r>
      <rPr>
        <sz val="10"/>
        <color theme="1"/>
        <rFont val="標楷體"/>
        <family val="4"/>
        <charset val="136"/>
      </rPr>
      <t>）</t>
    </r>
    <phoneticPr fontId="30" type="noConversion"/>
  </si>
  <si>
    <r>
      <t>（註</t>
    </r>
    <r>
      <rPr>
        <sz val="10"/>
        <color theme="1"/>
        <rFont val="Times New Roman"/>
        <family val="1"/>
      </rPr>
      <t>2</t>
    </r>
    <r>
      <rPr>
        <sz val="10"/>
        <color theme="1"/>
        <rFont val="標楷體"/>
        <family val="4"/>
        <charset val="136"/>
      </rPr>
      <t>）</t>
    </r>
    <phoneticPr fontId="30" type="noConversion"/>
  </si>
  <si>
    <r>
      <t>證券種類請填列</t>
    </r>
    <r>
      <rPr>
        <sz val="10"/>
        <color theme="1"/>
        <rFont val="Times New Roman"/>
        <family val="1"/>
      </rPr>
      <t>A.</t>
    </r>
    <r>
      <rPr>
        <sz val="10"/>
        <color theme="1"/>
        <rFont val="標楷體"/>
        <family val="4"/>
        <charset val="136"/>
      </rPr>
      <t>可轉讓定期存單</t>
    </r>
    <r>
      <rPr>
        <sz val="10"/>
        <color theme="1"/>
        <rFont val="Times New Roman"/>
        <family val="1"/>
      </rPr>
      <t xml:space="preserve"> B.</t>
    </r>
    <r>
      <rPr>
        <sz val="10"/>
        <color theme="1"/>
        <rFont val="標楷體"/>
        <family val="4"/>
        <charset val="136"/>
      </rPr>
      <t>銀行承兌匯票</t>
    </r>
    <r>
      <rPr>
        <sz val="10"/>
        <color theme="1"/>
        <rFont val="Times New Roman"/>
        <family val="1"/>
      </rPr>
      <t xml:space="preserve"> C.</t>
    </r>
    <r>
      <rPr>
        <sz val="10"/>
        <color theme="1"/>
        <rFont val="標楷體"/>
        <family val="4"/>
        <charset val="136"/>
      </rPr>
      <t>金融機構保證商業本票</t>
    </r>
    <r>
      <rPr>
        <sz val="10"/>
        <color theme="1"/>
        <rFont val="Times New Roman"/>
        <family val="1"/>
      </rPr>
      <t xml:space="preserve"> D.</t>
    </r>
    <r>
      <rPr>
        <sz val="10"/>
        <color theme="1"/>
        <rFont val="標楷體"/>
        <family val="4"/>
        <charset val="136"/>
      </rPr>
      <t>附買回公債。</t>
    </r>
    <phoneticPr fontId="30" type="noConversion"/>
  </si>
  <si>
    <r>
      <t>（註</t>
    </r>
    <r>
      <rPr>
        <sz val="10"/>
        <color theme="1"/>
        <rFont val="Times New Roman"/>
        <family val="1"/>
      </rPr>
      <t>3</t>
    </r>
    <r>
      <rPr>
        <sz val="10"/>
        <color theme="1"/>
        <rFont val="標楷體"/>
        <family val="4"/>
        <charset val="136"/>
      </rPr>
      <t>）</t>
    </r>
    <phoneticPr fontId="30" type="noConversion"/>
  </si>
  <si>
    <r>
      <t>（註</t>
    </r>
    <r>
      <rPr>
        <sz val="10"/>
        <color theme="1"/>
        <rFont val="Times New Roman"/>
        <family val="1"/>
      </rPr>
      <t>4</t>
    </r>
    <r>
      <rPr>
        <sz val="10"/>
        <color theme="1"/>
        <rFont val="標楷體"/>
        <family val="4"/>
        <charset val="136"/>
      </rPr>
      <t>）</t>
    </r>
    <phoneticPr fontId="30" type="noConversion"/>
  </si>
  <si>
    <r>
      <t>評等等級請依信用評等機構所列填寫，並以最近一年之評等資料填寫</t>
    </r>
    <r>
      <rPr>
        <sz val="10"/>
        <color theme="1"/>
        <rFont val="Times New Roman"/>
        <family val="1"/>
      </rPr>
      <t>,</t>
    </r>
    <r>
      <rPr>
        <sz val="10"/>
        <color theme="1"/>
        <rFont val="標楷體"/>
        <family val="4"/>
        <charset val="136"/>
      </rPr>
      <t>若無信用評等者請填無。</t>
    </r>
    <phoneticPr fontId="30" type="noConversion"/>
  </si>
  <si>
    <r>
      <t>（註</t>
    </r>
    <r>
      <rPr>
        <sz val="10"/>
        <color theme="1"/>
        <rFont val="Times New Roman"/>
        <family val="1"/>
      </rPr>
      <t>5</t>
    </r>
    <r>
      <rPr>
        <sz val="10"/>
        <color theme="1"/>
        <rFont val="標楷體"/>
        <family val="4"/>
        <charset val="136"/>
      </rPr>
      <t>）</t>
    </r>
    <phoneticPr fontId="30" type="noConversion"/>
  </si>
  <si>
    <r>
      <t>到期年月日填寫方式為</t>
    </r>
    <r>
      <rPr>
        <sz val="10"/>
        <color theme="1"/>
        <rFont val="Times New Roman"/>
        <family val="1"/>
      </rPr>
      <t>yyyy/mm/dd</t>
    </r>
    <r>
      <rPr>
        <sz val="10"/>
        <color theme="1"/>
        <rFont val="標楷體"/>
        <family val="4"/>
        <charset val="136"/>
      </rPr>
      <t>。</t>
    </r>
    <phoneticPr fontId="30" type="noConversion"/>
  </si>
  <si>
    <r>
      <t>（註</t>
    </r>
    <r>
      <rPr>
        <sz val="10"/>
        <color theme="1"/>
        <rFont val="Times New Roman"/>
        <family val="1"/>
      </rPr>
      <t>6</t>
    </r>
    <r>
      <rPr>
        <sz val="10"/>
        <color theme="1"/>
        <rFont val="標楷體"/>
        <family val="4"/>
        <charset val="136"/>
      </rPr>
      <t>）</t>
    </r>
    <phoneticPr fontId="30" type="noConversion"/>
  </si>
  <si>
    <r>
      <t>金融債到期日如為永久，按</t>
    </r>
    <r>
      <rPr>
        <sz val="10"/>
        <color theme="1"/>
        <rFont val="Times New Roman"/>
        <family val="1"/>
      </rPr>
      <t>9999/99/99</t>
    </r>
    <r>
      <rPr>
        <sz val="10"/>
        <color theme="1"/>
        <rFont val="標楷體"/>
        <family val="4"/>
        <charset val="136"/>
      </rPr>
      <t>填列。</t>
    </r>
    <phoneticPr fontId="30" type="noConversion"/>
  </si>
  <si>
    <r>
      <t>（註</t>
    </r>
    <r>
      <rPr>
        <sz val="10"/>
        <color theme="1"/>
        <rFont val="Times New Roman"/>
        <family val="1"/>
      </rPr>
      <t>7</t>
    </r>
    <r>
      <rPr>
        <sz val="10"/>
        <color theme="1"/>
        <rFont val="標楷體"/>
        <family val="4"/>
        <charset val="136"/>
      </rPr>
      <t>）</t>
    </r>
    <phoneticPr fontId="30" type="noConversion"/>
  </si>
  <si>
    <t>表28-2-2：強制汽車(含汽、機車及微型電動二輪車)責任保險資金運用明細表-非特別準備金-國庫券</t>
    <phoneticPr fontId="30" type="noConversion"/>
  </si>
  <si>
    <r>
      <t>購買利率</t>
    </r>
    <r>
      <rPr>
        <sz val="10"/>
        <color theme="1"/>
        <rFont val="Times New Roman"/>
        <family val="1"/>
      </rPr>
      <t xml:space="preserve"> </t>
    </r>
    <phoneticPr fontId="30" type="noConversion"/>
  </si>
  <si>
    <r>
      <t>年月日填寫方式為</t>
    </r>
    <r>
      <rPr>
        <sz val="10"/>
        <color theme="1"/>
        <rFont val="Times New Roman"/>
        <family val="1"/>
      </rPr>
      <t>yyyy/mm/dd</t>
    </r>
    <r>
      <rPr>
        <sz val="10"/>
        <color theme="1"/>
        <rFont val="標楷體"/>
        <family val="4"/>
        <charset val="136"/>
      </rPr>
      <t>。</t>
    </r>
    <phoneticPr fontId="30" type="noConversion"/>
  </si>
  <si>
    <t>表28-2-1：強制汽車(含汽、機車及微型電動二輪車)責任保險資金運用明細表-非特別準備金-活期存款、定期存款</t>
    <phoneticPr fontId="30" type="noConversion"/>
  </si>
  <si>
    <r>
      <t>(</t>
    </r>
    <r>
      <rPr>
        <sz val="10"/>
        <color theme="1"/>
        <rFont val="標楷體"/>
        <family val="4"/>
        <charset val="136"/>
      </rPr>
      <t>一</t>
    </r>
    <r>
      <rPr>
        <sz val="10"/>
        <color theme="1"/>
        <rFont val="Times New Roman"/>
        <family val="1"/>
      </rPr>
      <t>)</t>
    </r>
    <r>
      <rPr>
        <sz val="10"/>
        <color theme="1"/>
        <rFont val="標楷體"/>
        <family val="4"/>
        <charset val="136"/>
      </rPr>
      <t>活期存款</t>
    </r>
    <phoneticPr fontId="30" type="noConversion"/>
  </si>
  <si>
    <r>
      <t>合</t>
    </r>
    <r>
      <rPr>
        <sz val="10"/>
        <color theme="1"/>
        <rFont val="Times New Roman"/>
        <family val="1"/>
      </rPr>
      <t xml:space="preserve">                            </t>
    </r>
    <r>
      <rPr>
        <sz val="10"/>
        <color theme="1"/>
        <rFont val="標楷體"/>
        <family val="4"/>
        <charset val="136"/>
      </rPr>
      <t>計</t>
    </r>
    <phoneticPr fontId="30" type="noConversion"/>
  </si>
  <si>
    <r>
      <t>(</t>
    </r>
    <r>
      <rPr>
        <sz val="10"/>
        <color theme="1"/>
        <rFont val="標楷體"/>
        <family val="4"/>
        <charset val="136"/>
      </rPr>
      <t>二</t>
    </r>
    <r>
      <rPr>
        <sz val="10"/>
        <color theme="1"/>
        <rFont val="Times New Roman"/>
        <family val="1"/>
      </rPr>
      <t>)</t>
    </r>
    <r>
      <rPr>
        <sz val="10"/>
        <color theme="1"/>
        <rFont val="標楷體"/>
        <family val="4"/>
        <charset val="136"/>
      </rPr>
      <t>定期存款</t>
    </r>
    <phoneticPr fontId="30" type="noConversion"/>
  </si>
  <si>
    <t>表28-2：強制汽車(含汽、機車及微型電動二輪車)責任保險資金運用明細表-非特別準備金總表</t>
    <phoneticPr fontId="30" type="noConversion"/>
  </si>
  <si>
    <r>
      <t>各項投資明細佔總合計的比例</t>
    </r>
    <r>
      <rPr>
        <sz val="10"/>
        <color theme="1"/>
        <rFont val="Times New Roman"/>
        <family val="1"/>
      </rPr>
      <t>(=(a)~(d)/5.)</t>
    </r>
    <phoneticPr fontId="30" type="noConversion"/>
  </si>
  <si>
    <r>
      <t>(1)</t>
    </r>
    <r>
      <rPr>
        <sz val="10"/>
        <color theme="1"/>
        <rFont val="標楷體"/>
        <family val="4"/>
        <charset val="136"/>
      </rPr>
      <t>自留滿期純保費</t>
    </r>
    <r>
      <rPr>
        <sz val="10"/>
        <color theme="1"/>
        <rFont val="Times New Roman"/>
        <family val="1"/>
      </rPr>
      <t xml:space="preserve"> (</t>
    </r>
    <r>
      <rPr>
        <sz val="10"/>
        <color theme="1"/>
        <rFont val="標楷體"/>
        <family val="4"/>
        <charset val="136"/>
      </rPr>
      <t>註</t>
    </r>
    <r>
      <rPr>
        <sz val="10"/>
        <color theme="1"/>
        <rFont val="Times New Roman"/>
        <family val="1"/>
      </rPr>
      <t>1)</t>
    </r>
    <phoneticPr fontId="30" type="noConversion"/>
  </si>
  <si>
    <r>
      <t>(2)</t>
    </r>
    <r>
      <rPr>
        <sz val="10"/>
        <color theme="1"/>
        <rFont val="標楷體"/>
        <family val="4"/>
        <charset val="136"/>
      </rPr>
      <t>未滿期保費準備金及賠款準備金餘額</t>
    </r>
    <r>
      <rPr>
        <sz val="10"/>
        <color theme="1"/>
        <rFont val="Times New Roman"/>
        <family val="1"/>
      </rPr>
      <t xml:space="preserve"> (</t>
    </r>
    <r>
      <rPr>
        <sz val="10"/>
        <color theme="1"/>
        <rFont val="標楷體"/>
        <family val="4"/>
        <charset val="136"/>
      </rPr>
      <t>註</t>
    </r>
    <r>
      <rPr>
        <sz val="10"/>
        <color theme="1"/>
        <rFont val="Times New Roman"/>
        <family val="1"/>
      </rPr>
      <t>2)</t>
    </r>
    <phoneticPr fontId="30" type="noConversion"/>
  </si>
  <si>
    <r>
      <t>(3)</t>
    </r>
    <r>
      <rPr>
        <sz val="10"/>
        <color theme="1"/>
        <rFont val="標楷體"/>
        <family val="4"/>
        <charset val="136"/>
      </rPr>
      <t>非特別準備金之可運用資金</t>
    </r>
    <r>
      <rPr>
        <sz val="10"/>
        <color theme="1"/>
        <rFont val="Times New Roman"/>
        <family val="1"/>
      </rPr>
      <t xml:space="preserve"> (</t>
    </r>
    <r>
      <rPr>
        <sz val="10"/>
        <color theme="1"/>
        <rFont val="標楷體"/>
        <family val="4"/>
        <charset val="136"/>
      </rPr>
      <t>註</t>
    </r>
    <r>
      <rPr>
        <sz val="10"/>
        <color theme="1"/>
        <rFont val="Times New Roman"/>
        <family val="1"/>
      </rPr>
      <t>3)</t>
    </r>
    <phoneticPr fontId="30" type="noConversion"/>
  </si>
  <si>
    <r>
      <t>(4)</t>
    </r>
    <r>
      <rPr>
        <sz val="10"/>
        <color theme="1"/>
        <rFont val="標楷體"/>
        <family val="4"/>
        <charset val="136"/>
      </rPr>
      <t>存款最低金額</t>
    </r>
    <r>
      <rPr>
        <sz val="10"/>
        <color theme="1"/>
        <rFont val="Times New Roman"/>
        <family val="1"/>
      </rPr>
      <t>=IF((2)&gt;(1)*30%,MAX((1)*30%,(3)*45%),(3))
 (</t>
    </r>
    <r>
      <rPr>
        <sz val="10"/>
        <color theme="1"/>
        <rFont val="細明體"/>
        <family val="3"/>
        <charset val="136"/>
      </rPr>
      <t>註</t>
    </r>
    <r>
      <rPr>
        <sz val="10"/>
        <color theme="1"/>
        <rFont val="Times New Roman"/>
        <family val="1"/>
      </rPr>
      <t>4)</t>
    </r>
    <phoneticPr fontId="30" type="noConversion"/>
  </si>
  <si>
    <r>
      <t>(5)</t>
    </r>
    <r>
      <rPr>
        <sz val="10"/>
        <color theme="1"/>
        <rFont val="標楷體"/>
        <family val="4"/>
        <charset val="136"/>
      </rPr>
      <t>非特別準備金投資明細合計</t>
    </r>
    <r>
      <rPr>
        <sz val="10"/>
        <color theme="1"/>
        <rFont val="Times New Roman"/>
        <family val="1"/>
      </rPr>
      <t>(=(a)+(b)+(c)+(d))</t>
    </r>
    <phoneticPr fontId="30" type="noConversion"/>
  </si>
  <si>
    <r>
      <t>(a)</t>
    </r>
    <r>
      <rPr>
        <sz val="10"/>
        <color theme="1"/>
        <rFont val="標楷體"/>
        <family val="4"/>
        <charset val="136"/>
      </rPr>
      <t>活存投資明細合計</t>
    </r>
    <phoneticPr fontId="30" type="noConversion"/>
  </si>
  <si>
    <r>
      <t>(b)</t>
    </r>
    <r>
      <rPr>
        <sz val="10"/>
        <color theme="1"/>
        <rFont val="標楷體"/>
        <family val="4"/>
        <charset val="136"/>
      </rPr>
      <t>定存投資明細合計</t>
    </r>
    <phoneticPr fontId="30" type="noConversion"/>
  </si>
  <si>
    <r>
      <t>(c)</t>
    </r>
    <r>
      <rPr>
        <sz val="10"/>
        <color theme="1"/>
        <rFont val="標楷體"/>
        <family val="4"/>
        <charset val="136"/>
      </rPr>
      <t>國庫券投資明細合計</t>
    </r>
    <phoneticPr fontId="30" type="noConversion"/>
  </si>
  <si>
    <r>
      <t>(d)</t>
    </r>
    <r>
      <rPr>
        <sz val="10"/>
        <color theme="1"/>
        <rFont val="標楷體"/>
        <family val="4"/>
        <charset val="136"/>
      </rPr>
      <t>可轉讓定期存單、銀行承兌匯票、金融機構保證商業本票及附買回公債投資明細合計</t>
    </r>
    <phoneticPr fontId="30" type="noConversion"/>
  </si>
  <si>
    <r>
      <t>(6)</t>
    </r>
    <r>
      <rPr>
        <sz val="10"/>
        <color theme="1"/>
        <rFont val="細明體"/>
        <family val="3"/>
        <charset val="136"/>
      </rPr>
      <t>檢核</t>
    </r>
    <r>
      <rPr>
        <sz val="10"/>
        <color theme="1"/>
        <rFont val="Times New Roman"/>
        <family val="1"/>
      </rPr>
      <t>IF [((5.a)+(5.b))&gt;=(4) and ((5.a)+(5.b))/(3)&gt;=45% and ((5.a)+(5.b))/(1)&gt;=30%]</t>
    </r>
    <phoneticPr fontId="30" type="noConversion"/>
  </si>
  <si>
    <r>
      <rPr>
        <sz val="10"/>
        <color theme="1"/>
        <rFont val="Times New Roman"/>
        <family val="1"/>
      </rPr>
      <t>(</t>
    </r>
    <r>
      <rPr>
        <sz val="10"/>
        <color theme="1"/>
        <rFont val="標楷體"/>
        <family val="4"/>
        <charset val="136"/>
      </rPr>
      <t>註</t>
    </r>
    <r>
      <rPr>
        <sz val="10"/>
        <color theme="1"/>
        <rFont val="Times New Roman"/>
        <family val="1"/>
      </rPr>
      <t xml:space="preserve">1)  </t>
    </r>
    <r>
      <rPr>
        <sz val="10"/>
        <color theme="1"/>
        <rFont val="標楷體"/>
        <family val="4"/>
        <charset val="136"/>
      </rPr>
      <t>第</t>
    </r>
    <r>
      <rPr>
        <sz val="10"/>
        <color theme="1"/>
        <rFont val="Times New Roman"/>
        <family val="1"/>
      </rPr>
      <t>1</t>
    </r>
    <r>
      <rPr>
        <sz val="10"/>
        <color theme="1"/>
        <rFont val="標楷體"/>
        <family val="4"/>
        <charset val="136"/>
      </rPr>
      <t>項之數字為依最近之月底日提供最近十二個月自留滿期純保費，前者所稱最近之月底日係指提供資料之評估基準日次日之</t>
    </r>
    <phoneticPr fontId="30" type="noConversion"/>
  </si>
  <si>
    <r>
      <t xml:space="preserve">              </t>
    </r>
    <r>
      <rPr>
        <sz val="10"/>
        <color theme="1"/>
        <rFont val="標楷體"/>
        <family val="4"/>
        <charset val="136"/>
      </rPr>
      <t>前一個月底日。</t>
    </r>
    <phoneticPr fontId="30" type="noConversion"/>
  </si>
  <si>
    <r>
      <rPr>
        <sz val="10"/>
        <color theme="1"/>
        <rFont val="Times New Roman"/>
        <family val="1"/>
      </rPr>
      <t>(</t>
    </r>
    <r>
      <rPr>
        <sz val="10"/>
        <color theme="1"/>
        <rFont val="標楷體"/>
        <family val="4"/>
        <charset val="136"/>
      </rPr>
      <t>註</t>
    </r>
    <r>
      <rPr>
        <sz val="10"/>
        <color theme="1"/>
        <rFont val="Times New Roman"/>
        <family val="1"/>
      </rPr>
      <t xml:space="preserve">2)  </t>
    </r>
    <r>
      <rPr>
        <sz val="10"/>
        <color theme="1"/>
        <rFont val="標楷體"/>
        <family val="4"/>
        <charset val="136"/>
      </rPr>
      <t>第</t>
    </r>
    <r>
      <rPr>
        <sz val="10"/>
        <color theme="1"/>
        <rFont val="Times New Roman"/>
        <family val="1"/>
      </rPr>
      <t>2</t>
    </r>
    <r>
      <rPr>
        <sz val="10"/>
        <color theme="1"/>
        <rFont val="標楷體"/>
        <family val="4"/>
        <charset val="136"/>
      </rPr>
      <t>項之數字來自來自格式一強制汽車</t>
    </r>
    <r>
      <rPr>
        <sz val="10"/>
        <color theme="1"/>
        <rFont val="Times New Roman"/>
        <family val="1"/>
      </rPr>
      <t>(</t>
    </r>
    <r>
      <rPr>
        <sz val="10"/>
        <color theme="1"/>
        <rFont val="標楷體"/>
        <family val="4"/>
        <charset val="136"/>
      </rPr>
      <t>含汽、機車及微型電動二輪車</t>
    </r>
    <r>
      <rPr>
        <sz val="10"/>
        <color theme="1"/>
        <rFont val="Times New Roman"/>
        <family val="1"/>
      </rPr>
      <t>)</t>
    </r>
    <r>
      <rPr>
        <sz val="10"/>
        <color theme="1"/>
        <rFont val="標楷體"/>
        <family val="4"/>
        <charset val="136"/>
      </rPr>
      <t>責任保險資產負債明細表負債項目中</t>
    </r>
    <r>
      <rPr>
        <sz val="10"/>
        <color theme="1"/>
        <rFont val="Times New Roman"/>
        <family val="1"/>
      </rPr>
      <t>6.</t>
    </r>
    <r>
      <rPr>
        <sz val="10"/>
        <color theme="1"/>
        <rFont val="標楷體"/>
        <family val="4"/>
        <charset val="136"/>
      </rPr>
      <t>未滿期保費準備及</t>
    </r>
    <r>
      <rPr>
        <sz val="10"/>
        <color theme="1"/>
        <rFont val="Times New Roman"/>
        <family val="1"/>
      </rPr>
      <t>8.</t>
    </r>
    <r>
      <rPr>
        <sz val="10"/>
        <color theme="1"/>
        <rFont val="標楷體"/>
        <family val="4"/>
        <charset val="136"/>
      </rPr>
      <t>賠款準備之總和。</t>
    </r>
    <phoneticPr fontId="30" type="noConversion"/>
  </si>
  <si>
    <r>
      <rPr>
        <sz val="10"/>
        <color theme="1"/>
        <rFont val="Times New Roman"/>
        <family val="1"/>
      </rPr>
      <t>(</t>
    </r>
    <r>
      <rPr>
        <sz val="10"/>
        <color theme="1"/>
        <rFont val="標楷體"/>
        <family val="4"/>
        <charset val="136"/>
      </rPr>
      <t>註</t>
    </r>
    <r>
      <rPr>
        <sz val="10"/>
        <color theme="1"/>
        <rFont val="Times New Roman"/>
        <family val="1"/>
      </rPr>
      <t xml:space="preserve">3)  </t>
    </r>
    <r>
      <rPr>
        <sz val="10"/>
        <color theme="1"/>
        <rFont val="標楷體"/>
        <family val="4"/>
        <charset val="136"/>
      </rPr>
      <t>第</t>
    </r>
    <r>
      <rPr>
        <sz val="10"/>
        <color theme="1"/>
        <rFont val="Times New Roman"/>
        <family val="1"/>
      </rPr>
      <t>3</t>
    </r>
    <r>
      <rPr>
        <sz val="10"/>
        <color theme="1"/>
        <rFont val="標楷體"/>
        <family val="4"/>
        <charset val="136"/>
      </rPr>
      <t>項之數字來自強制汽車</t>
    </r>
    <r>
      <rPr>
        <sz val="10"/>
        <color theme="1"/>
        <rFont val="Times New Roman"/>
        <family val="1"/>
      </rPr>
      <t>(</t>
    </r>
    <r>
      <rPr>
        <sz val="10"/>
        <color theme="1"/>
        <rFont val="標楷體"/>
        <family val="4"/>
        <charset val="136"/>
      </rPr>
      <t>含汽、機車及微型電動二輪車</t>
    </r>
    <r>
      <rPr>
        <sz val="10"/>
        <color theme="1"/>
        <rFont val="Times New Roman"/>
        <family val="1"/>
      </rPr>
      <t>)</t>
    </r>
    <r>
      <rPr>
        <sz val="10"/>
        <color theme="1"/>
        <rFont val="標楷體"/>
        <family val="4"/>
        <charset val="136"/>
      </rPr>
      <t>責任保險資產負債明細表，合計數扣除特別準備之金額。</t>
    </r>
    <phoneticPr fontId="30" type="noConversion"/>
  </si>
  <si>
    <r>
      <t>(註</t>
    </r>
    <r>
      <rPr>
        <sz val="10"/>
        <color theme="1"/>
        <rFont val="Times New Roman"/>
        <family val="1"/>
      </rPr>
      <t xml:space="preserve">4) </t>
    </r>
    <r>
      <rPr>
        <sz val="10"/>
        <color theme="1"/>
        <rFont val="標楷體"/>
        <family val="4"/>
        <charset val="136"/>
      </rPr>
      <t>第</t>
    </r>
    <r>
      <rPr>
        <sz val="10"/>
        <color theme="1"/>
        <rFont val="Times New Roman"/>
        <family val="1"/>
      </rPr>
      <t>4</t>
    </r>
    <r>
      <rPr>
        <sz val="10"/>
        <color theme="1"/>
        <rFont val="標楷體"/>
        <family val="4"/>
        <charset val="136"/>
      </rPr>
      <t xml:space="preserve">項數字為以存款方式存放於金融機構之最低金額不得低於「辦理本保險所持有之資金扣除
</t>
    </r>
    <r>
      <rPr>
        <sz val="10"/>
        <color theme="1"/>
        <rFont val="Times New Roman"/>
        <family val="1"/>
      </rPr>
      <t xml:space="preserve">           </t>
    </r>
    <r>
      <rPr>
        <sz val="10"/>
        <color theme="1"/>
        <rFont val="標楷體"/>
        <family val="4"/>
        <charset val="136"/>
      </rPr>
      <t>特別準備金後之餘額</t>
    </r>
    <r>
      <rPr>
        <sz val="10"/>
        <color theme="1"/>
        <rFont val="Times New Roman"/>
        <family val="1"/>
      </rPr>
      <t>45%</t>
    </r>
    <r>
      <rPr>
        <sz val="10"/>
        <color theme="1"/>
        <rFont val="標楷體"/>
        <family val="4"/>
        <charset val="136"/>
      </rPr>
      <t>及最近一期經會計師查核或核閱之本保險自留滿期純保費</t>
    </r>
    <r>
      <rPr>
        <sz val="10"/>
        <color theme="1"/>
        <rFont val="Times New Roman"/>
        <family val="1"/>
      </rPr>
      <t>30%</t>
    </r>
    <r>
      <rPr>
        <sz val="10"/>
        <color theme="1"/>
        <rFont val="標楷體"/>
        <family val="4"/>
        <charset val="136"/>
      </rPr>
      <t>」。</t>
    </r>
    <phoneticPr fontId="30" type="noConversion"/>
  </si>
  <si>
    <r>
      <t>(註</t>
    </r>
    <r>
      <rPr>
        <sz val="10"/>
        <color theme="1"/>
        <rFont val="Times New Roman"/>
        <family val="1"/>
      </rPr>
      <t xml:space="preserve">5) </t>
    </r>
    <r>
      <rPr>
        <sz val="10"/>
        <color theme="1"/>
        <rFont val="標楷體"/>
        <family val="4"/>
        <charset val="136"/>
      </rPr>
      <t>第</t>
    </r>
    <r>
      <rPr>
        <sz val="10"/>
        <color theme="1"/>
        <rFont val="Times New Roman"/>
        <family val="1"/>
      </rPr>
      <t>5</t>
    </r>
    <r>
      <rPr>
        <sz val="10"/>
        <color theme="1"/>
        <rFont val="標楷體"/>
        <family val="4"/>
        <charset val="136"/>
      </rPr>
      <t>項之各項數字來自強制汽車</t>
    </r>
    <r>
      <rPr>
        <sz val="10"/>
        <color theme="1"/>
        <rFont val="Times New Roman"/>
        <family val="1"/>
      </rPr>
      <t>(</t>
    </r>
    <r>
      <rPr>
        <sz val="10"/>
        <color theme="1"/>
        <rFont val="標楷體"/>
        <family val="4"/>
        <charset val="136"/>
      </rPr>
      <t>含汽、機車及微型電動二輪車</t>
    </r>
    <r>
      <rPr>
        <sz val="10"/>
        <color theme="1"/>
        <rFont val="Times New Roman"/>
        <family val="1"/>
      </rPr>
      <t>)</t>
    </r>
    <r>
      <rPr>
        <sz val="10"/>
        <color theme="1"/>
        <rFont val="標楷體"/>
        <family val="4"/>
        <charset val="136"/>
      </rPr>
      <t>責任保險非特別準備金投資明細表。其中第</t>
    </r>
    <r>
      <rPr>
        <sz val="10"/>
        <color theme="1"/>
        <rFont val="Times New Roman"/>
        <family val="1"/>
      </rPr>
      <t>5(a)+5(b)</t>
    </r>
    <r>
      <rPr>
        <sz val="10"/>
        <color theme="1"/>
        <rFont val="標楷體"/>
        <family val="4"/>
        <charset val="136"/>
      </rPr>
      <t>項數字按規定應大於等於第</t>
    </r>
    <r>
      <rPr>
        <sz val="10"/>
        <color theme="1"/>
        <rFont val="Times New Roman"/>
        <family val="1"/>
      </rPr>
      <t>4</t>
    </r>
    <r>
      <rPr>
        <sz val="10"/>
        <color theme="1"/>
        <rFont val="標楷體"/>
        <family val="4"/>
        <charset val="136"/>
      </rPr>
      <t>項。</t>
    </r>
    <phoneticPr fontId="30" type="noConversion"/>
  </si>
  <si>
    <r>
      <t>(註</t>
    </r>
    <r>
      <rPr>
        <sz val="10"/>
        <color theme="1"/>
        <rFont val="Times New Roman"/>
        <family val="1"/>
      </rPr>
      <t xml:space="preserve">6) </t>
    </r>
    <r>
      <rPr>
        <sz val="10"/>
        <color theme="1"/>
        <rFont val="標楷體"/>
        <family val="4"/>
        <charset val="136"/>
      </rPr>
      <t xml:space="preserve">保險人本保險之未滿期保費準備金及賠款準備金總額，未達「最近一期經會計師查核或核閱之
</t>
    </r>
    <r>
      <rPr>
        <sz val="10"/>
        <color theme="1"/>
        <rFont val="Times New Roman"/>
        <family val="1"/>
      </rPr>
      <t xml:space="preserve">           </t>
    </r>
    <r>
      <rPr>
        <sz val="10"/>
        <color theme="1"/>
        <rFont val="標楷體"/>
        <family val="4"/>
        <charset val="136"/>
      </rPr>
      <t>本保險自留滿期純保費</t>
    </r>
    <r>
      <rPr>
        <sz val="10"/>
        <color theme="1"/>
        <rFont val="Times New Roman"/>
        <family val="1"/>
      </rPr>
      <t>30%</t>
    </r>
    <r>
      <rPr>
        <sz val="10"/>
        <color theme="1"/>
        <rFont val="標楷體"/>
        <family val="4"/>
        <charset val="136"/>
      </rPr>
      <t>」者，其辦理本保險所持有之資金應全部以存款方式存放於金融機構。</t>
    </r>
    <phoneticPr fontId="30" type="noConversion"/>
  </si>
  <si>
    <r>
      <rPr>
        <sz val="10"/>
        <color theme="1"/>
        <rFont val="Times New Roman"/>
        <family val="1"/>
      </rPr>
      <t>(</t>
    </r>
    <r>
      <rPr>
        <sz val="10"/>
        <color theme="1"/>
        <rFont val="標楷體"/>
        <family val="4"/>
        <charset val="136"/>
      </rPr>
      <t>註</t>
    </r>
    <r>
      <rPr>
        <sz val="10"/>
        <color theme="1"/>
        <rFont val="Times New Roman"/>
        <family val="1"/>
      </rPr>
      <t xml:space="preserve">7)  </t>
    </r>
    <r>
      <rPr>
        <sz val="10"/>
        <color theme="1"/>
        <rFont val="標楷體"/>
        <family val="4"/>
        <charset val="136"/>
      </rPr>
      <t>所謂非特別準備金，係指保險人辦理本保險之各種準備金、應付款項、暫收及待結轉款項，但不包含特別準備金。</t>
    </r>
    <phoneticPr fontId="30" type="noConversion"/>
  </si>
  <si>
    <t>表28-1-4：強制汽車(含汽、機車及微型電動二輪車)責任保險資金運用明細表-特別準備金-金融債券、可轉讓定期存單、銀行承兌匯票及金融機構保證商業本票</t>
    <phoneticPr fontId="30" type="noConversion"/>
  </si>
  <si>
    <r>
      <t>證券種類請填列</t>
    </r>
    <r>
      <rPr>
        <sz val="10"/>
        <color theme="1"/>
        <rFont val="Times New Roman"/>
        <family val="1"/>
      </rPr>
      <t>A.</t>
    </r>
    <r>
      <rPr>
        <sz val="10"/>
        <color theme="1"/>
        <rFont val="標楷體"/>
        <family val="4"/>
        <charset val="136"/>
      </rPr>
      <t>金融債券</t>
    </r>
    <r>
      <rPr>
        <sz val="10"/>
        <color theme="1"/>
        <rFont val="Times New Roman"/>
        <family val="1"/>
      </rPr>
      <t xml:space="preserve"> B.</t>
    </r>
    <r>
      <rPr>
        <sz val="10"/>
        <color theme="1"/>
        <rFont val="標楷體"/>
        <family val="4"/>
        <charset val="136"/>
      </rPr>
      <t>可轉讓定期存單</t>
    </r>
    <r>
      <rPr>
        <sz val="10"/>
        <color theme="1"/>
        <rFont val="Times New Roman"/>
        <family val="1"/>
      </rPr>
      <t xml:space="preserve"> C.</t>
    </r>
    <r>
      <rPr>
        <sz val="10"/>
        <color theme="1"/>
        <rFont val="標楷體"/>
        <family val="4"/>
        <charset val="136"/>
      </rPr>
      <t>銀行承兌匯票</t>
    </r>
    <r>
      <rPr>
        <sz val="10"/>
        <color theme="1"/>
        <rFont val="Times New Roman"/>
        <family val="1"/>
      </rPr>
      <t xml:space="preserve"> D.</t>
    </r>
    <r>
      <rPr>
        <sz val="10"/>
        <color theme="1"/>
        <rFont val="標楷體"/>
        <family val="4"/>
        <charset val="136"/>
      </rPr>
      <t>金融機構保證商業本票。依「強制汽車責任保險準備金提存與管理辦法」第五條第一項第二款但書規定，金融債券以一般金融債券為限。</t>
    </r>
    <phoneticPr fontId="30" type="noConversion"/>
  </si>
  <si>
    <r>
      <t>評等等級請依信用評等機構所列填寫</t>
    </r>
    <r>
      <rPr>
        <sz val="10"/>
        <color theme="1"/>
        <rFont val="Times New Roman"/>
        <family val="1"/>
      </rPr>
      <t>,</t>
    </r>
    <r>
      <rPr>
        <sz val="10"/>
        <color theme="1"/>
        <rFont val="標楷體"/>
        <family val="4"/>
        <charset val="136"/>
      </rPr>
      <t>並以最近一年之評等資料填寫</t>
    </r>
    <r>
      <rPr>
        <sz val="10"/>
        <color theme="1"/>
        <rFont val="Times New Roman"/>
        <family val="1"/>
      </rPr>
      <t>,</t>
    </r>
    <r>
      <rPr>
        <sz val="10"/>
        <color theme="1"/>
        <rFont val="標楷體"/>
        <family val="4"/>
        <charset val="136"/>
      </rPr>
      <t>若無信用評等者請填無。</t>
    </r>
    <phoneticPr fontId="30" type="noConversion"/>
  </si>
  <si>
    <r>
      <t>到期年月日填寫方式為</t>
    </r>
    <r>
      <rPr>
        <sz val="10"/>
        <color theme="1"/>
        <rFont val="Times New Roman"/>
        <family val="1"/>
      </rPr>
      <t xml:space="preserve"> yyyy/mm/dd</t>
    </r>
    <r>
      <rPr>
        <sz val="10"/>
        <color theme="1"/>
        <rFont val="標楷體"/>
        <family val="4"/>
        <charset val="136"/>
      </rPr>
      <t>。</t>
    </r>
    <phoneticPr fontId="30" type="noConversion"/>
  </si>
  <si>
    <r>
      <t>金融債到期日如為永久，按</t>
    </r>
    <r>
      <rPr>
        <sz val="10"/>
        <color theme="1"/>
        <rFont val="Times New Roman"/>
        <family val="1"/>
      </rPr>
      <t>9999/99/99</t>
    </r>
    <r>
      <rPr>
        <sz val="10"/>
        <color theme="1"/>
        <rFont val="標楷體"/>
        <family val="4"/>
        <charset val="136"/>
      </rPr>
      <t>填列。</t>
    </r>
  </si>
  <si>
    <t>表28-1-3：強制汽車(含汽、機車及微型電動二輪車)責任保險資金運用明細表-特別準備金-國庫券</t>
    <phoneticPr fontId="30" type="noConversion"/>
  </si>
  <si>
    <r>
      <t>購買利率</t>
    </r>
    <r>
      <rPr>
        <sz val="10"/>
        <color theme="1"/>
        <rFont val="Garamond"/>
        <family val="1"/>
      </rPr>
      <t xml:space="preserve"> </t>
    </r>
    <phoneticPr fontId="30" type="noConversion"/>
  </si>
  <si>
    <r>
      <t>年月日填寫方式為</t>
    </r>
    <r>
      <rPr>
        <sz val="10"/>
        <color theme="1"/>
        <rFont val="Times New Roman"/>
        <family val="1"/>
      </rPr>
      <t xml:space="preserve"> yyyy/mm/dd</t>
    </r>
    <r>
      <rPr>
        <sz val="10"/>
        <color theme="1"/>
        <rFont val="標楷體"/>
        <family val="4"/>
        <charset val="136"/>
      </rPr>
      <t>。</t>
    </r>
    <phoneticPr fontId="30" type="noConversion"/>
  </si>
  <si>
    <t>表28-1-2：強制汽車(含汽、機車及微型電動二輪車)責任保險資金運用明細表-特別準備金-公債</t>
    <phoneticPr fontId="30" type="noConversion"/>
  </si>
  <si>
    <t>表28-1-1：強制汽車(含汽、機車及微型電動二輪車)責任保險資金運用明細表-特別準備金-定期存款</t>
    <phoneticPr fontId="30" type="noConversion"/>
  </si>
  <si>
    <t>表28-1：強制汽車(含汽、機車及微型電動二輪車)責任保險資金運用明細表-特別準備金總表</t>
    <phoneticPr fontId="30" type="noConversion"/>
  </si>
  <si>
    <r>
      <t>各項投資明細佔總合計的比例</t>
    </r>
    <r>
      <rPr>
        <sz val="10"/>
        <color theme="1"/>
        <rFont val="Times New Roman"/>
        <family val="1"/>
      </rPr>
      <t>(=(a)~(d)/4.)</t>
    </r>
    <phoneticPr fontId="30" type="noConversion"/>
  </si>
  <si>
    <r>
      <t>(2)</t>
    </r>
    <r>
      <rPr>
        <sz val="10"/>
        <color theme="1"/>
        <rFont val="標楷體"/>
        <family val="4"/>
        <charset val="136"/>
      </rPr>
      <t>國庫券及定期存款最低金額</t>
    </r>
    <r>
      <rPr>
        <sz val="10"/>
        <color theme="1"/>
        <rFont val="Times New Roman"/>
        <family val="1"/>
      </rPr>
      <t>(=1.*30%)</t>
    </r>
    <phoneticPr fontId="30" type="noConversion"/>
  </si>
  <si>
    <r>
      <t>(3)</t>
    </r>
    <r>
      <rPr>
        <sz val="10"/>
        <color theme="1"/>
        <rFont val="標楷體"/>
        <family val="4"/>
        <charset val="136"/>
      </rPr>
      <t>本年度末累積之特別準備金</t>
    </r>
    <r>
      <rPr>
        <sz val="10"/>
        <color theme="1"/>
        <rFont val="Times New Roman"/>
        <family val="1"/>
      </rPr>
      <t xml:space="preserve">  (</t>
    </r>
    <r>
      <rPr>
        <sz val="10"/>
        <color theme="1"/>
        <rFont val="標楷體"/>
        <family val="4"/>
        <charset val="136"/>
      </rPr>
      <t>註</t>
    </r>
    <r>
      <rPr>
        <sz val="10"/>
        <color theme="1"/>
        <rFont val="Times New Roman"/>
        <family val="1"/>
      </rPr>
      <t>2)</t>
    </r>
    <phoneticPr fontId="30" type="noConversion"/>
  </si>
  <si>
    <r>
      <t>(4)</t>
    </r>
    <r>
      <rPr>
        <sz val="10"/>
        <color theme="1"/>
        <rFont val="標楷體"/>
        <family val="4"/>
        <charset val="136"/>
      </rPr>
      <t>特別準備金投資明細合計</t>
    </r>
    <r>
      <rPr>
        <sz val="10"/>
        <color theme="1"/>
        <rFont val="Times New Roman"/>
        <family val="1"/>
      </rPr>
      <t>(=(a)+(b)+(c)+(d))</t>
    </r>
    <phoneticPr fontId="30" type="noConversion"/>
  </si>
  <si>
    <r>
      <t>(a)</t>
    </r>
    <r>
      <rPr>
        <sz val="10"/>
        <color theme="1"/>
        <rFont val="標楷體"/>
        <family val="4"/>
        <charset val="136"/>
      </rPr>
      <t>定存投資明細合計</t>
    </r>
    <phoneticPr fontId="30" type="noConversion"/>
  </si>
  <si>
    <r>
      <t>(b)</t>
    </r>
    <r>
      <rPr>
        <sz val="10"/>
        <color theme="1"/>
        <rFont val="標楷體"/>
        <family val="4"/>
        <charset val="136"/>
      </rPr>
      <t>國庫券投資明細合計</t>
    </r>
    <phoneticPr fontId="30" type="noConversion"/>
  </si>
  <si>
    <r>
      <t>(c)</t>
    </r>
    <r>
      <rPr>
        <sz val="10"/>
        <color theme="1"/>
        <rFont val="標楷體"/>
        <family val="4"/>
        <charset val="136"/>
      </rPr>
      <t>政府公債投資明細合計</t>
    </r>
    <phoneticPr fontId="30" type="noConversion"/>
  </si>
  <si>
    <r>
      <t>(d)</t>
    </r>
    <r>
      <rPr>
        <sz val="10"/>
        <color theme="1"/>
        <rFont val="標楷體"/>
        <family val="4"/>
        <charset val="136"/>
      </rPr>
      <t>金融債券、可轉讓定期存單、銀行承兌匯票及金融機構保證商業本票投資明細合計</t>
    </r>
    <phoneticPr fontId="30" type="noConversion"/>
  </si>
  <si>
    <r>
      <t>(5)</t>
    </r>
    <r>
      <rPr>
        <sz val="10"/>
        <color theme="1"/>
        <rFont val="標楷體"/>
        <family val="4"/>
        <charset val="136"/>
      </rPr>
      <t>檢核</t>
    </r>
    <r>
      <rPr>
        <sz val="10"/>
        <color theme="1"/>
        <rFont val="Times New Roman"/>
        <family val="1"/>
      </rPr>
      <t xml:space="preserve"> (IF (3) &lt;=(2) then (4.a)+(4.b) &gt;= (3) ELSE (4)&gt;=(3)</t>
    </r>
    <r>
      <rPr>
        <sz val="10"/>
        <color theme="1"/>
        <rFont val="標楷體"/>
        <family val="4"/>
        <charset val="136"/>
      </rPr>
      <t>且</t>
    </r>
    <r>
      <rPr>
        <sz val="10"/>
        <color theme="1"/>
        <rFont val="Times New Roman"/>
        <family val="1"/>
      </rPr>
      <t>(4.a)+(4.b)&gt;=(2))</t>
    </r>
    <phoneticPr fontId="30" type="noConversion"/>
  </si>
  <si>
    <r>
      <t>（註</t>
    </r>
    <r>
      <rPr>
        <sz val="10"/>
        <color theme="1"/>
        <rFont val="Times New Roman"/>
        <family val="1"/>
      </rPr>
      <t>1</t>
    </r>
    <r>
      <rPr>
        <sz val="10"/>
        <color theme="1"/>
        <rFont val="標楷體"/>
        <family val="4"/>
        <charset val="136"/>
      </rPr>
      <t>）第</t>
    </r>
    <r>
      <rPr>
        <sz val="10"/>
        <color theme="1"/>
        <rFont val="Times New Roman"/>
        <family val="1"/>
      </rPr>
      <t>1</t>
    </r>
    <r>
      <rPr>
        <sz val="10"/>
        <color theme="1"/>
        <rFont val="標楷體"/>
        <family val="4"/>
        <charset val="136"/>
      </rPr>
      <t xml:space="preserve">項之數字為依最近之月底日提供最近十二個月自留滿期純保費，前者所稱最近之月底日係指提供資料之評估基準日
</t>
    </r>
    <r>
      <rPr>
        <sz val="10"/>
        <color theme="1"/>
        <rFont val="Times New Roman"/>
        <family val="1"/>
      </rPr>
      <t xml:space="preserve">              </t>
    </r>
    <r>
      <rPr>
        <sz val="10"/>
        <color theme="1"/>
        <rFont val="標楷體"/>
        <family val="4"/>
        <charset val="136"/>
      </rPr>
      <t>次日之前一個月底日。</t>
    </r>
    <phoneticPr fontId="30" type="noConversion"/>
  </si>
  <si>
    <r>
      <t>（註</t>
    </r>
    <r>
      <rPr>
        <sz val="10"/>
        <color theme="1"/>
        <rFont val="Times New Roman"/>
        <family val="1"/>
      </rPr>
      <t>2</t>
    </r>
    <r>
      <rPr>
        <sz val="10"/>
        <color theme="1"/>
        <rFont val="標楷體"/>
        <family val="4"/>
        <charset val="136"/>
      </rPr>
      <t>）第</t>
    </r>
    <r>
      <rPr>
        <sz val="10"/>
        <color theme="1"/>
        <rFont val="Times New Roman"/>
        <family val="1"/>
      </rPr>
      <t>3</t>
    </r>
    <r>
      <rPr>
        <sz val="10"/>
        <color theme="1"/>
        <rFont val="標楷體"/>
        <family val="4"/>
        <charset val="136"/>
      </rPr>
      <t>項之數字來自格式一強制汽車</t>
    </r>
    <r>
      <rPr>
        <sz val="10"/>
        <color theme="1"/>
        <rFont val="Times New Roman"/>
        <family val="1"/>
      </rPr>
      <t>(</t>
    </r>
    <r>
      <rPr>
        <sz val="10"/>
        <color theme="1"/>
        <rFont val="標楷體"/>
        <family val="4"/>
        <charset val="136"/>
      </rPr>
      <t>含汽、機車及微型電動二輪車</t>
    </r>
    <r>
      <rPr>
        <sz val="10"/>
        <color theme="1"/>
        <rFont val="Times New Roman"/>
        <family val="1"/>
      </rPr>
      <t>)</t>
    </r>
    <r>
      <rPr>
        <sz val="10"/>
        <color theme="1"/>
        <rFont val="標楷體"/>
        <family val="4"/>
        <charset val="136"/>
      </rPr>
      <t>責任保險資產負債明細表負債項目中</t>
    </r>
    <r>
      <rPr>
        <sz val="10"/>
        <color theme="1"/>
        <rFont val="Times New Roman"/>
        <family val="1"/>
      </rPr>
      <t>7.</t>
    </r>
    <r>
      <rPr>
        <sz val="10"/>
        <color theme="1"/>
        <rFont val="標楷體"/>
        <family val="4"/>
        <charset val="136"/>
      </rPr>
      <t>特別準備。</t>
    </r>
    <phoneticPr fontId="30" type="noConversion"/>
  </si>
  <si>
    <r>
      <t>（註</t>
    </r>
    <r>
      <rPr>
        <sz val="10"/>
        <color theme="1"/>
        <rFont val="Times New Roman"/>
        <family val="1"/>
      </rPr>
      <t>3</t>
    </r>
    <r>
      <rPr>
        <sz val="10"/>
        <color theme="1"/>
        <rFont val="標楷體"/>
        <family val="4"/>
        <charset val="136"/>
      </rPr>
      <t>）第</t>
    </r>
    <r>
      <rPr>
        <sz val="10"/>
        <color theme="1"/>
        <rFont val="Times New Roman"/>
        <family val="1"/>
      </rPr>
      <t>4</t>
    </r>
    <r>
      <rPr>
        <sz val="10"/>
        <color theme="1"/>
        <rFont val="標楷體"/>
        <family val="4"/>
        <charset val="136"/>
      </rPr>
      <t>項之各項數字來自強制汽車</t>
    </r>
    <r>
      <rPr>
        <sz val="10"/>
        <color theme="1"/>
        <rFont val="Times New Roman"/>
        <family val="1"/>
      </rPr>
      <t>(</t>
    </r>
    <r>
      <rPr>
        <sz val="10"/>
        <color theme="1"/>
        <rFont val="標楷體"/>
        <family val="4"/>
        <charset val="136"/>
      </rPr>
      <t>含汽、機車及微型電動二輪車</t>
    </r>
    <r>
      <rPr>
        <sz val="10"/>
        <color theme="1"/>
        <rFont val="Times New Roman"/>
        <family val="1"/>
      </rPr>
      <t>)</t>
    </r>
    <r>
      <rPr>
        <sz val="10"/>
        <color theme="1"/>
        <rFont val="標楷體"/>
        <family val="4"/>
        <charset val="136"/>
      </rPr>
      <t>責任保險特別準備金投資明細表。</t>
    </r>
    <phoneticPr fontId="30" type="noConversion"/>
  </si>
  <si>
    <r>
      <t>（註</t>
    </r>
    <r>
      <rPr>
        <sz val="10"/>
        <color theme="1"/>
        <rFont val="Times New Roman"/>
        <family val="1"/>
      </rPr>
      <t>4</t>
    </r>
    <r>
      <rPr>
        <sz val="10"/>
        <color theme="1"/>
        <rFont val="標楷體"/>
        <family val="4"/>
        <charset val="136"/>
      </rPr>
      <t>）其中第</t>
    </r>
    <r>
      <rPr>
        <sz val="10"/>
        <color theme="1"/>
        <rFont val="Times New Roman"/>
        <family val="1"/>
      </rPr>
      <t>4</t>
    </r>
    <r>
      <rPr>
        <sz val="10"/>
        <color theme="1"/>
        <rFont val="標楷體"/>
        <family val="4"/>
        <charset val="136"/>
      </rPr>
      <t>項數字應大於等於第</t>
    </r>
    <r>
      <rPr>
        <sz val="10"/>
        <color theme="1"/>
        <rFont val="Times New Roman"/>
        <family val="1"/>
      </rPr>
      <t>3</t>
    </r>
    <r>
      <rPr>
        <sz val="10"/>
        <color theme="1"/>
        <rFont val="標楷體"/>
        <family val="4"/>
        <charset val="136"/>
      </rPr>
      <t>項，第</t>
    </r>
    <r>
      <rPr>
        <sz val="10"/>
        <color theme="1"/>
        <rFont val="Times New Roman"/>
        <family val="1"/>
      </rPr>
      <t>4(a)+4(b)</t>
    </r>
    <r>
      <rPr>
        <sz val="10"/>
        <color theme="1"/>
        <rFont val="標楷體"/>
        <family val="4"/>
        <charset val="136"/>
      </rPr>
      <t>項數字按規定應大於等於第</t>
    </r>
    <r>
      <rPr>
        <sz val="10"/>
        <color theme="1"/>
        <rFont val="Times New Roman"/>
        <family val="1"/>
      </rPr>
      <t>2</t>
    </r>
    <r>
      <rPr>
        <sz val="10"/>
        <color theme="1"/>
        <rFont val="標楷體"/>
        <family val="4"/>
        <charset val="136"/>
      </rPr>
      <t>項</t>
    </r>
    <phoneticPr fontId="30" type="noConversion"/>
  </si>
  <si>
    <r>
      <t>（註</t>
    </r>
    <r>
      <rPr>
        <sz val="10"/>
        <color theme="1"/>
        <rFont val="Times New Roman"/>
        <family val="1"/>
      </rPr>
      <t>5</t>
    </r>
    <r>
      <rPr>
        <sz val="10"/>
        <color theme="1"/>
        <rFont val="標楷體"/>
        <family val="4"/>
        <charset val="136"/>
      </rPr>
      <t xml:space="preserve">）國庫券及存放於金融機構之定期存款金額，不得低於「該保險人最近一期經會計師查核或核閱之本保險自留滿期純保
</t>
    </r>
    <r>
      <rPr>
        <sz val="10"/>
        <color theme="1"/>
        <rFont val="Times New Roman"/>
        <family val="1"/>
      </rPr>
      <t xml:space="preserve">              </t>
    </r>
    <r>
      <rPr>
        <sz val="10"/>
        <color theme="1"/>
        <rFont val="標楷體"/>
        <family val="4"/>
        <charset val="136"/>
      </rPr>
      <t>費總金額之</t>
    </r>
    <r>
      <rPr>
        <sz val="10"/>
        <color theme="1"/>
        <rFont val="Times New Roman"/>
        <family val="1"/>
      </rPr>
      <t>30</t>
    </r>
    <r>
      <rPr>
        <sz val="10"/>
        <color theme="1"/>
        <rFont val="標楷體"/>
        <family val="4"/>
        <charset val="136"/>
      </rPr>
      <t>％」。</t>
    </r>
    <phoneticPr fontId="30" type="noConversion"/>
  </si>
  <si>
    <r>
      <t xml:space="preserve"> (註</t>
    </r>
    <r>
      <rPr>
        <sz val="10"/>
        <color theme="1"/>
        <rFont val="Times New Roman"/>
        <family val="1"/>
      </rPr>
      <t>6</t>
    </r>
    <r>
      <rPr>
        <sz val="10"/>
        <color theme="1"/>
        <rFont val="標楷體"/>
        <family val="4"/>
        <charset val="136"/>
      </rPr>
      <t>) 保險人之特別準備金餘額，未達「該保險人最近一期經會計師查核或核閱之本保險自留滿期純保費總金額之</t>
    </r>
    <r>
      <rPr>
        <sz val="10"/>
        <color theme="1"/>
        <rFont val="Times New Roman"/>
        <family val="1"/>
      </rPr>
      <t>30%</t>
    </r>
    <r>
      <rPr>
        <sz val="10"/>
        <color theme="1"/>
        <rFont val="標楷體"/>
        <family val="4"/>
        <charset val="136"/>
      </rPr>
      <t xml:space="preserve">」者
</t>
    </r>
    <r>
      <rPr>
        <sz val="10"/>
        <color theme="1"/>
        <rFont val="Times New Roman"/>
        <family val="1"/>
      </rPr>
      <t xml:space="preserve">              </t>
    </r>
    <r>
      <rPr>
        <sz val="10"/>
        <color theme="1"/>
        <rFont val="標楷體"/>
        <family val="4"/>
        <charset val="136"/>
      </rPr>
      <t>，其特別準備金應全部購買國庫券或以定期存款方式存放於金融機構。</t>
    </r>
    <phoneticPr fontId="30" type="noConversion"/>
  </si>
  <si>
    <r>
      <rPr>
        <sz val="10"/>
        <color theme="1"/>
        <rFont val="標楷體"/>
        <family val="4"/>
        <charset val="136"/>
      </rPr>
      <t>列號</t>
    </r>
    <phoneticPr fontId="30" type="noConversion"/>
  </si>
  <si>
    <r>
      <rPr>
        <sz val="10"/>
        <color theme="1"/>
        <rFont val="標楷體"/>
        <family val="4"/>
        <charset val="136"/>
      </rPr>
      <t>險別</t>
    </r>
    <phoneticPr fontId="30" type="noConversion"/>
  </si>
  <si>
    <r>
      <rPr>
        <sz val="10"/>
        <color theme="1"/>
        <rFont val="標楷體"/>
        <family val="4"/>
        <charset val="136"/>
      </rPr>
      <t>直接及分入業務保費不足準備金</t>
    </r>
    <phoneticPr fontId="30" type="noConversion"/>
  </si>
  <si>
    <r>
      <rPr>
        <sz val="10"/>
        <color theme="1"/>
        <rFont val="標楷體"/>
        <family val="4"/>
        <charset val="136"/>
      </rPr>
      <t>分出業務保費不足準備金</t>
    </r>
    <phoneticPr fontId="30" type="noConversion"/>
  </si>
  <si>
    <r>
      <rPr>
        <sz val="10"/>
        <color theme="1"/>
        <rFont val="標楷體"/>
        <family val="4"/>
        <charset val="136"/>
      </rPr>
      <t>自留業務保費不足準備金</t>
    </r>
    <phoneticPr fontId="30" type="noConversion"/>
  </si>
  <si>
    <r>
      <rPr>
        <sz val="10"/>
        <color theme="1"/>
        <rFont val="標楷體"/>
        <family val="4"/>
        <charset val="136"/>
      </rPr>
      <t>期末餘額</t>
    </r>
    <phoneticPr fontId="30" type="noConversion"/>
  </si>
  <si>
    <r>
      <rPr>
        <sz val="10"/>
        <color theme="1"/>
        <rFont val="標楷體"/>
        <family val="4"/>
        <charset val="136"/>
      </rPr>
      <t>期初餘額</t>
    </r>
    <phoneticPr fontId="30" type="noConversion"/>
  </si>
  <si>
    <r>
      <rPr>
        <sz val="10"/>
        <color theme="1"/>
        <rFont val="標楷體"/>
        <family val="4"/>
        <charset val="136"/>
      </rPr>
      <t>增減數</t>
    </r>
    <phoneticPr fontId="30" type="noConversion"/>
  </si>
  <si>
    <r>
      <rPr>
        <sz val="10"/>
        <color theme="1"/>
        <rFont val="標楷體"/>
        <family val="4"/>
        <charset val="136"/>
      </rPr>
      <t>備註</t>
    </r>
    <phoneticPr fontId="30" type="noConversion"/>
  </si>
  <si>
    <r>
      <rPr>
        <sz val="10"/>
        <color theme="1"/>
        <rFont val="標楷體"/>
        <family val="4"/>
        <charset val="136"/>
      </rPr>
      <t>國內再保業務</t>
    </r>
    <phoneticPr fontId="30" type="noConversion"/>
  </si>
  <si>
    <r>
      <rPr>
        <sz val="10"/>
        <color theme="1"/>
        <rFont val="標楷體"/>
        <family val="4"/>
        <charset val="136"/>
      </rPr>
      <t>一年期住宅火災保險</t>
    </r>
    <phoneticPr fontId="30" type="noConversion"/>
  </si>
  <si>
    <r>
      <rPr>
        <sz val="10"/>
        <color theme="1"/>
        <rFont val="標楷體"/>
        <family val="4"/>
        <charset val="136"/>
      </rPr>
      <t>長期住宅火災保險</t>
    </r>
    <phoneticPr fontId="30" type="noConversion"/>
  </si>
  <si>
    <r>
      <rPr>
        <sz val="10"/>
        <color theme="1"/>
        <rFont val="標楷體"/>
        <family val="4"/>
        <charset val="136"/>
      </rPr>
      <t>一年期商業火災保險</t>
    </r>
    <phoneticPr fontId="30" type="noConversion"/>
  </si>
  <si>
    <r>
      <rPr>
        <sz val="10"/>
        <color theme="1"/>
        <rFont val="標楷體"/>
        <family val="4"/>
        <charset val="136"/>
      </rPr>
      <t>長期商業火災保險</t>
    </r>
    <phoneticPr fontId="30" type="noConversion"/>
  </si>
  <si>
    <r>
      <rPr>
        <sz val="10"/>
        <color theme="1"/>
        <rFont val="標楷體"/>
        <family val="4"/>
        <charset val="136"/>
      </rPr>
      <t>內陸運輸保險</t>
    </r>
    <phoneticPr fontId="30" type="noConversion"/>
  </si>
  <si>
    <r>
      <rPr>
        <sz val="10"/>
        <color theme="1"/>
        <rFont val="標楷體"/>
        <family val="4"/>
        <charset val="136"/>
      </rPr>
      <t>貨物運輸保險</t>
    </r>
    <phoneticPr fontId="30" type="noConversion"/>
  </si>
  <si>
    <r>
      <rPr>
        <sz val="10"/>
        <color theme="1"/>
        <rFont val="標楷體"/>
        <family val="4"/>
        <charset val="136"/>
      </rPr>
      <t>船體保險</t>
    </r>
    <phoneticPr fontId="30" type="noConversion"/>
  </si>
  <si>
    <r>
      <rPr>
        <sz val="10"/>
        <color theme="1"/>
        <rFont val="標楷體"/>
        <family val="4"/>
        <charset val="136"/>
      </rPr>
      <t>漁船保險</t>
    </r>
    <phoneticPr fontId="30" type="noConversion"/>
  </si>
  <si>
    <r>
      <rPr>
        <sz val="10"/>
        <color theme="1"/>
        <rFont val="標楷體"/>
        <family val="4"/>
        <charset val="136"/>
      </rPr>
      <t>航空保險</t>
    </r>
    <phoneticPr fontId="30" type="noConversion"/>
  </si>
  <si>
    <r>
      <rPr>
        <sz val="10"/>
        <color theme="1"/>
        <rFont val="標楷體"/>
        <family val="4"/>
        <charset val="136"/>
      </rPr>
      <t>一般自用汽車財產損失保險</t>
    </r>
    <phoneticPr fontId="30" type="noConversion"/>
  </si>
  <si>
    <r>
      <rPr>
        <sz val="10"/>
        <color theme="1"/>
        <rFont val="標楷體"/>
        <family val="4"/>
        <charset val="136"/>
      </rPr>
      <t>一般商業汽車財產損失保險</t>
    </r>
    <phoneticPr fontId="30" type="noConversion"/>
  </si>
  <si>
    <r>
      <rPr>
        <sz val="10"/>
        <color theme="1"/>
        <rFont val="標楷體"/>
        <family val="4"/>
        <charset val="136"/>
      </rPr>
      <t>一般自用汽車責任保險</t>
    </r>
    <phoneticPr fontId="30" type="noConversion"/>
  </si>
  <si>
    <r>
      <rPr>
        <sz val="10"/>
        <color theme="1"/>
        <rFont val="標楷體"/>
        <family val="4"/>
        <charset val="136"/>
      </rPr>
      <t>一般商業汽車責任保險</t>
    </r>
    <phoneticPr fontId="30" type="noConversion"/>
  </si>
  <si>
    <r>
      <rPr>
        <sz val="10"/>
        <color theme="1"/>
        <rFont val="標楷體"/>
        <family val="4"/>
        <charset val="136"/>
      </rPr>
      <t>強制自用汽車責任保險</t>
    </r>
    <phoneticPr fontId="30" type="noConversion"/>
  </si>
  <si>
    <r>
      <rPr>
        <sz val="10"/>
        <color theme="1"/>
        <rFont val="標楷體"/>
        <family val="4"/>
        <charset val="136"/>
      </rPr>
      <t>強制商業汽車責任保險</t>
    </r>
    <phoneticPr fontId="30" type="noConversion"/>
  </si>
  <si>
    <r>
      <rPr>
        <sz val="10"/>
        <color theme="1"/>
        <rFont val="標楷體"/>
        <family val="4"/>
        <charset val="136"/>
      </rPr>
      <t>強制機車責任保險</t>
    </r>
    <phoneticPr fontId="30" type="noConversion"/>
  </si>
  <si>
    <r>
      <rPr>
        <sz val="10"/>
        <color theme="1"/>
        <rFont val="標楷體"/>
        <family val="4"/>
        <charset val="136"/>
      </rPr>
      <t>一般責任保險</t>
    </r>
    <phoneticPr fontId="30" type="noConversion"/>
  </si>
  <si>
    <r>
      <rPr>
        <sz val="10"/>
        <color theme="1"/>
        <rFont val="標楷體"/>
        <family val="4"/>
        <charset val="136"/>
      </rPr>
      <t>專業責任保險</t>
    </r>
    <phoneticPr fontId="30" type="noConversion"/>
  </si>
  <si>
    <r>
      <rPr>
        <sz val="10"/>
        <color theme="1"/>
        <rFont val="標楷體"/>
        <family val="4"/>
        <charset val="136"/>
      </rPr>
      <t>工程保險</t>
    </r>
    <phoneticPr fontId="30" type="noConversion"/>
  </si>
  <si>
    <r>
      <rPr>
        <sz val="10"/>
        <color theme="1"/>
        <rFont val="標楷體"/>
        <family val="4"/>
        <charset val="136"/>
      </rPr>
      <t>核能保險</t>
    </r>
    <phoneticPr fontId="30" type="noConversion"/>
  </si>
  <si>
    <r>
      <rPr>
        <sz val="10"/>
        <color theme="1"/>
        <rFont val="標楷體"/>
        <family val="4"/>
        <charset val="136"/>
      </rPr>
      <t>保證保險</t>
    </r>
    <phoneticPr fontId="30" type="noConversion"/>
  </si>
  <si>
    <r>
      <rPr>
        <sz val="10"/>
        <color theme="1"/>
        <rFont val="標楷體"/>
        <family val="4"/>
        <charset val="136"/>
      </rPr>
      <t>信用保險</t>
    </r>
    <phoneticPr fontId="30" type="noConversion"/>
  </si>
  <si>
    <r>
      <rPr>
        <sz val="10"/>
        <color theme="1"/>
        <rFont val="標楷體"/>
        <family val="4"/>
        <charset val="136"/>
      </rPr>
      <t>其他財產保險</t>
    </r>
    <phoneticPr fontId="30" type="noConversion"/>
  </si>
  <si>
    <r>
      <rPr>
        <sz val="10"/>
        <color theme="1"/>
        <rFont val="標楷體"/>
        <family val="4"/>
        <charset val="136"/>
      </rPr>
      <t>傷害保險</t>
    </r>
    <phoneticPr fontId="30" type="noConversion"/>
  </si>
  <si>
    <r>
      <rPr>
        <sz val="10"/>
        <color theme="1"/>
        <rFont val="標楷體"/>
        <family val="4"/>
        <charset val="136"/>
      </rPr>
      <t>商業性地震保險</t>
    </r>
    <phoneticPr fontId="30" type="noConversion"/>
  </si>
  <si>
    <r>
      <rPr>
        <sz val="10"/>
        <color theme="1"/>
        <rFont val="標楷體"/>
        <family val="4"/>
        <charset val="136"/>
      </rPr>
      <t>個人綜合保險</t>
    </r>
    <phoneticPr fontId="30" type="noConversion"/>
  </si>
  <si>
    <r>
      <rPr>
        <sz val="10"/>
        <color theme="1"/>
        <rFont val="標楷體"/>
        <family val="4"/>
        <charset val="136"/>
      </rPr>
      <t>商業綜合保險</t>
    </r>
    <phoneticPr fontId="30" type="noConversion"/>
  </si>
  <si>
    <r>
      <rPr>
        <sz val="10"/>
        <color theme="1"/>
        <rFont val="標楷體"/>
        <family val="4"/>
        <charset val="136"/>
      </rPr>
      <t>颱風、洪水保險</t>
    </r>
    <phoneticPr fontId="30" type="noConversion"/>
  </si>
  <si>
    <r>
      <rPr>
        <sz val="10"/>
        <color theme="1"/>
        <rFont val="標楷體"/>
        <family val="4"/>
        <charset val="136"/>
      </rPr>
      <t>政策性住宅地震基本保險</t>
    </r>
  </si>
  <si>
    <r>
      <rPr>
        <sz val="10"/>
        <color theme="1"/>
        <rFont val="標楷體"/>
        <family val="4"/>
        <charset val="136"/>
      </rPr>
      <t>健康保險</t>
    </r>
    <phoneticPr fontId="30" type="noConversion"/>
  </si>
  <si>
    <r>
      <rPr>
        <sz val="10"/>
        <color theme="1"/>
        <rFont val="標楷體"/>
        <family val="4"/>
        <charset val="136"/>
      </rPr>
      <t>國外再保業務</t>
    </r>
    <phoneticPr fontId="27" type="noConversion"/>
  </si>
  <si>
    <r>
      <rPr>
        <sz val="10"/>
        <color theme="1"/>
        <rFont val="標楷體"/>
        <family val="4"/>
        <charset val="136"/>
      </rPr>
      <t>火災保險</t>
    </r>
    <r>
      <rPr>
        <sz val="10"/>
        <color theme="1"/>
        <rFont val="Times New Roman"/>
        <family val="1"/>
      </rPr>
      <t>(</t>
    </r>
    <r>
      <rPr>
        <sz val="10"/>
        <color theme="1"/>
        <rFont val="標楷體"/>
        <family val="4"/>
        <charset val="136"/>
      </rPr>
      <t>國外分入</t>
    </r>
    <r>
      <rPr>
        <sz val="10"/>
        <color theme="1"/>
        <rFont val="Times New Roman"/>
        <family val="1"/>
      </rPr>
      <t>)</t>
    </r>
    <phoneticPr fontId="30" type="noConversion"/>
  </si>
  <si>
    <r>
      <rPr>
        <sz val="10"/>
        <color theme="1"/>
        <rFont val="標楷體"/>
        <family val="4"/>
        <charset val="136"/>
      </rPr>
      <t>貨物海上保險</t>
    </r>
    <r>
      <rPr>
        <sz val="10"/>
        <color theme="1"/>
        <rFont val="Times New Roman"/>
        <family val="1"/>
      </rPr>
      <t>(</t>
    </r>
    <r>
      <rPr>
        <sz val="10"/>
        <color theme="1"/>
        <rFont val="標楷體"/>
        <family val="4"/>
        <charset val="136"/>
      </rPr>
      <t>國外分入</t>
    </r>
    <r>
      <rPr>
        <sz val="10"/>
        <color theme="1"/>
        <rFont val="Times New Roman"/>
        <family val="1"/>
      </rPr>
      <t>)</t>
    </r>
    <phoneticPr fontId="27" type="noConversion"/>
  </si>
  <si>
    <r>
      <rPr>
        <sz val="10"/>
        <color theme="1"/>
        <rFont val="標楷體"/>
        <family val="4"/>
        <charset val="136"/>
      </rPr>
      <t>船體保險</t>
    </r>
    <r>
      <rPr>
        <sz val="10"/>
        <color theme="1"/>
        <rFont val="Times New Roman"/>
        <family val="1"/>
      </rPr>
      <t>(</t>
    </r>
    <r>
      <rPr>
        <sz val="10"/>
        <color theme="1"/>
        <rFont val="標楷體"/>
        <family val="4"/>
        <charset val="136"/>
      </rPr>
      <t>國外分入</t>
    </r>
    <r>
      <rPr>
        <sz val="10"/>
        <color theme="1"/>
        <rFont val="Times New Roman"/>
        <family val="1"/>
      </rPr>
      <t>)</t>
    </r>
    <phoneticPr fontId="27" type="noConversion"/>
  </si>
  <si>
    <r>
      <rPr>
        <sz val="10"/>
        <color theme="1"/>
        <rFont val="標楷體"/>
        <family val="4"/>
        <charset val="136"/>
      </rPr>
      <t>漁船保險</t>
    </r>
    <r>
      <rPr>
        <sz val="10"/>
        <color theme="1"/>
        <rFont val="Times New Roman"/>
        <family val="1"/>
      </rPr>
      <t>(</t>
    </r>
    <r>
      <rPr>
        <sz val="10"/>
        <color theme="1"/>
        <rFont val="標楷體"/>
        <family val="4"/>
        <charset val="136"/>
      </rPr>
      <t>國外分入</t>
    </r>
    <r>
      <rPr>
        <sz val="10"/>
        <color theme="1"/>
        <rFont val="Times New Roman"/>
        <family val="1"/>
      </rPr>
      <t>)</t>
    </r>
    <phoneticPr fontId="30" type="noConversion"/>
  </si>
  <si>
    <r>
      <rPr>
        <sz val="10"/>
        <color theme="1"/>
        <rFont val="標楷體"/>
        <family val="4"/>
        <charset val="136"/>
      </rPr>
      <t>汽車保險</t>
    </r>
    <r>
      <rPr>
        <sz val="10"/>
        <color theme="1"/>
        <rFont val="Times New Roman"/>
        <family val="1"/>
      </rPr>
      <t>(</t>
    </r>
    <r>
      <rPr>
        <sz val="10"/>
        <color theme="1"/>
        <rFont val="標楷體"/>
        <family val="4"/>
        <charset val="136"/>
      </rPr>
      <t>國外分入</t>
    </r>
    <r>
      <rPr>
        <sz val="10"/>
        <color theme="1"/>
        <rFont val="Times New Roman"/>
        <family val="1"/>
      </rPr>
      <t>)</t>
    </r>
    <phoneticPr fontId="27" type="noConversion"/>
  </si>
  <si>
    <r>
      <rPr>
        <sz val="10"/>
        <color theme="1"/>
        <rFont val="標楷體"/>
        <family val="4"/>
        <charset val="136"/>
      </rPr>
      <t>航空保險</t>
    </r>
    <r>
      <rPr>
        <sz val="10"/>
        <color theme="1"/>
        <rFont val="Times New Roman"/>
        <family val="1"/>
      </rPr>
      <t>(</t>
    </r>
    <r>
      <rPr>
        <sz val="10"/>
        <color theme="1"/>
        <rFont val="標楷體"/>
        <family val="4"/>
        <charset val="136"/>
      </rPr>
      <t>國外分入</t>
    </r>
    <r>
      <rPr>
        <sz val="10"/>
        <color theme="1"/>
        <rFont val="Times New Roman"/>
        <family val="1"/>
      </rPr>
      <t>)</t>
    </r>
    <phoneticPr fontId="27" type="noConversion"/>
  </si>
  <si>
    <r>
      <rPr>
        <sz val="10"/>
        <color theme="1"/>
        <rFont val="標楷體"/>
        <family val="4"/>
        <charset val="136"/>
      </rPr>
      <t>工程保險</t>
    </r>
    <r>
      <rPr>
        <sz val="10"/>
        <color theme="1"/>
        <rFont val="Times New Roman"/>
        <family val="1"/>
      </rPr>
      <t>(</t>
    </r>
    <r>
      <rPr>
        <sz val="10"/>
        <color theme="1"/>
        <rFont val="標楷體"/>
        <family val="4"/>
        <charset val="136"/>
      </rPr>
      <t>國外分入</t>
    </r>
    <r>
      <rPr>
        <sz val="10"/>
        <color theme="1"/>
        <rFont val="Times New Roman"/>
        <family val="1"/>
      </rPr>
      <t>)</t>
    </r>
    <phoneticPr fontId="27" type="noConversion"/>
  </si>
  <si>
    <r>
      <rPr>
        <sz val="10"/>
        <color theme="1"/>
        <rFont val="標楷體"/>
        <family val="4"/>
        <charset val="136"/>
      </rPr>
      <t>其他保險</t>
    </r>
    <r>
      <rPr>
        <sz val="10"/>
        <color theme="1"/>
        <rFont val="Times New Roman"/>
        <family val="1"/>
      </rPr>
      <t>(</t>
    </r>
    <r>
      <rPr>
        <sz val="10"/>
        <color theme="1"/>
        <rFont val="標楷體"/>
        <family val="4"/>
        <charset val="136"/>
      </rPr>
      <t>國外分入</t>
    </r>
    <r>
      <rPr>
        <sz val="10"/>
        <color theme="1"/>
        <rFont val="Times New Roman"/>
        <family val="1"/>
      </rPr>
      <t>)</t>
    </r>
    <phoneticPr fontId="27" type="noConversion"/>
  </si>
  <si>
    <r>
      <rPr>
        <sz val="10"/>
        <color theme="1"/>
        <rFont val="標楷體"/>
        <family val="4"/>
        <charset val="136"/>
      </rPr>
      <t>合計</t>
    </r>
    <phoneticPr fontId="27" type="noConversion"/>
  </si>
  <si>
    <r>
      <rPr>
        <sz val="10"/>
        <color theme="1"/>
        <rFont val="標楷體"/>
        <family val="4"/>
        <charset val="136"/>
      </rPr>
      <t>註：</t>
    </r>
    <phoneticPr fontId="30" type="noConversion"/>
  </si>
  <si>
    <r>
      <rPr>
        <sz val="10"/>
        <color theme="1"/>
        <rFont val="標楷體"/>
        <family val="4"/>
        <charset val="136"/>
      </rPr>
      <t>本期提存餘額總計應與資產負債表保費不足準備之帳載金額一致</t>
    </r>
    <phoneticPr fontId="30" type="noConversion"/>
  </si>
  <si>
    <r>
      <rPr>
        <sz val="10"/>
        <color theme="1"/>
        <rFont val="標楷體"/>
        <family val="4"/>
        <charset val="136"/>
      </rPr>
      <t>本期分出保費不足準備中屬貸方餘額</t>
    </r>
    <r>
      <rPr>
        <sz val="10"/>
        <color theme="1"/>
        <rFont val="Times New Roman"/>
        <family val="1"/>
      </rPr>
      <t xml:space="preserve">TWD        </t>
    </r>
    <r>
      <rPr>
        <sz val="10"/>
        <color theme="1"/>
        <rFont val="標楷體"/>
        <family val="4"/>
        <charset val="136"/>
      </rPr>
      <t>轉列負債適足準備，借方餘額</t>
    </r>
    <r>
      <rPr>
        <sz val="10"/>
        <color theme="1"/>
        <rFont val="Times New Roman"/>
        <family val="1"/>
      </rPr>
      <t xml:space="preserve">TWD       </t>
    </r>
    <r>
      <rPr>
        <sz val="10"/>
        <color theme="1"/>
        <rFont val="標楷體"/>
        <family val="4"/>
        <charset val="136"/>
      </rPr>
      <t>列於分出保費不足準備</t>
    </r>
    <phoneticPr fontId="30" type="noConversion"/>
  </si>
  <si>
    <t>表07-1：存款餘額明細表</t>
    <phoneticPr fontId="27" type="noConversion"/>
  </si>
  <si>
    <r>
      <t>信用評等機構填列如A.S&amp;P,B.AM Best,C.Moody's,D.Fitch,E.tw,</t>
    </r>
    <r>
      <rPr>
        <sz val="10"/>
        <color rgb="FFFF0000"/>
        <rFont val="標楷體"/>
        <family val="4"/>
        <charset val="136"/>
      </rPr>
      <t>F.KBRA,G.其他</t>
    </r>
    <r>
      <rPr>
        <sz val="10"/>
        <color theme="1"/>
        <rFont val="標楷體"/>
        <family val="4"/>
        <charset val="136"/>
      </rPr>
      <t>,若無信用評等者,請填寫銀行之資產或淨值全球排名之名次,但存放於國內金融機構者,若無信用評等者請填無</t>
    </r>
    <phoneticPr fontId="30" type="noConversion"/>
  </si>
  <si>
    <r>
      <t>信用評等機構填列如A.S&amp;P,B.AM Best,C.Moody's,D.Fitch,E.tw,</t>
    </r>
    <r>
      <rPr>
        <sz val="10"/>
        <color rgb="FFFF0000"/>
        <rFont val="標楷體"/>
        <family val="4"/>
        <charset val="136"/>
      </rPr>
      <t>F.KBRA,G.其他</t>
    </r>
    <r>
      <rPr>
        <sz val="10"/>
        <color theme="1"/>
        <rFont val="標楷體"/>
        <family val="4"/>
        <charset val="136"/>
      </rPr>
      <t>,若無者請填無</t>
    </r>
    <phoneticPr fontId="30" type="noConversion"/>
  </si>
  <si>
    <r>
      <t>信用評等機構填列如A.S&amp;P,B.AM Best,C.Moody's,D.Fitch,E.tw,</t>
    </r>
    <r>
      <rPr>
        <sz val="10"/>
        <color rgb="FFFF0000"/>
        <rFont val="標楷體"/>
        <family val="4"/>
        <charset val="136"/>
      </rPr>
      <t>F.KBRA,G.其他</t>
    </r>
    <r>
      <rPr>
        <sz val="10"/>
        <color theme="1"/>
        <rFont val="標楷體"/>
        <family val="4"/>
        <charset val="136"/>
      </rPr>
      <t>,若無信用評等者請填無。</t>
    </r>
    <phoneticPr fontId="15" type="noConversion"/>
  </si>
  <si>
    <r>
      <t xml:space="preserve">信用評等機構填列如(A).中華信評  (B).S&amp;P  (C).AM Best  (D).Moody's  (E).Fitch  </t>
    </r>
    <r>
      <rPr>
        <sz val="10"/>
        <color rgb="FFFF0000"/>
        <rFont val="標楷體"/>
        <family val="4"/>
        <charset val="136"/>
      </rPr>
      <t>(F).KBRA (G).其他</t>
    </r>
    <r>
      <rPr>
        <sz val="10"/>
        <color theme="1"/>
        <rFont val="標楷體"/>
        <family val="4"/>
        <charset val="136"/>
      </rPr>
      <t>，若無信用評等者請填無。依「強制汽車責任保險各種準備金管理辦法」第五條第三項規定，保險人依第一項購買之國內有價證券，其發行、承兌或保證之金融機構應經中華信用評等公司評定達twBBB+以上，或其他經主管機關認可之國際信用評等機構評定相當等級以上。</t>
    </r>
    <phoneticPr fontId="30" type="noConversion"/>
  </si>
  <si>
    <r>
      <t xml:space="preserve">信用評等機構填列如(A).中華信評  (B).S&amp;P  (C).AM Best  (D).Moody's  (E).Fitch  </t>
    </r>
    <r>
      <rPr>
        <sz val="10"/>
        <color rgb="FFFF0000"/>
        <rFont val="標楷體"/>
        <family val="4"/>
        <charset val="136"/>
      </rPr>
      <t>(F).KBRA (G).其他</t>
    </r>
    <r>
      <rPr>
        <sz val="10"/>
        <color theme="1"/>
        <rFont val="標楷體"/>
        <family val="4"/>
        <charset val="136"/>
      </rPr>
      <t>，若無信用評等者請填無。依「強制汽車責任保險各種準備金管理辦法」第六條第五項規定，保險人依第一項購買之國內有價證券，其發行、承兌或保證之金融機構應經中華信用評等公司評定達twBBB+以上，或其他經主管機關認可之國際信用評等機構評定相當等級以上。</t>
    </r>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</si>
</sst>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1" formatCode="_-* #,##0_-;\-* #,##0_-;_-* &quot;-&quot;_-;_-@_-"/>
    <numFmt numFmtId="43" formatCode="_-* #,##0.00_-;\-* #,##0.00_-;_-* &quot;-&quot;??_-;_-@_-"/>
    <numFmt numFmtId="176" formatCode="_(* #,##0.00_);_(* \(#,##0.00\);_(* &quot;-&quot;??_);_(@_)"/>
    <numFmt numFmtId="177" formatCode="_-* #,##0_-;\-* #,##0_-;_-* &quot;-&quot;??_-;_-@_-"/>
    <numFmt numFmtId="178" formatCode="#,##0_ "/>
    <numFmt numFmtId="179" formatCode="#,##0_);[Red]\(#,##0\)"/>
    <numFmt numFmtId="180" formatCode="&quot;$&quot;#,##0_);[Red]\(&quot;$&quot;#,##0\)"/>
    <numFmt numFmtId="181" formatCode="#,##0.00_ "/>
    <numFmt numFmtId="182" formatCode="#,##0_ ;[Red]\-#,##0\ "/>
    <numFmt numFmtId="183" formatCode="_(* #,##0_);_(* \(#,##0\);_(* &quot;-&quot;??_);_(@_)"/>
    <numFmt numFmtId="184" formatCode="yyyy/mm/dd"/>
    <numFmt numFmtId="185" formatCode="#,###;\-#,###;\-\ "/>
    <numFmt numFmtId="186" formatCode="#,###.00%;\-#,###.00%;\-"/>
    <numFmt numFmtId="187" formatCode="#,###;\-#,###;\-"/>
    <numFmt numFmtId="188" formatCode="0.00_ "/>
    <numFmt numFmtId="189" formatCode="#"/>
    <numFmt numFmtId="190" formatCode="#,##0;\-#,##0;#"/>
    <numFmt numFmtId="191" formatCode="0.00_);[Red]\(0.00\)"/>
    <numFmt numFmtId="192" formatCode="0.00%;\-0.00%;#"/>
    <numFmt numFmtId="193" formatCode="0_);\(0\)"/>
    <numFmt numFmtId="194" formatCode="0.000%"/>
    <numFmt numFmtId="195" formatCode="0.000"/>
    <numFmt numFmtId="196" formatCode="&quot;Yes&quot;;&quot;Yes&quot;;&quot;No&quot;"/>
    <numFmt numFmtId="197" formatCode="#,##0.00_);[Red]\(#,##0.00\)"/>
    <numFmt numFmtId="198" formatCode="_._.* \(#,##0\)_%;_._.* #,##0_)_%;_._.* 0_)_%;_._.@_)_%"/>
    <numFmt numFmtId="199" formatCode="* \(#,##0\);* #,##0_);&quot;-&quot;??_);@"/>
    <numFmt numFmtId="200" formatCode="* #,##0_);* \(#,##0\);&quot;-&quot;??_);@"/>
    <numFmt numFmtId="201" formatCode="_-[$€-2]* #,##0.00_-;\-[$€-2]* #,##0.00_-;_-[$€-2]* &quot;-&quot;??_-"/>
    <numFmt numFmtId="202" formatCode="0%_);\(0%\)"/>
    <numFmt numFmtId="203" formatCode="#,###_0;\-#,###_0;#"/>
    <numFmt numFmtId="204" formatCode="#,##0\ ;[Red]\(#,##0\)"/>
    <numFmt numFmtId="205" formatCode="#,##0.00\ ;[Red]\(#,##0.00\)"/>
  </numFmts>
  <fonts count="93">
    <font>
      <sz val="12"/>
      <name val="新細明體"/>
      <family val="1"/>
      <charset val="136"/>
    </font>
    <font>
      <sz val="12"/>
      <name val="新細明體"/>
      <family val="1"/>
      <charset val="136"/>
    </font>
    <font>
      <sz val="10"/>
      <name val="Arial"/>
      <family val="2"/>
    </font>
    <font>
      <sz val="12"/>
      <color indexed="8"/>
      <name val="新細明體"/>
      <family val="1"/>
      <charset val="136"/>
    </font>
    <font>
      <sz val="12"/>
      <color indexed="9"/>
      <name val="新細明體"/>
      <family val="1"/>
      <charset val="136"/>
    </font>
    <font>
      <sz val="8"/>
      <name val="Times New Roman"/>
      <family val="1"/>
    </font>
    <font>
      <b/>
      <sz val="8"/>
      <name val="Arial"/>
      <family val="2"/>
    </font>
    <font>
      <b/>
      <sz val="9"/>
      <name val="Arial"/>
      <family val="2"/>
    </font>
    <font>
      <sz val="8"/>
      <name val="Arial"/>
      <family val="2"/>
    </font>
    <font>
      <sz val="12"/>
      <name val="Times New Roman"/>
      <family val="1"/>
    </font>
    <font>
      <sz val="12"/>
      <name val="標楷體"/>
      <family val="4"/>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name val="Courier"/>
      <family val="3"/>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9"/>
      <name val="細明體"/>
      <family val="3"/>
      <charset val="136"/>
    </font>
    <font>
      <sz val="10"/>
      <name val="標楷體"/>
      <family val="4"/>
      <charset val="136"/>
    </font>
    <font>
      <sz val="10"/>
      <name val="Times New Roman"/>
      <family val="1"/>
    </font>
    <font>
      <sz val="9"/>
      <name val="新細明體"/>
      <family val="1"/>
      <charset val="136"/>
    </font>
    <font>
      <sz val="9"/>
      <name val="標楷體"/>
      <family val="4"/>
      <charset val="136"/>
    </font>
    <font>
      <u/>
      <sz val="12"/>
      <name val="標楷體"/>
      <family val="4"/>
      <charset val="136"/>
    </font>
    <font>
      <b/>
      <sz val="9"/>
      <color indexed="81"/>
      <name val="新細明體"/>
      <family val="1"/>
      <charset val="136"/>
    </font>
    <font>
      <sz val="9"/>
      <color indexed="81"/>
      <name val="新細明體"/>
      <family val="1"/>
      <charset val="136"/>
    </font>
    <font>
      <u/>
      <sz val="10"/>
      <name val="標楷體"/>
      <family val="4"/>
      <charset val="136"/>
    </font>
    <font>
      <sz val="10"/>
      <color indexed="10"/>
      <name val="Times New Roman"/>
      <family val="1"/>
    </font>
    <font>
      <sz val="12"/>
      <name val="Arial"/>
      <family val="2"/>
    </font>
    <font>
      <b/>
      <sz val="11"/>
      <name val="Arial"/>
      <family val="2"/>
    </font>
    <font>
      <sz val="11"/>
      <color indexed="12"/>
      <name val="Times New Roman"/>
      <family val="1"/>
    </font>
    <font>
      <b/>
      <sz val="10"/>
      <name val="Arial"/>
      <family val="2"/>
    </font>
    <font>
      <sz val="10"/>
      <color indexed="8"/>
      <name val="Arial"/>
      <family val="2"/>
    </font>
    <font>
      <b/>
      <sz val="10"/>
      <color indexed="10"/>
      <name val="Arial"/>
      <family val="2"/>
    </font>
    <font>
      <sz val="12"/>
      <color indexed="17"/>
      <name val="標楷體"/>
      <family val="4"/>
      <charset val="136"/>
    </font>
    <font>
      <sz val="12"/>
      <color indexed="20"/>
      <name val="標楷體"/>
      <family val="4"/>
      <charset val="136"/>
    </font>
    <font>
      <sz val="12"/>
      <name val="新細明體"/>
      <family val="1"/>
      <charset val="136"/>
    </font>
    <font>
      <strike/>
      <sz val="12"/>
      <color indexed="10"/>
      <name val="標楷體"/>
      <family val="4"/>
      <charset val="136"/>
    </font>
    <font>
      <sz val="11"/>
      <name val="ＭＳ Ｐゴシック"/>
      <family val="2"/>
      <charset val="128"/>
    </font>
    <font>
      <sz val="12"/>
      <color indexed="8"/>
      <name val="標楷體"/>
      <family val="4"/>
      <charset val="136"/>
    </font>
    <font>
      <sz val="11"/>
      <name val="돋움"/>
      <family val="2"/>
      <charset val="129"/>
    </font>
    <font>
      <sz val="8"/>
      <color indexed="8"/>
      <name val="新細明體"/>
      <family val="1"/>
      <charset val="136"/>
    </font>
    <font>
      <sz val="11"/>
      <name val="ＭＳ ゴシック"/>
      <family val="3"/>
      <charset val="128"/>
    </font>
    <font>
      <sz val="12"/>
      <color indexed="36"/>
      <name val="新細明體"/>
      <family val="1"/>
      <charset val="136"/>
    </font>
    <font>
      <sz val="10"/>
      <color indexed="8"/>
      <name val="標楷體"/>
      <family val="4"/>
      <charset val="136"/>
    </font>
    <font>
      <sz val="10"/>
      <color indexed="8"/>
      <name val="Times New Roman"/>
      <family val="1"/>
    </font>
    <font>
      <sz val="10"/>
      <color indexed="8"/>
      <name val="Book Antiqua"/>
      <family val="1"/>
    </font>
    <font>
      <u/>
      <sz val="10"/>
      <color indexed="8"/>
      <name val="標楷體"/>
      <family val="4"/>
      <charset val="136"/>
    </font>
    <font>
      <sz val="14"/>
      <color indexed="8"/>
      <name val="標楷體"/>
      <family val="4"/>
      <charset val="136"/>
    </font>
    <font>
      <sz val="14"/>
      <color indexed="8"/>
      <name val="Times New Roman"/>
      <family val="1"/>
    </font>
    <font>
      <sz val="12"/>
      <color theme="1"/>
      <name val="新細明體"/>
      <family val="1"/>
      <charset val="136"/>
      <scheme val="minor"/>
    </font>
    <font>
      <sz val="12"/>
      <color theme="1"/>
      <name val="標楷體"/>
      <family val="4"/>
      <charset val="136"/>
    </font>
    <font>
      <u/>
      <sz val="12"/>
      <color theme="10"/>
      <name val="新細明體"/>
      <family val="1"/>
      <charset val="136"/>
    </font>
    <font>
      <sz val="10"/>
      <color theme="1"/>
      <name val="標楷體"/>
      <family val="4"/>
      <charset val="136"/>
    </font>
    <font>
      <sz val="10"/>
      <color theme="1"/>
      <name val="新細明體"/>
      <family val="1"/>
      <charset val="136"/>
    </font>
    <font>
      <sz val="10"/>
      <color theme="1"/>
      <name val="Times New Roman"/>
      <family val="1"/>
    </font>
    <font>
      <sz val="10"/>
      <color theme="1"/>
      <name val="細明體"/>
      <family val="3"/>
      <charset val="136"/>
    </font>
    <font>
      <sz val="10"/>
      <color theme="1"/>
      <name val="Garamond"/>
      <family val="1"/>
    </font>
    <font>
      <sz val="10"/>
      <color theme="1"/>
      <name val="Arial"/>
      <family val="2"/>
    </font>
    <font>
      <b/>
      <sz val="10"/>
      <color theme="1"/>
      <name val="標楷體"/>
      <family val="4"/>
      <charset val="136"/>
    </font>
    <font>
      <sz val="18"/>
      <color theme="1"/>
      <name val="Times New Roman"/>
      <family val="1"/>
    </font>
    <font>
      <sz val="12"/>
      <color theme="1"/>
      <name val="新細明體"/>
      <family val="1"/>
      <charset val="136"/>
    </font>
    <font>
      <sz val="12"/>
      <color theme="1"/>
      <name val="Times New Roman"/>
      <family val="1"/>
    </font>
    <font>
      <sz val="11"/>
      <color theme="1"/>
      <name val="標楷體"/>
      <family val="4"/>
      <charset val="136"/>
    </font>
    <font>
      <b/>
      <sz val="10"/>
      <color theme="1"/>
      <name val="Arial"/>
      <family val="2"/>
    </font>
    <font>
      <sz val="7"/>
      <color theme="1"/>
      <name val="標楷體"/>
      <family val="4"/>
      <charset val="136"/>
    </font>
    <font>
      <sz val="9"/>
      <color theme="1"/>
      <name val="新細明體"/>
      <family val="1"/>
      <charset val="136"/>
    </font>
    <font>
      <i/>
      <sz val="10"/>
      <color theme="1"/>
      <name val="標楷體"/>
      <family val="4"/>
      <charset val="136"/>
    </font>
    <font>
      <sz val="10"/>
      <color theme="1"/>
      <name val="Book Antiqua"/>
      <family val="1"/>
    </font>
    <font>
      <u/>
      <sz val="10"/>
      <color theme="1"/>
      <name val="標楷體"/>
      <family val="4"/>
      <charset val="136"/>
    </font>
    <font>
      <sz val="9"/>
      <color theme="1"/>
      <name val="細明體"/>
      <family val="3"/>
      <charset val="136"/>
    </font>
    <font>
      <sz val="9"/>
      <color theme="1"/>
      <name val="標楷體"/>
      <family val="4"/>
      <charset val="136"/>
    </font>
    <font>
      <sz val="9"/>
      <color theme="1"/>
      <name val="Times New Roman"/>
      <family val="1"/>
    </font>
    <font>
      <u/>
      <sz val="12"/>
      <color theme="1"/>
      <name val="標楷體"/>
      <family val="4"/>
      <charset val="136"/>
    </font>
    <font>
      <sz val="16"/>
      <color theme="1"/>
      <name val="標楷體"/>
      <family val="4"/>
      <charset val="136"/>
    </font>
    <font>
      <strike/>
      <sz val="10"/>
      <color theme="1"/>
      <name val="標楷體"/>
      <family val="4"/>
      <charset val="136"/>
    </font>
    <font>
      <b/>
      <sz val="10"/>
      <color theme="1"/>
      <name val="Times New Roman"/>
      <family val="1"/>
    </font>
    <font>
      <sz val="12"/>
      <color theme="1"/>
      <name val="Book Antiqua"/>
      <family val="1"/>
    </font>
    <font>
      <b/>
      <sz val="10"/>
      <color theme="1"/>
      <name val="Book Antiqua"/>
      <family val="1"/>
    </font>
    <font>
      <sz val="14"/>
      <color theme="1"/>
      <name val="標楷體"/>
      <family val="4"/>
      <charset val="136"/>
    </font>
    <font>
      <sz val="10"/>
      <color rgb="FFFF0000"/>
      <name val="標楷體"/>
      <family val="4"/>
      <charset val="136"/>
    </font>
    <font>
      <sz val="10"/>
      <color theme="1"/>
      <name val="標楷體"/>
      <family val="1"/>
      <charset val="136"/>
    </font>
    <font>
      <b/>
      <sz val="14"/>
      <color rgb="FF000000"/>
      <name val="標楷體"/>
      <family val="4"/>
      <charset val="136"/>
    </font>
    <font>
      <sz val="10"/>
      <color theme="1"/>
      <name val="標楷體"/>
      <family val="4"/>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7"/>
        <bgColor indexed="64"/>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3"/>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s>
  <borders count="94">
    <border>
      <left/>
      <right/>
      <top/>
      <bottom/>
      <diagonal/>
    </border>
    <border>
      <left/>
      <right/>
      <top style="thin">
        <color indexed="64"/>
      </top>
      <bottom/>
      <diagonal/>
    </border>
    <border>
      <left/>
      <right/>
      <top style="thin">
        <color indexed="64"/>
      </top>
      <bottom style="double">
        <color indexed="64"/>
      </bottom>
      <diagonal/>
    </border>
    <border>
      <left/>
      <right/>
      <top/>
      <bottom style="medium">
        <color indexed="64"/>
      </bottom>
      <diagonal/>
    </border>
    <border>
      <left style="thin">
        <color indexed="64"/>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diagonalDown="1">
      <left style="thin">
        <color indexed="64"/>
      </left>
      <right style="thin">
        <color indexed="64"/>
      </right>
      <top style="thin">
        <color indexed="64"/>
      </top>
      <bottom style="hair">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diagonalUp="1" diagonalDown="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medium">
        <color indexed="64"/>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8"/>
      </left>
      <right/>
      <top style="medium">
        <color indexed="8"/>
      </top>
      <bottom/>
      <diagonal/>
    </border>
    <border>
      <left/>
      <right/>
      <top style="medium">
        <color indexed="8"/>
      </top>
      <bottom/>
      <diagonal/>
    </border>
    <border>
      <left/>
      <right style="double">
        <color indexed="8"/>
      </right>
      <top style="medium">
        <color indexed="8"/>
      </top>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s>
  <cellStyleXfs count="302">
    <xf numFmtId="0" fontId="0" fillId="0" borderId="0"/>
    <xf numFmtId="0" fontId="2"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38" fillId="0" borderId="0" applyFill="0" applyBorder="0" applyProtection="0">
      <alignment horizontal="center"/>
      <protection locked="0"/>
    </xf>
    <xf numFmtId="38" fontId="47" fillId="0" borderId="0" applyFont="0" applyFill="0" applyBorder="0" applyAlignment="0" applyProtection="0"/>
    <xf numFmtId="43" fontId="2" fillId="0" borderId="0" applyFont="0" applyFill="0" applyBorder="0" applyAlignment="0" applyProtection="0"/>
    <xf numFmtId="198" fontId="39" fillId="0" borderId="0" applyFill="0" applyBorder="0" applyProtection="0"/>
    <xf numFmtId="199" fontId="29" fillId="0" borderId="0" applyFill="0" applyBorder="0" applyProtection="0"/>
    <xf numFmtId="199" fontId="29" fillId="0" borderId="1" applyFill="0" applyProtection="0"/>
    <xf numFmtId="199" fontId="29" fillId="0" borderId="2" applyFill="0" applyProtection="0"/>
    <xf numFmtId="200" fontId="29" fillId="0" borderId="0" applyFill="0" applyBorder="0" applyProtection="0"/>
    <xf numFmtId="200" fontId="29" fillId="0" borderId="1" applyFill="0" applyProtection="0"/>
    <xf numFmtId="200" fontId="29" fillId="0" borderId="2" applyFill="0" applyProtection="0"/>
    <xf numFmtId="201" fontId="1" fillId="0" borderId="0" applyFont="0" applyFill="0" applyBorder="0" applyAlignment="0" applyProtection="0">
      <alignment vertical="center"/>
    </xf>
    <xf numFmtId="201" fontId="45" fillId="0" borderId="0" applyFont="0" applyFill="0" applyBorder="0" applyAlignment="0" applyProtection="0">
      <alignment vertical="center"/>
    </xf>
    <xf numFmtId="0" fontId="5" fillId="0" borderId="0" applyFill="0" applyBorder="0" applyProtection="0">
      <alignment horizontal="left"/>
    </xf>
    <xf numFmtId="14" fontId="40" fillId="16" borderId="3">
      <alignment horizontal="center" vertical="center" wrapText="1"/>
    </xf>
    <xf numFmtId="0" fontId="38" fillId="0" borderId="0" applyFill="0" applyAlignment="0" applyProtection="0">
      <protection locked="0"/>
    </xf>
    <xf numFmtId="0" fontId="41" fillId="0" borderId="0"/>
    <xf numFmtId="0" fontId="2" fillId="0" borderId="0"/>
    <xf numFmtId="202" fontId="2" fillId="0" borderId="0" applyFont="0" applyFill="0" applyBorder="0" applyAlignment="0" applyProtection="0"/>
    <xf numFmtId="0" fontId="6" fillId="0" borderId="0" applyBorder="0" applyProtection="0">
      <alignment horizontal="left"/>
    </xf>
    <xf numFmtId="0" fontId="7" fillId="0" borderId="0" applyFill="0" applyBorder="0" applyProtection="0">
      <alignment horizontal="left"/>
    </xf>
    <xf numFmtId="0" fontId="8" fillId="0" borderId="4" applyFill="0" applyBorder="0" applyProtection="0">
      <alignment horizontal="left" vertical="top"/>
    </xf>
    <xf numFmtId="0" fontId="42" fillId="0" borderId="0" applyFill="0" applyBorder="0" applyProtection="0">
      <alignment horizontal="left" vertical="top"/>
    </xf>
    <xf numFmtId="0" fontId="9" fillId="0" borderId="0"/>
    <xf numFmtId="0" fontId="45" fillId="0" borderId="0"/>
    <xf numFmtId="0" fontId="59" fillId="0" borderId="0">
      <alignment vertical="center"/>
    </xf>
    <xf numFmtId="0" fontId="60" fillId="0" borderId="0">
      <alignment vertical="center"/>
    </xf>
    <xf numFmtId="0" fontId="2" fillId="0" borderId="0" applyNumberFormat="0" applyFont="0" applyFill="0" applyBorder="0" applyAlignment="0" applyProtection="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45" fillId="0" borderId="0">
      <alignment vertical="center"/>
    </xf>
    <xf numFmtId="0" fontId="45" fillId="0" borderId="0"/>
    <xf numFmtId="0" fontId="45" fillId="0" borderId="0"/>
    <xf numFmtId="0" fontId="45" fillId="0" borderId="0">
      <alignment vertical="center"/>
    </xf>
    <xf numFmtId="0" fontId="45" fillId="0" borderId="0">
      <alignment vertical="center"/>
    </xf>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 fillId="0" borderId="0" applyNumberFormat="0" applyFont="0" applyFill="0" applyBorder="0" applyAlignment="0" applyProtection="0"/>
    <xf numFmtId="0" fontId="9"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5" fillId="0" borderId="0"/>
    <xf numFmtId="0" fontId="2" fillId="0" borderId="0" applyNumberFormat="0" applyFont="0" applyFill="0" applyBorder="0" applyAlignment="0" applyProtection="0"/>
    <xf numFmtId="0" fontId="45" fillId="0" borderId="0"/>
    <xf numFmtId="0" fontId="3" fillId="0" borderId="0">
      <alignment vertical="center"/>
    </xf>
    <xf numFmtId="0" fontId="2" fillId="0" borderId="0" applyNumberFormat="0" applyFont="0" applyFill="0" applyBorder="0" applyAlignment="0" applyProtection="0"/>
    <xf numFmtId="0" fontId="3" fillId="0" borderId="0">
      <alignment vertical="center"/>
    </xf>
    <xf numFmtId="0" fontId="2" fillId="0" borderId="0" applyNumberFormat="0" applyFont="0" applyFill="0" applyBorder="0" applyAlignment="0" applyProtection="0"/>
    <xf numFmtId="0" fontId="3" fillId="0" borderId="0">
      <alignment vertical="center"/>
    </xf>
    <xf numFmtId="0" fontId="9" fillId="0" borderId="0"/>
    <xf numFmtId="0" fontId="45" fillId="0" borderId="0">
      <alignment vertical="center"/>
    </xf>
    <xf numFmtId="0" fontId="60" fillId="0" borderId="0">
      <alignment vertical="center"/>
    </xf>
    <xf numFmtId="0" fontId="59" fillId="0" borderId="0">
      <alignment vertical="center"/>
    </xf>
    <xf numFmtId="0" fontId="45" fillId="0" borderId="0">
      <alignment vertical="center"/>
    </xf>
    <xf numFmtId="0" fontId="59" fillId="0" borderId="0">
      <alignment vertical="center"/>
    </xf>
    <xf numFmtId="0" fontId="2" fillId="0" borderId="0" applyNumberFormat="0" applyFont="0" applyFill="0" applyBorder="0" applyAlignment="0" applyProtection="0"/>
    <xf numFmtId="0" fontId="9"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9" fillId="0" borderId="0">
      <alignment vertical="center"/>
    </xf>
    <xf numFmtId="0" fontId="45" fillId="0" borderId="0"/>
    <xf numFmtId="0" fontId="2" fillId="0" borderId="0" applyNumberFormat="0" applyFont="0" applyFill="0" applyBorder="0" applyAlignment="0" applyProtection="0"/>
    <xf numFmtId="0" fontId="59" fillId="0" borderId="0">
      <alignment vertical="center"/>
    </xf>
    <xf numFmtId="0" fontId="3" fillId="0" borderId="0"/>
    <xf numFmtId="0" fontId="2" fillId="0" borderId="0" applyNumberFormat="0" applyFont="0" applyFill="0" applyBorder="0" applyAlignment="0" applyProtection="0"/>
    <xf numFmtId="0" fontId="59" fillId="0" borderId="0">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59" fillId="0" borderId="0">
      <alignment vertical="center"/>
    </xf>
    <xf numFmtId="0" fontId="1" fillId="0" borderId="0"/>
    <xf numFmtId="0" fontId="45" fillId="0" borderId="0"/>
    <xf numFmtId="0" fontId="45" fillId="0" borderId="0"/>
    <xf numFmtId="0" fontId="1" fillId="0" borderId="0"/>
    <xf numFmtId="0" fontId="1" fillId="0" borderId="0">
      <alignment vertical="center"/>
    </xf>
    <xf numFmtId="0" fontId="9" fillId="0" borderId="0"/>
    <xf numFmtId="0" fontId="1" fillId="0" borderId="0"/>
    <xf numFmtId="0" fontId="45" fillId="0" borderId="0"/>
    <xf numFmtId="0" fontId="45" fillId="0" borderId="0"/>
    <xf numFmtId="0" fontId="1" fillId="0" borderId="0"/>
    <xf numFmtId="0" fontId="1" fillId="0" borderId="0"/>
    <xf numFmtId="0" fontId="1" fillId="0" borderId="0"/>
    <xf numFmtId="0" fontId="1" fillId="0" borderId="0"/>
    <xf numFmtId="0" fontId="45"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0" borderId="0">
      <alignment vertical="center"/>
    </xf>
    <xf numFmtId="0" fontId="1" fillId="0" borderId="0">
      <alignment vertical="center"/>
    </xf>
    <xf numFmtId="0" fontId="45" fillId="0" borderId="0">
      <alignment vertical="center"/>
    </xf>
    <xf numFmtId="0" fontId="1" fillId="0" borderId="0"/>
    <xf numFmtId="0" fontId="1"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45" fillId="0" borderId="0"/>
    <xf numFmtId="0" fontId="3" fillId="0" borderId="0"/>
    <xf numFmtId="0" fontId="9" fillId="0" borderId="0"/>
    <xf numFmtId="0" fontId="3" fillId="0" borderId="0"/>
    <xf numFmtId="0" fontId="1" fillId="0" borderId="0"/>
    <xf numFmtId="0" fontId="45" fillId="0" borderId="0"/>
    <xf numFmtId="0" fontId="1" fillId="0" borderId="0"/>
    <xf numFmtId="0" fontId="1" fillId="0" borderId="0"/>
    <xf numFmtId="0" fontId="45" fillId="0" borderId="0"/>
    <xf numFmtId="0" fontId="45" fillId="0" borderId="0"/>
    <xf numFmtId="0" fontId="9" fillId="0" borderId="0"/>
    <xf numFmtId="0" fontId="1" fillId="0" borderId="0"/>
    <xf numFmtId="0" fontId="1" fillId="0" borderId="0"/>
    <xf numFmtId="0" fontId="9" fillId="0" borderId="0"/>
    <xf numFmtId="0" fontId="9" fillId="0" borderId="0"/>
    <xf numFmtId="0" fontId="9" fillId="0" borderId="0"/>
    <xf numFmtId="0" fontId="9" fillId="0" borderId="0"/>
    <xf numFmtId="0" fontId="1" fillId="0" borderId="0"/>
    <xf numFmtId="0" fontId="1" fillId="0" borderId="0"/>
    <xf numFmtId="0" fontId="45" fillId="0" borderId="0"/>
    <xf numFmtId="0" fontId="1" fillId="0" borderId="0"/>
    <xf numFmtId="0" fontId="45" fillId="0" borderId="0"/>
    <xf numFmtId="0" fontId="1" fillId="0" borderId="0">
      <alignment vertical="center"/>
    </xf>
    <xf numFmtId="0" fontId="45" fillId="0" borderId="0"/>
    <xf numFmtId="0" fontId="2" fillId="0" borderId="0" applyNumberFormat="0" applyFont="0" applyFill="0" applyBorder="0" applyAlignment="0" applyProtection="0"/>
    <xf numFmtId="0" fontId="45" fillId="0" borderId="0">
      <alignment vertical="center"/>
    </xf>
    <xf numFmtId="0" fontId="9" fillId="0" borderId="0"/>
    <xf numFmtId="0" fontId="1" fillId="0" borderId="0">
      <alignment vertical="center"/>
    </xf>
    <xf numFmtId="0" fontId="45" fillId="0" borderId="0">
      <alignment vertical="center"/>
    </xf>
    <xf numFmtId="0" fontId="1" fillId="0" borderId="0">
      <alignment vertical="center"/>
    </xf>
    <xf numFmtId="0" fontId="1" fillId="0" borderId="0">
      <alignment vertical="center"/>
    </xf>
    <xf numFmtId="0" fontId="3" fillId="0" borderId="0"/>
    <xf numFmtId="0" fontId="1" fillId="0" borderId="0"/>
    <xf numFmtId="0" fontId="45" fillId="0" borderId="0"/>
    <xf numFmtId="0" fontId="9" fillId="0" borderId="0"/>
    <xf numFmtId="0" fontId="4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45" fillId="0" borderId="0"/>
    <xf numFmtId="0" fontId="1" fillId="0" borderId="0"/>
    <xf numFmtId="0" fontId="45" fillId="0" borderId="0"/>
    <xf numFmtId="0" fontId="9" fillId="0" borderId="0"/>
    <xf numFmtId="43" fontId="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alignment vertical="center"/>
    </xf>
    <xf numFmtId="43" fontId="48" fillId="0" borderId="0" applyFont="0" applyFill="0" applyBorder="0" applyAlignment="0" applyProtection="0">
      <alignment vertical="center"/>
    </xf>
    <xf numFmtId="43" fontId="45" fillId="0" borderId="0" applyFont="0" applyFill="0" applyBorder="0" applyAlignment="0" applyProtection="0"/>
    <xf numFmtId="43" fontId="2" fillId="0" borderId="0" applyNumberFormat="0" applyFont="0" applyFill="0" applyBorder="0" applyAlignment="0" applyProtection="0"/>
    <xf numFmtId="43" fontId="48" fillId="0" borderId="0" applyFont="0" applyFill="0" applyBorder="0" applyAlignment="0" applyProtection="0">
      <alignment vertical="center"/>
    </xf>
    <xf numFmtId="43" fontId="48" fillId="0" borderId="0" applyFont="0" applyFill="0" applyBorder="0" applyAlignment="0" applyProtection="0">
      <alignment vertical="center"/>
    </xf>
    <xf numFmtId="43" fontId="45" fillId="0" borderId="0" applyFont="0" applyFill="0" applyBorder="0" applyAlignment="0" applyProtection="0">
      <alignment vertical="center"/>
    </xf>
    <xf numFmtId="43" fontId="2" fillId="0" borderId="0" applyNumberFormat="0" applyFont="0" applyFill="0" applyBorder="0" applyAlignment="0" applyProtection="0"/>
    <xf numFmtId="43" fontId="48" fillId="0" borderId="0" applyFont="0" applyFill="0" applyBorder="0" applyAlignment="0" applyProtection="0">
      <alignment vertical="center"/>
    </xf>
    <xf numFmtId="43" fontId="48" fillId="0" borderId="0" applyFont="0" applyFill="0" applyBorder="0" applyAlignment="0" applyProtection="0">
      <alignment vertical="center"/>
    </xf>
    <xf numFmtId="43" fontId="2" fillId="0" borderId="0" applyNumberFormat="0" applyFont="0" applyFill="0" applyBorder="0" applyAlignment="0" applyProtection="0"/>
    <xf numFmtId="43" fontId="2" fillId="0" borderId="0" applyNumberFormat="0" applyFont="0" applyFill="0" applyBorder="0" applyAlignment="0" applyProtection="0"/>
    <xf numFmtId="43" fontId="2" fillId="0" borderId="0" applyNumberFormat="0" applyFont="0" applyFill="0" applyBorder="0" applyAlignment="0" applyProtection="0"/>
    <xf numFmtId="43" fontId="45"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4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alignment vertical="center"/>
    </xf>
    <xf numFmtId="43" fontId="45" fillId="0" borderId="0" applyFont="0" applyFill="0" applyBorder="0" applyAlignment="0" applyProtection="0"/>
    <xf numFmtId="43" fontId="45" fillId="0" borderId="0" applyFont="0" applyFill="0" applyBorder="0" applyAlignment="0" applyProtection="0"/>
    <xf numFmtId="196" fontId="50" fillId="0" borderId="0" applyFont="0" applyFill="0" applyBorder="0" applyAlignment="0" applyProtection="0"/>
    <xf numFmtId="43" fontId="2" fillId="0" borderId="0" applyNumberFormat="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45" fillId="0" borderId="0" applyFont="0" applyFill="0" applyBorder="0" applyAlignment="0" applyProtection="0">
      <alignment vertical="center"/>
    </xf>
    <xf numFmtId="41" fontId="1" fillId="0" borderId="0" applyFont="0" applyFill="0" applyBorder="0" applyAlignment="0" applyProtection="0"/>
    <xf numFmtId="41" fontId="45" fillId="0" borderId="0" applyFont="0" applyFill="0" applyBorder="0" applyAlignment="0" applyProtection="0">
      <alignment vertical="center"/>
    </xf>
    <xf numFmtId="41" fontId="45" fillId="0" borderId="0" applyFont="0" applyFill="0" applyBorder="0" applyAlignment="0" applyProtection="0">
      <alignment vertical="center"/>
    </xf>
    <xf numFmtId="41" fontId="45" fillId="0" borderId="0" applyFont="0" applyFill="0" applyBorder="0" applyAlignment="0" applyProtection="0">
      <alignment vertical="center"/>
    </xf>
    <xf numFmtId="41" fontId="9" fillId="0" borderId="0" applyFont="0" applyFill="0" applyBorder="0" applyAlignment="0" applyProtection="0"/>
    <xf numFmtId="41" fontId="45" fillId="0" borderId="0" applyFont="0" applyFill="0" applyBorder="0" applyAlignment="0" applyProtection="0">
      <alignment vertical="center"/>
    </xf>
    <xf numFmtId="41"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176" fontId="9" fillId="0" borderId="0" applyFont="0" applyFill="0" applyBorder="0" applyAlignment="0" applyProtection="0"/>
    <xf numFmtId="0" fontId="11" fillId="17" borderId="0" applyNumberFormat="0" applyBorder="0" applyAlignment="0" applyProtection="0">
      <alignment vertical="center"/>
    </xf>
    <xf numFmtId="0" fontId="12" fillId="0" borderId="5"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43" fillId="4" borderId="0" applyNumberFormat="0" applyBorder="0" applyAlignment="0" applyProtection="0">
      <alignment vertical="center"/>
    </xf>
    <xf numFmtId="0" fontId="13" fillId="4" borderId="0" applyNumberFormat="0" applyBorder="0" applyAlignment="0" applyProtection="0">
      <alignment vertical="center"/>
    </xf>
    <xf numFmtId="0" fontId="4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alignment vertical="center"/>
    </xf>
    <xf numFmtId="9" fontId="45" fillId="0" borderId="0" applyFont="0" applyFill="0" applyBorder="0" applyAlignment="0" applyProtection="0">
      <alignment vertical="center"/>
    </xf>
    <xf numFmtId="9" fontId="45" fillId="0" borderId="0" applyFont="0" applyFill="0" applyBorder="0" applyAlignment="0" applyProtection="0"/>
    <xf numFmtId="9" fontId="9" fillId="0" borderId="0" applyFont="0" applyFill="0" applyBorder="0" applyAlignment="0" applyProtection="0"/>
    <xf numFmtId="9" fontId="45" fillId="0" borderId="0" applyFont="0" applyFill="0" applyBorder="0" applyAlignment="0" applyProtection="0">
      <alignment vertical="center"/>
    </xf>
    <xf numFmtId="9" fontId="45" fillId="0" borderId="0" applyFont="0" applyFill="0" applyBorder="0" applyAlignment="0" applyProtection="0"/>
    <xf numFmtId="9" fontId="10" fillId="0" borderId="0" applyFont="0" applyFill="0" applyBorder="0" applyAlignment="0" applyProtection="0">
      <alignment vertical="center"/>
    </xf>
    <xf numFmtId="9" fontId="2" fillId="0" borderId="0" applyFont="0" applyFill="0" applyBorder="0" applyAlignment="0" applyProtection="0"/>
    <xf numFmtId="9" fontId="50" fillId="0" borderId="0" applyFont="0" applyFill="0" applyBorder="0" applyAlignment="0" applyProtection="0"/>
    <xf numFmtId="9" fontId="2" fillId="0" borderId="0" applyNumberFormat="0" applyFont="0" applyFill="0" applyBorder="0" applyAlignment="0" applyProtection="0"/>
    <xf numFmtId="9" fontId="3" fillId="0" borderId="0" applyFont="0" applyFill="0" applyBorder="0" applyAlignment="0" applyProtection="0">
      <alignment vertical="center"/>
    </xf>
    <xf numFmtId="0" fontId="14" fillId="18" borderId="6" applyNumberFormat="0" applyAlignment="0" applyProtection="0">
      <alignment vertical="center"/>
    </xf>
    <xf numFmtId="38" fontId="47" fillId="0" borderId="0" applyFont="0" applyFill="0" applyBorder="0" applyAlignment="0" applyProtection="0"/>
    <xf numFmtId="180" fontId="15" fillId="0" borderId="0" applyFont="0" applyFill="0" applyBorder="0" applyAlignment="0" applyProtection="0"/>
    <xf numFmtId="6" fontId="15" fillId="0" borderId="0" applyFont="0" applyFill="0" applyBorder="0" applyAlignment="0" applyProtection="0"/>
    <xf numFmtId="6" fontId="15" fillId="0" borderId="0" applyFont="0" applyFill="0" applyBorder="0" applyAlignment="0" applyProtection="0"/>
    <xf numFmtId="0" fontId="16" fillId="0" borderId="7" applyNumberFormat="0" applyFill="0" applyAlignment="0" applyProtection="0">
      <alignment vertical="center"/>
    </xf>
    <xf numFmtId="0" fontId="1" fillId="19" borderId="8" applyNumberFormat="0" applyFont="0" applyAlignment="0" applyProtection="0">
      <alignment vertical="center"/>
    </xf>
    <xf numFmtId="0" fontId="9" fillId="19" borderId="8" applyNumberFormat="0" applyFont="0" applyAlignment="0" applyProtection="0">
      <alignment vertical="center"/>
    </xf>
    <xf numFmtId="0" fontId="45" fillId="19" borderId="8" applyNumberFormat="0" applyFont="0" applyAlignment="0" applyProtection="0">
      <alignment vertical="center"/>
    </xf>
    <xf numFmtId="0" fontId="45" fillId="19" borderId="8" applyNumberFormat="0" applyFont="0" applyAlignment="0" applyProtection="0">
      <alignment vertical="center"/>
    </xf>
    <xf numFmtId="0" fontId="61"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23" borderId="0" applyNumberFormat="0" applyBorder="0" applyAlignment="0" applyProtection="0">
      <alignment vertical="center"/>
    </xf>
    <xf numFmtId="0" fontId="51" fillId="0" borderId="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7" borderId="6" applyNumberFormat="0" applyAlignment="0" applyProtection="0">
      <alignment vertical="center"/>
    </xf>
    <xf numFmtId="0" fontId="23" fillId="18" borderId="12" applyNumberFormat="0" applyAlignment="0" applyProtection="0">
      <alignment vertical="center"/>
    </xf>
    <xf numFmtId="0" fontId="24" fillId="24" borderId="13" applyNumberFormat="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52" fillId="3" borderId="0" applyNumberFormat="0" applyBorder="0" applyAlignment="0" applyProtection="0">
      <alignment vertical="center"/>
    </xf>
    <xf numFmtId="0" fontId="52" fillId="3" borderId="0" applyNumberFormat="0" applyBorder="0" applyAlignment="0" applyProtection="0">
      <alignment vertical="center"/>
    </xf>
    <xf numFmtId="0" fontId="44" fillId="3" borderId="0" applyNumberFormat="0" applyBorder="0" applyAlignment="0" applyProtection="0">
      <alignment vertical="center"/>
    </xf>
    <xf numFmtId="0" fontId="25" fillId="3" borderId="0" applyNumberFormat="0" applyBorder="0" applyAlignment="0" applyProtection="0">
      <alignment vertical="center"/>
    </xf>
    <xf numFmtId="0" fontId="44"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6" fillId="0" borderId="0" applyNumberFormat="0" applyFill="0" applyBorder="0" applyAlignment="0" applyProtection="0">
      <alignment vertical="center"/>
    </xf>
  </cellStyleXfs>
  <cellXfs count="1639">
    <xf numFmtId="0" fontId="0" fillId="0" borderId="0" xfId="0"/>
    <xf numFmtId="0" fontId="28" fillId="0" borderId="0" xfId="158" applyFont="1" applyAlignment="1">
      <alignment horizontal="left" vertical="center"/>
    </xf>
    <xf numFmtId="0" fontId="28" fillId="0" borderId="0" xfId="158" applyFont="1" applyAlignment="1">
      <alignment vertical="center"/>
    </xf>
    <xf numFmtId="0" fontId="28" fillId="25" borderId="0" xfId="158" applyFont="1" applyFill="1" applyAlignment="1">
      <alignment vertical="center"/>
    </xf>
    <xf numFmtId="0" fontId="28" fillId="0" borderId="0" xfId="158" applyFont="1" applyAlignment="1">
      <alignment horizontal="distributed" vertical="center" wrapText="1"/>
    </xf>
    <xf numFmtId="0" fontId="28" fillId="0" borderId="0" xfId="158" quotePrefix="1" applyFont="1" applyAlignment="1">
      <alignment horizontal="distributed" vertical="center"/>
    </xf>
    <xf numFmtId="0" fontId="62" fillId="0" borderId="0" xfId="108" applyFont="1" applyAlignment="1">
      <alignment vertical="center"/>
    </xf>
    <xf numFmtId="0" fontId="62" fillId="0" borderId="0" xfId="144" applyFont="1" applyAlignment="1">
      <alignment horizontal="center" vertical="center"/>
    </xf>
    <xf numFmtId="0" fontId="62" fillId="0" borderId="0" xfId="144" applyFont="1" applyAlignment="1">
      <alignment vertical="center"/>
    </xf>
    <xf numFmtId="0" fontId="62" fillId="0" borderId="0" xfId="102" applyFont="1" applyAlignment="1">
      <alignment horizontal="left" vertical="center" readingOrder="1"/>
    </xf>
    <xf numFmtId="0" fontId="62" fillId="0" borderId="14" xfId="144" applyFont="1" applyBorder="1" applyAlignment="1">
      <alignment horizontal="center" vertical="center" wrapText="1"/>
    </xf>
    <xf numFmtId="0" fontId="62" fillId="0" borderId="14" xfId="144" quotePrefix="1" applyFont="1" applyBorder="1" applyAlignment="1">
      <alignment horizontal="distributed" vertical="center"/>
    </xf>
    <xf numFmtId="0" fontId="62" fillId="0" borderId="14" xfId="144" applyFont="1" applyBorder="1" applyAlignment="1">
      <alignment horizontal="distributed" vertical="center"/>
    </xf>
    <xf numFmtId="0" fontId="62" fillId="0" borderId="15" xfId="144" applyFont="1" applyBorder="1" applyAlignment="1">
      <alignment horizontal="center" vertical="center" wrapText="1"/>
    </xf>
    <xf numFmtId="0" fontId="62" fillId="0" borderId="15" xfId="144" quotePrefix="1" applyFont="1" applyBorder="1" applyAlignment="1">
      <alignment horizontal="center" vertical="center"/>
    </xf>
    <xf numFmtId="0" fontId="62" fillId="0" borderId="16" xfId="109" applyFont="1" applyBorder="1" applyAlignment="1">
      <alignment horizontal="center" vertical="center"/>
    </xf>
    <xf numFmtId="0" fontId="62" fillId="0" borderId="16" xfId="144" applyFont="1" applyBorder="1" applyAlignment="1">
      <alignment horizontal="left" vertical="center" wrapText="1"/>
    </xf>
    <xf numFmtId="0" fontId="62" fillId="0" borderId="16" xfId="144" applyFont="1" applyBorder="1" applyAlignment="1">
      <alignment vertical="center" wrapText="1"/>
    </xf>
    <xf numFmtId="192" fontId="62" fillId="0" borderId="16" xfId="144" applyNumberFormat="1" applyFont="1" applyBorder="1" applyAlignment="1" applyProtection="1">
      <alignment horizontal="right" vertical="center"/>
      <protection locked="0"/>
    </xf>
    <xf numFmtId="192" fontId="62" fillId="0" borderId="16" xfId="144" quotePrefix="1" applyNumberFormat="1" applyFont="1" applyBorder="1" applyAlignment="1" applyProtection="1">
      <alignment horizontal="right" vertical="center"/>
      <protection locked="0"/>
    </xf>
    <xf numFmtId="189" fontId="62" fillId="0" borderId="16" xfId="144" applyNumberFormat="1" applyFont="1" applyBorder="1" applyAlignment="1" applyProtection="1">
      <alignment horizontal="left" vertical="center" wrapText="1"/>
      <protection locked="0"/>
    </xf>
    <xf numFmtId="0" fontId="62" fillId="0" borderId="14" xfId="144" applyFont="1" applyBorder="1" applyAlignment="1">
      <alignment vertical="center" wrapText="1"/>
    </xf>
    <xf numFmtId="0" fontId="62" fillId="0" borderId="16" xfId="170" applyFont="1" applyBorder="1" applyAlignment="1">
      <alignment vertical="top" wrapText="1"/>
    </xf>
    <xf numFmtId="0" fontId="62" fillId="0" borderId="16" xfId="109" applyFont="1" applyBorder="1" applyAlignment="1">
      <alignment horizontal="center" vertical="center" wrapText="1"/>
    </xf>
    <xf numFmtId="0" fontId="62" fillId="0" borderId="16" xfId="142" applyFont="1" applyBorder="1" applyAlignment="1">
      <alignment horizontal="left" vertical="center" wrapText="1"/>
    </xf>
    <xf numFmtId="0" fontId="62" fillId="0" borderId="16" xfId="144" quotePrefix="1" applyFont="1" applyBorder="1" applyAlignment="1">
      <alignment horizontal="left" vertical="center" wrapText="1"/>
    </xf>
    <xf numFmtId="0" fontId="62" fillId="0" borderId="0" xfId="108" applyFont="1" applyAlignment="1">
      <alignment horizontal="center" vertical="center"/>
    </xf>
    <xf numFmtId="0" fontId="62" fillId="0" borderId="0" xfId="142" applyFont="1" applyAlignment="1">
      <alignment horizontal="distributed" vertical="center"/>
    </xf>
    <xf numFmtId="0" fontId="62" fillId="0" borderId="0" xfId="142" applyFont="1" applyAlignment="1">
      <alignment horizontal="left" vertical="center"/>
    </xf>
    <xf numFmtId="0" fontId="62" fillId="0" borderId="0" xfId="144" quotePrefix="1" applyFont="1" applyAlignment="1">
      <alignment horizontal="distributed" vertical="center"/>
    </xf>
    <xf numFmtId="0" fontId="62" fillId="0" borderId="0" xfId="106" applyFont="1" applyAlignment="1">
      <alignment vertical="center"/>
    </xf>
    <xf numFmtId="0" fontId="62" fillId="0" borderId="0" xfId="144" applyFont="1" applyAlignment="1">
      <alignment horizontal="left" vertical="center"/>
    </xf>
    <xf numFmtId="0" fontId="62" fillId="0" borderId="0" xfId="144" applyFont="1" applyAlignment="1">
      <alignment vertical="center" wrapText="1"/>
    </xf>
    <xf numFmtId="0" fontId="62" fillId="0" borderId="0" xfId="106" quotePrefix="1" applyFont="1" applyAlignment="1">
      <alignment vertical="center"/>
    </xf>
    <xf numFmtId="2" fontId="62" fillId="0" borderId="0" xfId="106" applyNumberFormat="1" applyFont="1" applyAlignment="1">
      <alignment horizontal="distributed" vertical="center"/>
    </xf>
    <xf numFmtId="0" fontId="62" fillId="0" borderId="0" xfId="142" applyFont="1" applyAlignment="1">
      <alignment horizontal="centerContinuous" vertical="center"/>
    </xf>
    <xf numFmtId="0" fontId="62" fillId="0" borderId="0" xfId="192" applyFont="1" applyAlignment="1" applyProtection="1">
      <alignment vertical="center"/>
      <protection locked="0"/>
    </xf>
    <xf numFmtId="0" fontId="63" fillId="0" borderId="0" xfId="166" applyFont="1">
      <alignment vertical="center"/>
    </xf>
    <xf numFmtId="0" fontId="62" fillId="0" borderId="0" xfId="107" applyFont="1" applyAlignment="1">
      <alignment vertical="center"/>
    </xf>
    <xf numFmtId="0" fontId="62" fillId="0" borderId="0" xfId="176" applyFont="1"/>
    <xf numFmtId="0" fontId="64" fillId="0" borderId="0" xfId="176" applyFont="1"/>
    <xf numFmtId="0" fontId="62" fillId="0" borderId="19" xfId="176" applyFont="1" applyBorder="1" applyAlignment="1">
      <alignment horizontal="center" vertical="center"/>
    </xf>
    <xf numFmtId="0" fontId="62" fillId="0" borderId="20" xfId="176" applyFont="1" applyBorder="1" applyAlignment="1">
      <alignment horizontal="center" vertical="center"/>
    </xf>
    <xf numFmtId="0" fontId="62" fillId="0" borderId="21" xfId="176" applyFont="1" applyBorder="1" applyAlignment="1">
      <alignment horizontal="left" vertical="center" wrapText="1"/>
    </xf>
    <xf numFmtId="0" fontId="64" fillId="0" borderId="16" xfId="176" applyFont="1" applyBorder="1" applyAlignment="1">
      <alignment vertical="center"/>
    </xf>
    <xf numFmtId="179" fontId="64" fillId="0" borderId="16" xfId="195" applyNumberFormat="1" applyFont="1" applyFill="1" applyBorder="1" applyAlignment="1" applyProtection="1">
      <alignment horizontal="right" vertical="center"/>
      <protection locked="0"/>
    </xf>
    <xf numFmtId="179" fontId="64" fillId="0" borderId="22" xfId="195" applyNumberFormat="1" applyFont="1" applyFill="1" applyBorder="1" applyAlignment="1" applyProtection="1">
      <alignment horizontal="right" vertical="center"/>
      <protection locked="0"/>
    </xf>
    <xf numFmtId="179" fontId="64" fillId="0" borderId="23" xfId="195" applyNumberFormat="1" applyFont="1" applyFill="1" applyBorder="1" applyAlignment="1" applyProtection="1">
      <alignment horizontal="right" vertical="center"/>
      <protection locked="0"/>
    </xf>
    <xf numFmtId="0" fontId="62" fillId="0" borderId="24" xfId="176" applyFont="1" applyBorder="1" applyAlignment="1">
      <alignment vertical="center"/>
    </xf>
    <xf numFmtId="179" fontId="64" fillId="0" borderId="24" xfId="195" applyNumberFormat="1" applyFont="1" applyFill="1" applyBorder="1" applyAlignment="1" applyProtection="1">
      <alignment horizontal="right" vertical="center"/>
      <protection locked="0"/>
    </xf>
    <xf numFmtId="179" fontId="64" fillId="0" borderId="25" xfId="195" applyNumberFormat="1" applyFont="1" applyFill="1" applyBorder="1" applyAlignment="1" applyProtection="1">
      <alignment horizontal="right" vertical="center"/>
      <protection locked="0"/>
    </xf>
    <xf numFmtId="179" fontId="64" fillId="0" borderId="26" xfId="195" quotePrefix="1" applyNumberFormat="1" applyFont="1" applyFill="1" applyBorder="1" applyAlignment="1" applyProtection="1">
      <alignment horizontal="right" vertical="center"/>
      <protection locked="0"/>
    </xf>
    <xf numFmtId="0" fontId="62" fillId="0" borderId="16" xfId="176" applyFont="1" applyBorder="1" applyAlignment="1">
      <alignment vertical="center"/>
    </xf>
    <xf numFmtId="179" fontId="64" fillId="0" borderId="27" xfId="195" quotePrefix="1" applyNumberFormat="1" applyFont="1" applyFill="1" applyBorder="1" applyAlignment="1" applyProtection="1">
      <alignment horizontal="right" vertical="center"/>
      <protection locked="0"/>
    </xf>
    <xf numFmtId="0" fontId="62" fillId="0" borderId="14" xfId="176" applyFont="1" applyBorder="1" applyAlignment="1">
      <alignment vertical="center"/>
    </xf>
    <xf numFmtId="179" fontId="64" fillId="0" borderId="14" xfId="195" applyNumberFormat="1" applyFont="1" applyFill="1" applyBorder="1" applyAlignment="1" applyProtection="1">
      <alignment horizontal="right" vertical="center"/>
      <protection locked="0"/>
    </xf>
    <xf numFmtId="179" fontId="64" fillId="0" borderId="28" xfId="195" applyNumberFormat="1" applyFont="1" applyFill="1" applyBorder="1" applyAlignment="1" applyProtection="1">
      <alignment horizontal="right" vertical="center"/>
      <protection locked="0"/>
    </xf>
    <xf numFmtId="179" fontId="64" fillId="0" borderId="29" xfId="195" quotePrefix="1" applyNumberFormat="1" applyFont="1" applyFill="1" applyBorder="1" applyAlignment="1" applyProtection="1">
      <alignment horizontal="right" vertical="center"/>
      <protection locked="0"/>
    </xf>
    <xf numFmtId="0" fontId="62" fillId="0" borderId="30" xfId="176" applyFont="1" applyBorder="1" applyAlignment="1">
      <alignment horizontal="left" vertical="center" wrapText="1"/>
    </xf>
    <xf numFmtId="0" fontId="62" fillId="0" borderId="14" xfId="176" applyFont="1" applyBorder="1" applyAlignment="1">
      <alignment vertical="center" wrapText="1"/>
    </xf>
    <xf numFmtId="0" fontId="62" fillId="0" borderId="31" xfId="176" applyFont="1" applyBorder="1" applyAlignment="1">
      <alignment horizontal="left" vertical="center" wrapText="1"/>
    </xf>
    <xf numFmtId="0" fontId="62" fillId="0" borderId="32" xfId="176" applyFont="1" applyBorder="1" applyAlignment="1">
      <alignment horizontal="left" vertical="center" wrapText="1"/>
    </xf>
    <xf numFmtId="0" fontId="64" fillId="0" borderId="24" xfId="176" applyFont="1" applyBorder="1" applyAlignment="1">
      <alignment vertical="center" wrapText="1"/>
    </xf>
    <xf numFmtId="179" fontId="64" fillId="0" borderId="26" xfId="195" applyNumberFormat="1" applyFont="1" applyFill="1" applyBorder="1" applyAlignment="1" applyProtection="1">
      <alignment horizontal="right" vertical="center"/>
      <protection locked="0"/>
    </xf>
    <xf numFmtId="0" fontId="64" fillId="0" borderId="14" xfId="176" applyFont="1" applyBorder="1" applyAlignment="1">
      <alignment vertical="center"/>
    </xf>
    <xf numFmtId="197" fontId="64" fillId="0" borderId="14" xfId="195" applyNumberFormat="1" applyFont="1" applyFill="1" applyBorder="1" applyAlignment="1" applyProtection="1">
      <alignment horizontal="right" vertical="center"/>
      <protection locked="0"/>
    </xf>
    <xf numFmtId="197" fontId="64" fillId="0" borderId="28" xfId="195" applyNumberFormat="1" applyFont="1" applyFill="1" applyBorder="1" applyAlignment="1" applyProtection="1">
      <alignment horizontal="right" vertical="center"/>
      <protection locked="0"/>
    </xf>
    <xf numFmtId="197" fontId="64" fillId="0" borderId="29" xfId="195" applyNumberFormat="1" applyFont="1" applyFill="1" applyBorder="1" applyAlignment="1" applyProtection="1">
      <alignment horizontal="right" vertical="center"/>
      <protection locked="0"/>
    </xf>
    <xf numFmtId="0" fontId="62" fillId="0" borderId="33" xfId="176" applyFont="1" applyBorder="1" applyAlignment="1">
      <alignment horizontal="left" vertical="center" wrapText="1"/>
    </xf>
    <xf numFmtId="0" fontId="64" fillId="0" borderId="34" xfId="176" applyFont="1" applyBorder="1" applyAlignment="1">
      <alignment vertical="center"/>
    </xf>
    <xf numFmtId="197" fontId="64" fillId="0" borderId="34" xfId="195" applyNumberFormat="1" applyFont="1" applyFill="1" applyBorder="1" applyAlignment="1" applyProtection="1">
      <alignment horizontal="right" vertical="center"/>
      <protection locked="0"/>
    </xf>
    <xf numFmtId="197" fontId="64" fillId="0" borderId="35" xfId="195" applyNumberFormat="1" applyFont="1" applyFill="1" applyBorder="1" applyAlignment="1" applyProtection="1">
      <alignment horizontal="right" vertical="center"/>
      <protection locked="0"/>
    </xf>
    <xf numFmtId="197" fontId="64" fillId="0" borderId="36" xfId="195" applyNumberFormat="1" applyFont="1" applyFill="1" applyBorder="1" applyAlignment="1" applyProtection="1">
      <alignment horizontal="right" vertical="center"/>
      <protection locked="0"/>
    </xf>
    <xf numFmtId="0" fontId="64" fillId="0" borderId="0" xfId="176" applyFont="1" applyAlignment="1">
      <alignment horizontal="left" vertical="center" wrapText="1"/>
    </xf>
    <xf numFmtId="0" fontId="64" fillId="0" borderId="0" xfId="176" applyFont="1" applyAlignment="1">
      <alignment vertical="center"/>
    </xf>
    <xf numFmtId="177" fontId="64" fillId="0" borderId="0" xfId="195" applyNumberFormat="1" applyFont="1" applyBorder="1" applyAlignment="1">
      <alignment horizontal="center" vertical="center"/>
    </xf>
    <xf numFmtId="177" fontId="64" fillId="0" borderId="0" xfId="195" applyNumberFormat="1" applyFont="1" applyBorder="1" applyAlignment="1">
      <alignment horizontal="center" vertical="center" wrapText="1"/>
    </xf>
    <xf numFmtId="0" fontId="64" fillId="0" borderId="0" xfId="177" applyFont="1"/>
    <xf numFmtId="0" fontId="62" fillId="0" borderId="0" xfId="177" applyFont="1"/>
    <xf numFmtId="0" fontId="62" fillId="0" borderId="0" xfId="179" applyFont="1"/>
    <xf numFmtId="0" fontId="64" fillId="0" borderId="0" xfId="82" applyFont="1" applyAlignment="1" applyProtection="1">
      <alignment horizontal="center"/>
      <protection hidden="1"/>
    </xf>
    <xf numFmtId="0" fontId="65" fillId="0" borderId="0" xfId="82" applyFont="1" applyAlignment="1" applyProtection="1">
      <alignment horizontal="right"/>
      <protection hidden="1"/>
    </xf>
    <xf numFmtId="0" fontId="64" fillId="0" borderId="0" xfId="136" applyFont="1" applyProtection="1">
      <protection hidden="1"/>
    </xf>
    <xf numFmtId="179" fontId="64" fillId="0" borderId="0" xfId="82" applyNumberFormat="1" applyFont="1" applyAlignment="1" applyProtection="1">
      <alignment horizontal="center"/>
      <protection hidden="1"/>
    </xf>
    <xf numFmtId="0" fontId="62" fillId="0" borderId="0" xfId="193" applyFont="1" applyAlignment="1">
      <alignment horizontal="right" vertical="center"/>
    </xf>
    <xf numFmtId="0" fontId="64" fillId="0" borderId="22" xfId="136" applyFont="1" applyBorder="1" applyProtection="1">
      <protection hidden="1"/>
    </xf>
    <xf numFmtId="0" fontId="64" fillId="0" borderId="37" xfId="136" applyFont="1" applyBorder="1" applyProtection="1">
      <protection hidden="1"/>
    </xf>
    <xf numFmtId="181" fontId="62" fillId="0" borderId="16" xfId="136" applyNumberFormat="1" applyFont="1" applyBorder="1" applyAlignment="1" applyProtection="1">
      <alignment horizontal="center"/>
      <protection hidden="1"/>
    </xf>
    <xf numFmtId="0" fontId="62" fillId="0" borderId="22" xfId="136" quotePrefix="1" applyFont="1" applyBorder="1" applyProtection="1">
      <protection hidden="1"/>
    </xf>
    <xf numFmtId="0" fontId="62" fillId="0" borderId="37" xfId="136" applyFont="1" applyBorder="1" applyProtection="1">
      <protection hidden="1"/>
    </xf>
    <xf numFmtId="179" fontId="64" fillId="0" borderId="16" xfId="205" applyNumberFormat="1" applyFont="1" applyFill="1" applyBorder="1" applyAlignment="1" applyProtection="1">
      <alignment vertical="center"/>
      <protection locked="0"/>
    </xf>
    <xf numFmtId="179" fontId="64" fillId="0" borderId="16" xfId="82" applyNumberFormat="1" applyFont="1" applyBorder="1" applyProtection="1">
      <alignment vertical="center"/>
      <protection locked="0"/>
    </xf>
    <xf numFmtId="0" fontId="62" fillId="0" borderId="22" xfId="136" applyFont="1" applyBorder="1" applyProtection="1">
      <protection hidden="1"/>
    </xf>
    <xf numFmtId="0" fontId="62" fillId="0" borderId="38" xfId="136" applyFont="1" applyBorder="1" applyProtection="1">
      <protection hidden="1"/>
    </xf>
    <xf numFmtId="194" fontId="64" fillId="0" borderId="16" xfId="82" applyNumberFormat="1" applyFont="1" applyBorder="1" applyProtection="1">
      <alignment vertical="center"/>
      <protection locked="0"/>
    </xf>
    <xf numFmtId="179" fontId="64" fillId="0" borderId="15" xfId="82" applyNumberFormat="1" applyFont="1" applyBorder="1" applyProtection="1">
      <alignment vertical="center"/>
      <protection locked="0"/>
    </xf>
    <xf numFmtId="0" fontId="62" fillId="0" borderId="0" xfId="136" applyFont="1" applyAlignment="1" applyProtection="1">
      <alignment wrapText="1"/>
      <protection hidden="1"/>
    </xf>
    <xf numFmtId="0" fontId="64" fillId="0" borderId="0" xfId="156" applyFont="1" applyProtection="1">
      <protection locked="0"/>
    </xf>
    <xf numFmtId="0" fontId="64" fillId="0" borderId="0" xfId="135" applyFont="1" applyAlignment="1" applyProtection="1">
      <alignment horizontal="right"/>
      <protection locked="0"/>
    </xf>
    <xf numFmtId="0" fontId="66" fillId="0" borderId="0" xfId="156" applyFont="1" applyProtection="1">
      <protection locked="0"/>
    </xf>
    <xf numFmtId="0" fontId="62" fillId="0" borderId="0" xfId="192" applyFont="1" applyAlignment="1">
      <alignment horizontal="right" vertical="center"/>
    </xf>
    <xf numFmtId="0" fontId="66" fillId="0" borderId="0" xfId="156" applyFont="1" applyAlignment="1" applyProtection="1">
      <alignment vertical="center"/>
      <protection locked="0"/>
    </xf>
    <xf numFmtId="0" fontId="64" fillId="0" borderId="16" xfId="156" applyFont="1" applyBorder="1" applyAlignment="1" applyProtection="1">
      <alignment horizontal="center" vertical="center"/>
      <protection locked="0"/>
    </xf>
    <xf numFmtId="0" fontId="64" fillId="0" borderId="16" xfId="156" applyFont="1" applyBorder="1" applyAlignment="1" applyProtection="1">
      <alignment horizontal="center"/>
      <protection locked="0"/>
    </xf>
    <xf numFmtId="178" fontId="64" fillId="0" borderId="16" xfId="156" applyNumberFormat="1" applyFont="1" applyBorder="1" applyProtection="1">
      <protection locked="0"/>
    </xf>
    <xf numFmtId="0" fontId="62" fillId="0" borderId="16" xfId="156" applyFont="1" applyBorder="1" applyAlignment="1" applyProtection="1">
      <alignment horizontal="center" vertical="center"/>
      <protection locked="0"/>
    </xf>
    <xf numFmtId="179" fontId="64" fillId="0" borderId="16" xfId="166" applyNumberFormat="1" applyFont="1" applyBorder="1" applyProtection="1">
      <alignment vertical="center"/>
      <protection locked="0"/>
    </xf>
    <xf numFmtId="0" fontId="64" fillId="0" borderId="0" xfId="156" applyFont="1" applyAlignment="1" applyProtection="1">
      <alignment vertical="center"/>
      <protection locked="0"/>
    </xf>
    <xf numFmtId="0" fontId="62" fillId="0" borderId="0" xfId="156" applyFont="1" applyAlignment="1" applyProtection="1">
      <alignment vertical="center"/>
      <protection locked="0"/>
    </xf>
    <xf numFmtId="0" fontId="62" fillId="0" borderId="0" xfId="173" applyFont="1" applyAlignment="1" applyProtection="1">
      <alignment horizontal="center" vertical="center"/>
      <protection locked="0"/>
    </xf>
    <xf numFmtId="0" fontId="62" fillId="0" borderId="0" xfId="115" applyFont="1" applyAlignment="1" applyProtection="1">
      <alignment vertical="center"/>
      <protection locked="0"/>
    </xf>
    <xf numFmtId="0" fontId="63" fillId="0" borderId="0" xfId="131" applyFont="1" applyProtection="1">
      <alignment vertical="center"/>
      <protection locked="0"/>
    </xf>
    <xf numFmtId="0" fontId="64" fillId="0" borderId="0" xfId="115" applyFont="1" applyAlignment="1" applyProtection="1">
      <alignment horizontal="left" vertical="center"/>
      <protection locked="0"/>
    </xf>
    <xf numFmtId="0" fontId="63" fillId="0" borderId="0" xfId="166" applyFont="1" applyProtection="1">
      <alignment vertical="center"/>
      <protection locked="0"/>
    </xf>
    <xf numFmtId="0" fontId="64" fillId="0" borderId="0" xfId="141" applyFont="1" applyAlignment="1" applyProtection="1">
      <alignment horizontal="left"/>
      <protection locked="0"/>
    </xf>
    <xf numFmtId="0" fontId="62" fillId="0" borderId="0" xfId="135" applyFont="1" applyAlignment="1" applyProtection="1">
      <alignment horizontal="right"/>
      <protection locked="0"/>
    </xf>
    <xf numFmtId="0" fontId="64" fillId="0" borderId="0" xfId="166" applyFont="1" applyAlignment="1" applyProtection="1">
      <alignment horizontal="right"/>
      <protection locked="0"/>
    </xf>
    <xf numFmtId="0" fontId="64" fillId="0" borderId="16" xfId="156" quotePrefix="1" applyFont="1" applyBorder="1" applyAlignment="1">
      <alignment horizontal="center" vertical="center"/>
    </xf>
    <xf numFmtId="0" fontId="64" fillId="0" borderId="16" xfId="156" quotePrefix="1" applyFont="1" applyBorder="1" applyAlignment="1" applyProtection="1">
      <alignment horizontal="center"/>
      <protection locked="0"/>
    </xf>
    <xf numFmtId="179" fontId="64" fillId="0" borderId="16" xfId="156" applyNumberFormat="1" applyFont="1" applyBorder="1" applyProtection="1">
      <protection locked="0"/>
    </xf>
    <xf numFmtId="0" fontId="62" fillId="0" borderId="16" xfId="156" applyFont="1" applyBorder="1" applyAlignment="1" applyProtection="1">
      <alignment horizontal="center"/>
      <protection locked="0"/>
    </xf>
    <xf numFmtId="0" fontId="65" fillId="0" borderId="0" xfId="156" applyFont="1" applyProtection="1">
      <protection locked="0"/>
    </xf>
    <xf numFmtId="0" fontId="62" fillId="0" borderId="0" xfId="173" applyFont="1" applyAlignment="1" applyProtection="1">
      <alignment horizontal="right" vertical="center"/>
      <protection locked="0"/>
    </xf>
    <xf numFmtId="0" fontId="64" fillId="0" borderId="0" xfId="115" applyFont="1" applyAlignment="1" applyProtection="1">
      <alignment horizontal="center" vertical="center" wrapText="1"/>
      <protection locked="0"/>
    </xf>
    <xf numFmtId="0" fontId="62" fillId="0" borderId="0" xfId="115" applyFont="1" applyAlignment="1" applyProtection="1">
      <alignment horizontal="center" vertical="center" wrapText="1"/>
      <protection locked="0"/>
    </xf>
    <xf numFmtId="0" fontId="64" fillId="0" borderId="0" xfId="134" applyFont="1" applyProtection="1">
      <protection locked="0"/>
    </xf>
    <xf numFmtId="0" fontId="64" fillId="0" borderId="0" xfId="134" applyFont="1" applyAlignment="1" applyProtection="1">
      <alignment horizontal="center"/>
      <protection locked="0"/>
    </xf>
    <xf numFmtId="0" fontId="64" fillId="0" borderId="0" xfId="134" applyFont="1" applyAlignment="1" applyProtection="1">
      <alignment horizontal="right"/>
      <protection locked="0"/>
    </xf>
    <xf numFmtId="0" fontId="64" fillId="0" borderId="39" xfId="134" applyFont="1" applyBorder="1" applyAlignment="1">
      <alignment horizontal="left" vertical="center"/>
    </xf>
    <xf numFmtId="49" fontId="64" fillId="0" borderId="0" xfId="134" applyNumberFormat="1" applyFont="1" applyProtection="1">
      <protection locked="0"/>
    </xf>
    <xf numFmtId="0" fontId="62" fillId="0" borderId="0" xfId="135" applyFont="1" applyAlignment="1" applyProtection="1">
      <alignment horizontal="left"/>
      <protection locked="0"/>
    </xf>
    <xf numFmtId="0" fontId="64" fillId="0" borderId="0" xfId="134" applyFont="1" applyAlignment="1" applyProtection="1">
      <alignment vertical="center" wrapText="1"/>
      <protection locked="0"/>
    </xf>
    <xf numFmtId="0" fontId="62" fillId="0" borderId="15" xfId="134" applyFont="1" applyBorder="1" applyAlignment="1">
      <alignment horizontal="center" vertical="center"/>
    </xf>
    <xf numFmtId="0" fontId="62" fillId="0" borderId="40" xfId="134" applyFont="1" applyBorder="1" applyAlignment="1">
      <alignment horizontal="center" vertical="center"/>
    </xf>
    <xf numFmtId="0" fontId="64" fillId="0" borderId="16" xfId="134" quotePrefix="1" applyFont="1" applyBorder="1" applyAlignment="1">
      <alignment horizontal="center" vertical="center"/>
    </xf>
    <xf numFmtId="0" fontId="64" fillId="0" borderId="0" xfId="134" quotePrefix="1" applyFont="1" applyAlignment="1" applyProtection="1">
      <alignment horizontal="center" vertical="center"/>
      <protection locked="0"/>
    </xf>
    <xf numFmtId="0" fontId="64" fillId="0" borderId="16" xfId="134" applyFont="1" applyBorder="1" applyAlignment="1" applyProtection="1">
      <alignment horizontal="center" vertical="center"/>
      <protection locked="0"/>
    </xf>
    <xf numFmtId="0" fontId="64" fillId="0" borderId="22" xfId="134" applyFont="1" applyBorder="1" applyAlignment="1" applyProtection="1">
      <alignment horizontal="center" vertical="center"/>
      <protection locked="0"/>
    </xf>
    <xf numFmtId="0" fontId="64" fillId="0" borderId="22" xfId="134" applyFont="1" applyBorder="1" applyAlignment="1" applyProtection="1">
      <alignment horizontal="left" vertical="center"/>
      <protection locked="0"/>
    </xf>
    <xf numFmtId="49" fontId="64" fillId="0" borderId="16" xfId="134" applyNumberFormat="1" applyFont="1" applyBorder="1" applyAlignment="1" applyProtection="1">
      <alignment horizontal="center" vertical="center"/>
      <protection locked="0"/>
    </xf>
    <xf numFmtId="179" fontId="64" fillId="0" borderId="38" xfId="226" applyNumberFormat="1" applyFont="1" applyFill="1" applyBorder="1" applyAlignment="1" applyProtection="1">
      <alignment horizontal="right" vertical="center"/>
      <protection locked="0"/>
    </xf>
    <xf numFmtId="195" fontId="64" fillId="0" borderId="16" xfId="134" applyNumberFormat="1" applyFont="1" applyBorder="1" applyAlignment="1" applyProtection="1">
      <alignment horizontal="center" vertical="center"/>
      <protection locked="0"/>
    </xf>
    <xf numFmtId="14" fontId="64" fillId="0" borderId="0" xfId="134" applyNumberFormat="1" applyFont="1" applyAlignment="1" applyProtection="1">
      <alignment horizontal="center" vertical="center"/>
      <protection locked="0"/>
    </xf>
    <xf numFmtId="195" fontId="64" fillId="0" borderId="0" xfId="134" applyNumberFormat="1" applyFont="1" applyAlignment="1" applyProtection="1">
      <alignment horizontal="center" vertical="center"/>
      <protection locked="0"/>
    </xf>
    <xf numFmtId="0" fontId="62" fillId="0" borderId="22" xfId="134" applyFont="1" applyBorder="1" applyAlignment="1" applyProtection="1">
      <alignment horizontal="left"/>
      <protection locked="0"/>
    </xf>
    <xf numFmtId="0" fontId="64" fillId="0" borderId="37" xfId="134" applyFont="1" applyBorder="1" applyAlignment="1" applyProtection="1">
      <alignment horizontal="left"/>
      <protection locked="0"/>
    </xf>
    <xf numFmtId="0" fontId="64" fillId="0" borderId="37" xfId="134" applyFont="1" applyBorder="1" applyAlignment="1" applyProtection="1">
      <alignment horizontal="center"/>
      <protection locked="0"/>
    </xf>
    <xf numFmtId="0" fontId="64" fillId="0" borderId="15" xfId="134" applyFont="1" applyBorder="1" applyAlignment="1" applyProtection="1">
      <alignment horizontal="center"/>
      <protection locked="0"/>
    </xf>
    <xf numFmtId="0" fontId="64" fillId="0" borderId="16" xfId="134" applyFont="1" applyBorder="1" applyProtection="1">
      <protection locked="0"/>
    </xf>
    <xf numFmtId="14" fontId="64" fillId="0" borderId="38" xfId="134" applyNumberFormat="1" applyFont="1" applyBorder="1" applyAlignment="1" applyProtection="1">
      <alignment horizontal="center" vertical="center"/>
      <protection locked="0"/>
    </xf>
    <xf numFmtId="0" fontId="64" fillId="0" borderId="0" xfId="133" applyFont="1" applyProtection="1">
      <protection locked="0"/>
    </xf>
    <xf numFmtId="0" fontId="62" fillId="0" borderId="0" xfId="134" applyFont="1" applyAlignment="1" applyProtection="1">
      <alignment horizontal="center" vertical="center"/>
      <protection locked="0"/>
    </xf>
    <xf numFmtId="0" fontId="64" fillId="0" borderId="0" xfId="139" applyFont="1" applyAlignment="1" applyProtection="1">
      <alignment horizontal="center"/>
      <protection locked="0"/>
    </xf>
    <xf numFmtId="0" fontId="62" fillId="0" borderId="0" xfId="139" applyFont="1" applyProtection="1">
      <protection locked="0"/>
    </xf>
    <xf numFmtId="0" fontId="64" fillId="0" borderId="22" xfId="139" applyFont="1" applyBorder="1" applyAlignment="1" applyProtection="1">
      <alignment horizontal="center" vertical="center"/>
      <protection locked="0"/>
    </xf>
    <xf numFmtId="0" fontId="64" fillId="0" borderId="37" xfId="139" applyFont="1" applyBorder="1" applyAlignment="1" applyProtection="1">
      <alignment horizontal="center" vertical="center"/>
      <protection locked="0"/>
    </xf>
    <xf numFmtId="181" fontId="62" fillId="0" borderId="16" xfId="139" applyNumberFormat="1" applyFont="1" applyBorder="1" applyAlignment="1" applyProtection="1">
      <alignment horizontal="center" vertical="center"/>
      <protection locked="0"/>
    </xf>
    <xf numFmtId="181" fontId="62" fillId="0" borderId="16" xfId="139" applyNumberFormat="1" applyFont="1" applyBorder="1" applyAlignment="1" applyProtection="1">
      <alignment horizontal="center" vertical="center" wrapText="1"/>
      <protection locked="0"/>
    </xf>
    <xf numFmtId="0" fontId="62" fillId="0" borderId="0" xfId="139" applyFont="1" applyAlignment="1" applyProtection="1">
      <alignment horizontal="center" vertical="center"/>
      <protection locked="0"/>
    </xf>
    <xf numFmtId="0" fontId="64" fillId="0" borderId="22" xfId="139" quotePrefix="1" applyFont="1" applyBorder="1" applyAlignment="1" applyProtection="1">
      <alignment vertical="center"/>
      <protection locked="0"/>
    </xf>
    <xf numFmtId="0" fontId="64" fillId="0" borderId="37" xfId="139" applyFont="1" applyBorder="1" applyAlignment="1" applyProtection="1">
      <alignment vertical="center"/>
      <protection locked="0"/>
    </xf>
    <xf numFmtId="9" fontId="64" fillId="0" borderId="16" xfId="248" applyFont="1" applyFill="1" applyBorder="1" applyAlignment="1" applyProtection="1">
      <alignment vertical="center"/>
      <protection locked="0"/>
    </xf>
    <xf numFmtId="0" fontId="64" fillId="0" borderId="22" xfId="139" applyFont="1" applyBorder="1" applyAlignment="1" applyProtection="1">
      <alignment vertical="center"/>
      <protection locked="0"/>
    </xf>
    <xf numFmtId="0" fontId="64" fillId="0" borderId="37" xfId="139" applyFont="1" applyBorder="1" applyAlignment="1" applyProtection="1">
      <alignment vertical="center" wrapText="1"/>
      <protection locked="0"/>
    </xf>
    <xf numFmtId="49" fontId="64" fillId="0" borderId="16" xfId="139" applyNumberFormat="1" applyFont="1" applyBorder="1" applyAlignment="1" applyProtection="1">
      <alignment horizontal="center" vertical="center"/>
      <protection locked="0"/>
    </xf>
    <xf numFmtId="0" fontId="64" fillId="0" borderId="1" xfId="139" applyFont="1" applyBorder="1" applyProtection="1">
      <protection locked="0"/>
    </xf>
    <xf numFmtId="182" fontId="64" fillId="0" borderId="1" xfId="139" applyNumberFormat="1" applyFont="1" applyBorder="1" applyProtection="1">
      <protection locked="0"/>
    </xf>
    <xf numFmtId="0" fontId="64" fillId="0" borderId="0" xfId="139" applyFont="1" applyProtection="1">
      <protection locked="0"/>
    </xf>
    <xf numFmtId="182" fontId="64" fillId="0" borderId="0" xfId="139" applyNumberFormat="1" applyFont="1" applyProtection="1">
      <protection locked="0"/>
    </xf>
    <xf numFmtId="0" fontId="62" fillId="0" borderId="0" xfId="166" applyFont="1">
      <alignment vertical="center"/>
    </xf>
    <xf numFmtId="0" fontId="64" fillId="0" borderId="0" xfId="155" applyFont="1" applyProtection="1">
      <protection locked="0"/>
    </xf>
    <xf numFmtId="0" fontId="64" fillId="0" borderId="0" xfId="155" applyFont="1" applyAlignment="1" applyProtection="1">
      <alignment vertical="center"/>
      <protection locked="0"/>
    </xf>
    <xf numFmtId="0" fontId="64" fillId="0" borderId="16" xfId="155" applyFont="1" applyBorder="1" applyAlignment="1" applyProtection="1">
      <alignment horizontal="center" vertical="center"/>
      <protection locked="0"/>
    </xf>
    <xf numFmtId="0" fontId="64" fillId="0" borderId="16" xfId="155" applyFont="1" applyBorder="1" applyAlignment="1" applyProtection="1">
      <alignment horizontal="center"/>
      <protection locked="0"/>
    </xf>
    <xf numFmtId="0" fontId="65" fillId="0" borderId="16" xfId="155" applyFont="1" applyBorder="1" applyAlignment="1" applyProtection="1">
      <alignment horizontal="center"/>
      <protection locked="0"/>
    </xf>
    <xf numFmtId="14" fontId="64" fillId="0" borderId="16" xfId="155" applyNumberFormat="1" applyFont="1" applyBorder="1" applyAlignment="1" applyProtection="1">
      <alignment horizontal="center"/>
      <protection locked="0"/>
    </xf>
    <xf numFmtId="178" fontId="64" fillId="0" borderId="16" xfId="155" applyNumberFormat="1" applyFont="1" applyBorder="1" applyProtection="1">
      <protection locked="0"/>
    </xf>
    <xf numFmtId="0" fontId="62" fillId="0" borderId="16" xfId="155" applyFont="1" applyBorder="1" applyAlignment="1" applyProtection="1">
      <alignment horizontal="center" vertical="center"/>
      <protection locked="0"/>
    </xf>
    <xf numFmtId="0" fontId="62" fillId="0" borderId="0" xfId="155" applyFont="1" applyAlignment="1" applyProtection="1">
      <alignment vertical="center"/>
      <protection locked="0"/>
    </xf>
    <xf numFmtId="0" fontId="62" fillId="0" borderId="0" xfId="171" applyFont="1" applyAlignment="1" applyProtection="1">
      <alignment horizontal="center" vertical="center"/>
      <protection locked="0"/>
    </xf>
    <xf numFmtId="0" fontId="64" fillId="0" borderId="0" xfId="107" applyFont="1" applyAlignment="1" applyProtection="1">
      <alignment horizontal="left" vertical="center"/>
      <protection locked="0"/>
    </xf>
    <xf numFmtId="0" fontId="64" fillId="0" borderId="0" xfId="107" applyFont="1" applyAlignment="1" applyProtection="1">
      <alignment vertical="center"/>
      <protection locked="0"/>
    </xf>
    <xf numFmtId="0" fontId="64" fillId="0" borderId="0" xfId="130" applyFont="1" applyProtection="1">
      <alignment vertical="center"/>
      <protection locked="0"/>
    </xf>
    <xf numFmtId="0" fontId="64" fillId="0" borderId="0" xfId="166" applyFont="1" applyProtection="1">
      <alignment vertical="center"/>
      <protection locked="0"/>
    </xf>
    <xf numFmtId="0" fontId="62" fillId="0" borderId="0" xfId="140" applyFont="1" applyAlignment="1" applyProtection="1">
      <alignment horizontal="left"/>
      <protection locked="0"/>
    </xf>
    <xf numFmtId="0" fontId="66" fillId="0" borderId="0" xfId="155" applyFont="1" applyProtection="1">
      <protection locked="0"/>
    </xf>
    <xf numFmtId="0" fontId="62" fillId="0" borderId="0" xfId="137" applyFont="1" applyAlignment="1" applyProtection="1">
      <alignment horizontal="right"/>
      <protection locked="0"/>
    </xf>
    <xf numFmtId="0" fontId="66" fillId="0" borderId="0" xfId="155" applyFont="1" applyAlignment="1" applyProtection="1">
      <alignment vertical="center"/>
      <protection locked="0"/>
    </xf>
    <xf numFmtId="0" fontId="66" fillId="0" borderId="16" xfId="155" quotePrefix="1" applyFont="1" applyBorder="1" applyAlignment="1">
      <alignment horizontal="center" vertical="center"/>
    </xf>
    <xf numFmtId="0" fontId="66" fillId="0" borderId="16" xfId="155" quotePrefix="1" applyFont="1" applyBorder="1" applyAlignment="1" applyProtection="1">
      <alignment horizontal="center"/>
      <protection locked="0"/>
    </xf>
    <xf numFmtId="0" fontId="66" fillId="0" borderId="16" xfId="155" applyFont="1" applyBorder="1" applyAlignment="1" applyProtection="1">
      <alignment horizontal="center"/>
      <protection locked="0"/>
    </xf>
    <xf numFmtId="14" fontId="66" fillId="0" borderId="16" xfId="155" applyNumberFormat="1" applyFont="1" applyBorder="1" applyAlignment="1" applyProtection="1">
      <alignment horizontal="center"/>
      <protection locked="0"/>
    </xf>
    <xf numFmtId="179" fontId="66" fillId="0" borderId="16" xfId="155" applyNumberFormat="1" applyFont="1" applyBorder="1" applyProtection="1">
      <protection locked="0"/>
    </xf>
    <xf numFmtId="10" fontId="66" fillId="0" borderId="16" xfId="155" applyNumberFormat="1" applyFont="1" applyBorder="1" applyAlignment="1" applyProtection="1">
      <alignment horizontal="center"/>
      <protection locked="0"/>
    </xf>
    <xf numFmtId="0" fontId="62" fillId="0" borderId="16" xfId="155" applyFont="1" applyBorder="1" applyAlignment="1" applyProtection="1">
      <alignment horizontal="center"/>
      <protection locked="0"/>
    </xf>
    <xf numFmtId="179" fontId="62" fillId="0" borderId="16" xfId="166" applyNumberFormat="1" applyFont="1" applyBorder="1" applyProtection="1">
      <alignment vertical="center"/>
      <protection locked="0"/>
    </xf>
    <xf numFmtId="0" fontId="62" fillId="0" borderId="0" xfId="171" applyFont="1" applyAlignment="1" applyProtection="1">
      <alignment horizontal="right" vertical="center"/>
      <protection locked="0"/>
    </xf>
    <xf numFmtId="0" fontId="62" fillId="0" borderId="0" xfId="107" applyFont="1" applyAlignment="1" applyProtection="1">
      <alignment horizontal="center" vertical="center" wrapText="1"/>
      <protection locked="0"/>
    </xf>
    <xf numFmtId="0" fontId="62" fillId="0" borderId="0" xfId="107" applyFont="1" applyAlignment="1" applyProtection="1">
      <alignment vertical="center"/>
      <protection locked="0"/>
    </xf>
    <xf numFmtId="0" fontId="62" fillId="0" borderId="0" xfId="101" applyFont="1" applyAlignment="1">
      <alignment horizontal="right" vertical="center"/>
    </xf>
    <xf numFmtId="0" fontId="66" fillId="0" borderId="16" xfId="155" applyFont="1" applyBorder="1" applyProtection="1">
      <protection locked="0"/>
    </xf>
    <xf numFmtId="0" fontId="67" fillId="0" borderId="0" xfId="133" applyFont="1" applyProtection="1">
      <protection locked="0"/>
    </xf>
    <xf numFmtId="0" fontId="68" fillId="0" borderId="0" xfId="133" applyFont="1" applyAlignment="1" applyProtection="1">
      <alignment horizontal="center"/>
      <protection locked="0"/>
    </xf>
    <xf numFmtId="0" fontId="63" fillId="0" borderId="0" xfId="133" applyFont="1" applyAlignment="1" applyProtection="1">
      <alignment horizontal="right"/>
      <protection locked="0"/>
    </xf>
    <xf numFmtId="0" fontId="67" fillId="0" borderId="0" xfId="133" applyFont="1" applyAlignment="1" applyProtection="1">
      <alignment vertical="center" wrapText="1"/>
      <protection locked="0"/>
    </xf>
    <xf numFmtId="0" fontId="62" fillId="0" borderId="15" xfId="133" applyFont="1" applyBorder="1" applyAlignment="1">
      <alignment horizontal="center" vertical="center"/>
    </xf>
    <xf numFmtId="0" fontId="62" fillId="0" borderId="40" xfId="133" applyFont="1" applyBorder="1" applyAlignment="1">
      <alignment horizontal="center" vertical="center"/>
    </xf>
    <xf numFmtId="0" fontId="64" fillId="0" borderId="16" xfId="133" quotePrefix="1" applyFont="1" applyBorder="1" applyAlignment="1">
      <alignment horizontal="center" vertical="center"/>
    </xf>
    <xf numFmtId="0" fontId="64" fillId="0" borderId="16" xfId="133" applyFont="1" applyBorder="1" applyAlignment="1" applyProtection="1">
      <alignment horizontal="center" vertical="center"/>
      <protection locked="0"/>
    </xf>
    <xf numFmtId="0" fontId="65" fillId="0" borderId="22" xfId="133" applyFont="1" applyBorder="1" applyAlignment="1" applyProtection="1">
      <alignment horizontal="center" vertical="center"/>
      <protection locked="0"/>
    </xf>
    <xf numFmtId="0" fontId="65" fillId="0" borderId="22" xfId="133" applyFont="1" applyBorder="1" applyAlignment="1" applyProtection="1">
      <alignment horizontal="left" vertical="center"/>
      <protection locked="0"/>
    </xf>
    <xf numFmtId="49" fontId="64" fillId="0" borderId="16" xfId="133" applyNumberFormat="1" applyFont="1" applyBorder="1" applyAlignment="1" applyProtection="1">
      <alignment horizontal="center" vertical="center"/>
      <protection locked="0"/>
    </xf>
    <xf numFmtId="195" fontId="64" fillId="0" borderId="16" xfId="133" applyNumberFormat="1" applyFont="1" applyBorder="1" applyAlignment="1" applyProtection="1">
      <alignment horizontal="center" vertical="center"/>
      <protection locked="0"/>
    </xf>
    <xf numFmtId="14" fontId="64" fillId="0" borderId="38" xfId="133" applyNumberFormat="1" applyFont="1" applyBorder="1" applyAlignment="1" applyProtection="1">
      <alignment horizontal="center" vertical="center"/>
      <protection locked="0"/>
    </xf>
    <xf numFmtId="195" fontId="65" fillId="0" borderId="16" xfId="133" applyNumberFormat="1" applyFont="1" applyBorder="1" applyAlignment="1" applyProtection="1">
      <alignment horizontal="center" vertical="center"/>
      <protection locked="0"/>
    </xf>
    <xf numFmtId="0" fontId="62" fillId="0" borderId="22" xfId="133" applyFont="1" applyBorder="1" applyAlignment="1" applyProtection="1">
      <alignment horizontal="left" vertical="center"/>
      <protection locked="0"/>
    </xf>
    <xf numFmtId="0" fontId="64" fillId="0" borderId="37" xfId="133" applyFont="1" applyBorder="1" applyAlignment="1" applyProtection="1">
      <alignment horizontal="left" vertical="center"/>
      <protection locked="0"/>
    </xf>
    <xf numFmtId="0" fontId="64" fillId="0" borderId="37" xfId="133" applyFont="1" applyBorder="1" applyAlignment="1" applyProtection="1">
      <alignment horizontal="center"/>
      <protection locked="0"/>
    </xf>
    <xf numFmtId="0" fontId="64" fillId="0" borderId="15" xfId="133" applyFont="1" applyBorder="1" applyAlignment="1" applyProtection="1">
      <alignment horizontal="center"/>
      <protection locked="0"/>
    </xf>
    <xf numFmtId="0" fontId="64" fillId="0" borderId="16" xfId="133" applyFont="1" applyBorder="1" applyProtection="1">
      <protection locked="0"/>
    </xf>
    <xf numFmtId="0" fontId="62" fillId="0" borderId="0" xfId="133" applyFont="1" applyAlignment="1" applyProtection="1">
      <alignment horizontal="center" vertical="top"/>
      <protection locked="0"/>
    </xf>
    <xf numFmtId="0" fontId="69" fillId="0" borderId="0" xfId="138" applyFont="1" applyAlignment="1" applyProtection="1">
      <alignment horizontal="center"/>
      <protection locked="0"/>
    </xf>
    <xf numFmtId="0" fontId="60" fillId="0" borderId="0" xfId="138" applyFont="1" applyProtection="1">
      <protection locked="0"/>
    </xf>
    <xf numFmtId="0" fontId="64" fillId="0" borderId="22" xfId="138" applyFont="1" applyBorder="1" applyAlignment="1" applyProtection="1">
      <alignment horizontal="center" vertical="center"/>
      <protection locked="0"/>
    </xf>
    <xf numFmtId="0" fontId="64" fillId="0" borderId="37" xfId="138" applyFont="1" applyBorder="1" applyAlignment="1" applyProtection="1">
      <alignment horizontal="center" vertical="center"/>
      <protection locked="0"/>
    </xf>
    <xf numFmtId="181" fontId="62" fillId="0" borderId="16" xfId="138" applyNumberFormat="1" applyFont="1" applyBorder="1" applyAlignment="1" applyProtection="1">
      <alignment horizontal="center" vertical="center"/>
      <protection locked="0"/>
    </xf>
    <xf numFmtId="181" fontId="62" fillId="0" borderId="16" xfId="138" applyNumberFormat="1" applyFont="1" applyBorder="1" applyAlignment="1" applyProtection="1">
      <alignment horizontal="center" vertical="center" wrapText="1"/>
      <protection locked="0"/>
    </xf>
    <xf numFmtId="0" fontId="60" fillId="0" borderId="0" xfId="138" applyFont="1" applyAlignment="1" applyProtection="1">
      <alignment horizontal="center" vertical="center"/>
      <protection locked="0"/>
    </xf>
    <xf numFmtId="0" fontId="70" fillId="0" borderId="0" xfId="166" applyFont="1">
      <alignment vertical="center"/>
    </xf>
    <xf numFmtId="0" fontId="64" fillId="0" borderId="22" xfId="138" quotePrefix="1" applyFont="1" applyBorder="1" applyAlignment="1" applyProtection="1">
      <alignment vertical="center"/>
      <protection locked="0"/>
    </xf>
    <xf numFmtId="0" fontId="64" fillId="0" borderId="37" xfId="138" applyFont="1" applyBorder="1" applyAlignment="1" applyProtection="1">
      <alignment vertical="center"/>
      <protection locked="0"/>
    </xf>
    <xf numFmtId="9" fontId="64" fillId="0" borderId="16" xfId="138" applyNumberFormat="1" applyFont="1" applyBorder="1" applyAlignment="1" applyProtection="1">
      <alignment vertical="center"/>
      <protection locked="0"/>
    </xf>
    <xf numFmtId="0" fontId="64" fillId="0" borderId="22" xfId="138" applyFont="1" applyBorder="1" applyAlignment="1" applyProtection="1">
      <alignment vertical="center"/>
      <protection locked="0"/>
    </xf>
    <xf numFmtId="0" fontId="64" fillId="0" borderId="37" xfId="138" applyFont="1" applyBorder="1" applyAlignment="1" applyProtection="1">
      <alignment vertical="center" wrapText="1"/>
      <protection locked="0"/>
    </xf>
    <xf numFmtId="49" fontId="64" fillId="0" borderId="16" xfId="138" applyNumberFormat="1" applyFont="1" applyBorder="1" applyAlignment="1" applyProtection="1">
      <alignment horizontal="center" vertical="center"/>
      <protection locked="0"/>
    </xf>
    <xf numFmtId="0" fontId="71" fillId="0" borderId="1" xfId="138" applyFont="1" applyBorder="1" applyProtection="1">
      <protection locked="0"/>
    </xf>
    <xf numFmtId="182" fontId="71" fillId="0" borderId="1" xfId="138" applyNumberFormat="1" applyFont="1" applyBorder="1" applyProtection="1">
      <protection locked="0"/>
    </xf>
    <xf numFmtId="0" fontId="64" fillId="0" borderId="0" xfId="138" applyFont="1" applyProtection="1">
      <protection locked="0"/>
    </xf>
    <xf numFmtId="0" fontId="71" fillId="0" borderId="0" xfId="138" applyFont="1" applyProtection="1">
      <protection locked="0"/>
    </xf>
    <xf numFmtId="0" fontId="72" fillId="0" borderId="0" xfId="166" applyFont="1">
      <alignment vertical="center"/>
    </xf>
    <xf numFmtId="0" fontId="62" fillId="0" borderId="0" xfId="185" applyFont="1"/>
    <xf numFmtId="0" fontId="62" fillId="0" borderId="0" xfId="185" applyFont="1" applyAlignment="1">
      <alignment horizontal="left"/>
    </xf>
    <xf numFmtId="0" fontId="62" fillId="0" borderId="0" xfId="185" applyFont="1" applyAlignment="1">
      <alignment horizontal="centerContinuous"/>
    </xf>
    <xf numFmtId="0" fontId="62" fillId="0" borderId="0" xfId="125" applyFont="1" applyAlignment="1">
      <alignment horizontal="right"/>
    </xf>
    <xf numFmtId="0" fontId="62" fillId="0" borderId="14" xfId="185" applyFont="1" applyBorder="1" applyAlignment="1">
      <alignment horizontal="distributed" vertical="center"/>
    </xf>
    <xf numFmtId="0" fontId="62" fillId="0" borderId="0" xfId="185" applyFont="1" applyAlignment="1">
      <alignment horizontal="distributed" vertical="center"/>
    </xf>
    <xf numFmtId="0" fontId="62" fillId="0" borderId="41" xfId="185" applyFont="1" applyBorder="1" applyAlignment="1">
      <alignment horizontal="distributed" vertical="center"/>
    </xf>
    <xf numFmtId="0" fontId="62" fillId="0" borderId="15" xfId="185" quotePrefix="1" applyFont="1" applyBorder="1" applyAlignment="1">
      <alignment horizontal="center" vertical="center"/>
    </xf>
    <xf numFmtId="0" fontId="62" fillId="0" borderId="0" xfId="185" applyFont="1" applyAlignment="1">
      <alignment horizontal="center" vertical="center"/>
    </xf>
    <xf numFmtId="0" fontId="63" fillId="0" borderId="16" xfId="110" applyFont="1" applyBorder="1" applyAlignment="1">
      <alignment horizontal="center"/>
    </xf>
    <xf numFmtId="0" fontId="62" fillId="0" borderId="16" xfId="185" quotePrefix="1" applyFont="1" applyBorder="1" applyAlignment="1">
      <alignment horizontal="left"/>
    </xf>
    <xf numFmtId="183" fontId="62" fillId="0" borderId="16" xfId="185" applyNumberFormat="1" applyFont="1" applyBorder="1"/>
    <xf numFmtId="0" fontId="62" fillId="0" borderId="16" xfId="185" applyFont="1" applyBorder="1"/>
    <xf numFmtId="10" fontId="62" fillId="0" borderId="16" xfId="185" applyNumberFormat="1" applyFont="1" applyBorder="1"/>
    <xf numFmtId="0" fontId="62" fillId="0" borderId="16" xfId="185" applyFont="1" applyBorder="1" applyAlignment="1">
      <alignment horizontal="left"/>
    </xf>
    <xf numFmtId="0" fontId="62" fillId="0" borderId="16" xfId="123" applyFont="1" applyBorder="1" applyAlignment="1">
      <alignment horizontal="left"/>
    </xf>
    <xf numFmtId="0" fontId="62" fillId="0" borderId="0" xfId="185" quotePrefix="1" applyFont="1" applyAlignment="1">
      <alignment horizontal="left"/>
    </xf>
    <xf numFmtId="0" fontId="63" fillId="0" borderId="0" xfId="110" applyFont="1" applyAlignment="1">
      <alignment horizontal="center"/>
    </xf>
    <xf numFmtId="0" fontId="67" fillId="0" borderId="0" xfId="0" applyFont="1" applyAlignment="1">
      <alignment vertical="center"/>
    </xf>
    <xf numFmtId="0" fontId="67" fillId="0" borderId="0" xfId="163" applyFont="1" applyAlignment="1">
      <alignment horizontal="left" vertical="center"/>
    </xf>
    <xf numFmtId="0" fontId="67" fillId="0" borderId="0" xfId="165" applyFont="1" applyAlignment="1">
      <alignment horizontal="right" vertical="center"/>
    </xf>
    <xf numFmtId="0" fontId="67" fillId="0" borderId="14" xfId="165" applyFont="1" applyBorder="1" applyAlignment="1">
      <alignment horizontal="center" vertical="center" wrapText="1"/>
    </xf>
    <xf numFmtId="0" fontId="67" fillId="0" borderId="0" xfId="0" applyFont="1" applyAlignment="1">
      <alignment horizontal="center" vertical="center" wrapText="1"/>
    </xf>
    <xf numFmtId="0" fontId="67" fillId="0" borderId="15" xfId="165" quotePrefix="1" applyFont="1" applyBorder="1" applyAlignment="1">
      <alignment horizontal="center" vertical="center" wrapText="1"/>
    </xf>
    <xf numFmtId="0" fontId="67" fillId="0" borderId="16" xfId="153" applyFont="1" applyBorder="1" applyAlignment="1">
      <alignment horizontal="center" vertical="center" wrapText="1"/>
    </xf>
    <xf numFmtId="0" fontId="67" fillId="0" borderId="16" xfId="157" applyFont="1" applyBorder="1" applyAlignment="1">
      <alignment horizontal="center" vertical="center"/>
    </xf>
    <xf numFmtId="179" fontId="67" fillId="0" borderId="16" xfId="157" applyNumberFormat="1" applyFont="1" applyBorder="1" applyAlignment="1">
      <alignment vertical="center"/>
    </xf>
    <xf numFmtId="182" fontId="67" fillId="0" borderId="16" xfId="163" applyNumberFormat="1" applyFont="1" applyBorder="1" applyAlignment="1" applyProtection="1">
      <alignment horizontal="right" vertical="center" wrapText="1"/>
      <protection locked="0"/>
    </xf>
    <xf numFmtId="0" fontId="67" fillId="0" borderId="16" xfId="157" applyFont="1" applyBorder="1" applyAlignment="1">
      <alignment vertical="center"/>
    </xf>
    <xf numFmtId="179" fontId="67" fillId="0" borderId="16" xfId="0" quotePrefix="1" applyNumberFormat="1" applyFont="1" applyBorder="1" applyAlignment="1" applyProtection="1">
      <alignment vertical="center"/>
      <protection locked="0"/>
    </xf>
    <xf numFmtId="179" fontId="67" fillId="0" borderId="0" xfId="0" applyNumberFormat="1" applyFont="1" applyAlignment="1">
      <alignment vertical="center"/>
    </xf>
    <xf numFmtId="182" fontId="67" fillId="0" borderId="16" xfId="0" applyNumberFormat="1" applyFont="1" applyBorder="1" applyAlignment="1" applyProtection="1">
      <alignment horizontal="right" vertical="center" wrapText="1"/>
      <protection locked="0"/>
    </xf>
    <xf numFmtId="179" fontId="67" fillId="0" borderId="16" xfId="0" applyNumberFormat="1" applyFont="1" applyBorder="1" applyAlignment="1">
      <alignment vertical="center"/>
    </xf>
    <xf numFmtId="0" fontId="67" fillId="0" borderId="16" xfId="0" applyFont="1" applyBorder="1" applyAlignment="1">
      <alignment vertical="center"/>
    </xf>
    <xf numFmtId="182" fontId="73" fillId="0" borderId="16" xfId="0" applyNumberFormat="1" applyFont="1" applyBorder="1" applyAlignment="1" applyProtection="1">
      <alignment horizontal="right" vertical="center" wrapText="1"/>
      <protection locked="0"/>
    </xf>
    <xf numFmtId="0" fontId="67" fillId="0" borderId="16" xfId="180" applyFont="1" applyBorder="1" applyAlignment="1">
      <alignment vertical="center"/>
    </xf>
    <xf numFmtId="179" fontId="67" fillId="0" borderId="16" xfId="180" applyNumberFormat="1" applyFont="1" applyBorder="1" applyAlignment="1">
      <alignment vertical="center"/>
    </xf>
    <xf numFmtId="0" fontId="67" fillId="0" borderId="16" xfId="180" applyFont="1" applyBorder="1" applyAlignment="1">
      <alignment horizontal="distributed" vertical="center"/>
    </xf>
    <xf numFmtId="0" fontId="67" fillId="0" borderId="0" xfId="0" applyFont="1" applyAlignment="1">
      <alignment horizontal="center" vertical="center"/>
    </xf>
    <xf numFmtId="0" fontId="64" fillId="0" borderId="0" xfId="0" applyFont="1" applyAlignment="1">
      <alignment vertical="center"/>
    </xf>
    <xf numFmtId="0" fontId="64" fillId="0" borderId="0" xfId="163" applyFont="1" applyAlignment="1">
      <alignment horizontal="left" vertical="center"/>
    </xf>
    <xf numFmtId="0" fontId="64" fillId="0" borderId="0" xfId="165" applyFont="1" applyAlignment="1">
      <alignment horizontal="right" vertical="center"/>
    </xf>
    <xf numFmtId="0" fontId="64" fillId="0" borderId="22" xfId="163" applyFont="1" applyBorder="1" applyAlignment="1">
      <alignment horizontal="left" vertical="center"/>
    </xf>
    <xf numFmtId="0" fontId="64" fillId="0" borderId="37" xfId="0" applyFont="1" applyBorder="1" applyAlignment="1">
      <alignment vertical="center"/>
    </xf>
    <xf numFmtId="0" fontId="64" fillId="0" borderId="38" xfId="165" applyFont="1" applyBorder="1" applyAlignment="1">
      <alignment horizontal="right" vertical="center"/>
    </xf>
    <xf numFmtId="0" fontId="64" fillId="0" borderId="14" xfId="165" applyFont="1" applyBorder="1" applyAlignment="1">
      <alignment horizontal="distributed" vertical="center"/>
    </xf>
    <xf numFmtId="0" fontId="64" fillId="0" borderId="15" xfId="165" quotePrefix="1" applyFont="1" applyBorder="1" applyAlignment="1">
      <alignment horizontal="center" vertical="center"/>
    </xf>
    <xf numFmtId="0" fontId="64" fillId="0" borderId="16" xfId="152" applyFont="1" applyBorder="1" applyAlignment="1">
      <alignment horizontal="center" vertical="center" wrapText="1"/>
    </xf>
    <xf numFmtId="0" fontId="64" fillId="0" borderId="16" xfId="159" applyFont="1" applyBorder="1" applyAlignment="1">
      <alignment horizontal="left" vertical="center"/>
    </xf>
    <xf numFmtId="178" fontId="64" fillId="0" borderId="16" xfId="157" applyNumberFormat="1" applyFont="1" applyBorder="1" applyAlignment="1">
      <alignment vertical="center"/>
    </xf>
    <xf numFmtId="178" fontId="64" fillId="0" borderId="16" xfId="163" applyNumberFormat="1" applyFont="1" applyBorder="1" applyAlignment="1" applyProtection="1">
      <alignment vertical="center" wrapText="1"/>
      <protection locked="0"/>
    </xf>
    <xf numFmtId="0" fontId="64" fillId="0" borderId="16" xfId="163" applyFont="1" applyBorder="1" applyAlignment="1" applyProtection="1">
      <alignment vertical="center" wrapText="1"/>
      <protection locked="0"/>
    </xf>
    <xf numFmtId="0" fontId="62" fillId="0" borderId="16" xfId="159" applyFont="1" applyBorder="1" applyAlignment="1">
      <alignment horizontal="left" vertical="center"/>
    </xf>
    <xf numFmtId="0" fontId="62" fillId="0" borderId="16" xfId="185" applyFont="1" applyBorder="1" applyAlignment="1">
      <alignment vertical="center"/>
    </xf>
    <xf numFmtId="0" fontId="64" fillId="0" borderId="16" xfId="180" applyFont="1" applyBorder="1" applyAlignment="1">
      <alignment horizontal="center" vertical="center"/>
    </xf>
    <xf numFmtId="178" fontId="64" fillId="0" borderId="16" xfId="180" applyNumberFormat="1" applyFont="1" applyBorder="1" applyAlignment="1">
      <alignment vertical="center"/>
    </xf>
    <xf numFmtId="178" fontId="64" fillId="0" borderId="16" xfId="0" applyNumberFormat="1" applyFont="1" applyBorder="1" applyAlignment="1" applyProtection="1">
      <alignment vertical="center" wrapText="1"/>
      <protection locked="0"/>
    </xf>
    <xf numFmtId="0" fontId="64" fillId="0" borderId="16" xfId="0" applyFont="1" applyBorder="1" applyAlignment="1" applyProtection="1">
      <alignment vertical="center" wrapText="1"/>
      <protection locked="0"/>
    </xf>
    <xf numFmtId="0" fontId="62" fillId="0" borderId="0" xfId="0" applyFont="1" applyAlignment="1">
      <alignment vertical="center"/>
    </xf>
    <xf numFmtId="0" fontId="62" fillId="0" borderId="0" xfId="0" applyFont="1"/>
    <xf numFmtId="0" fontId="62" fillId="0" borderId="0" xfId="163" applyFont="1" applyAlignment="1">
      <alignment horizontal="left" vertical="center"/>
    </xf>
    <xf numFmtId="0" fontId="62" fillId="0" borderId="0" xfId="165" applyFont="1" applyAlignment="1">
      <alignment horizontal="right"/>
    </xf>
    <xf numFmtId="0" fontId="62" fillId="0" borderId="22" xfId="163" applyFont="1" applyBorder="1" applyAlignment="1">
      <alignment horizontal="left" vertical="center"/>
    </xf>
    <xf numFmtId="0" fontId="62" fillId="0" borderId="37" xfId="0" applyFont="1" applyBorder="1"/>
    <xf numFmtId="0" fontId="62" fillId="0" borderId="38" xfId="165" applyFont="1" applyBorder="1" applyAlignment="1">
      <alignment horizontal="right"/>
    </xf>
    <xf numFmtId="0" fontId="62" fillId="0" borderId="14" xfId="157" applyFont="1" applyBorder="1" applyAlignment="1">
      <alignment horizontal="center" vertical="center" wrapText="1"/>
    </xf>
    <xf numFmtId="0" fontId="62" fillId="0" borderId="14" xfId="182" applyFont="1" applyBorder="1" applyAlignment="1">
      <alignment horizontal="center" vertical="center"/>
    </xf>
    <xf numFmtId="0" fontId="62" fillId="0" borderId="14" xfId="165" applyFont="1" applyBorder="1" applyAlignment="1">
      <alignment horizontal="distributed" vertical="center"/>
    </xf>
    <xf numFmtId="0" fontId="62" fillId="0" borderId="15" xfId="157" applyFont="1" applyBorder="1" applyAlignment="1">
      <alignment horizontal="center" vertical="center" wrapText="1"/>
    </xf>
    <xf numFmtId="0" fontId="62" fillId="0" borderId="15" xfId="182" applyFont="1" applyBorder="1" applyAlignment="1">
      <alignment horizontal="center" vertical="center"/>
    </xf>
    <xf numFmtId="0" fontId="62" fillId="0" borderId="15" xfId="165" quotePrefix="1" applyFont="1" applyBorder="1" applyAlignment="1">
      <alignment horizontal="center" vertical="center"/>
    </xf>
    <xf numFmtId="0" fontId="62" fillId="0" borderId="16" xfId="153" applyFont="1" applyBorder="1" applyAlignment="1">
      <alignment horizontal="center" vertical="center" wrapText="1"/>
    </xf>
    <xf numFmtId="0" fontId="62" fillId="0" borderId="16" xfId="157" applyFont="1" applyBorder="1" applyAlignment="1">
      <alignment vertical="center"/>
    </xf>
    <xf numFmtId="182" fontId="62" fillId="0" borderId="16" xfId="163" applyNumberFormat="1" applyFont="1" applyBorder="1" applyAlignment="1" applyProtection="1">
      <alignment horizontal="right" vertical="center" wrapText="1"/>
      <protection locked="0"/>
    </xf>
    <xf numFmtId="0" fontId="62" fillId="0" borderId="16" xfId="163" applyFont="1" applyBorder="1" applyAlignment="1" applyProtection="1">
      <alignment vertical="center" wrapText="1"/>
      <protection locked="0"/>
    </xf>
    <xf numFmtId="182" fontId="62" fillId="0" borderId="16" xfId="0" quotePrefix="1" applyNumberFormat="1" applyFont="1" applyBorder="1" applyAlignment="1" applyProtection="1">
      <alignment horizontal="right" vertical="center" wrapText="1"/>
      <protection locked="0"/>
    </xf>
    <xf numFmtId="182" fontId="62" fillId="0" borderId="16" xfId="0" applyNumberFormat="1" applyFont="1" applyBorder="1" applyAlignment="1" applyProtection="1">
      <alignment horizontal="right" vertical="center" wrapText="1"/>
      <protection locked="0"/>
    </xf>
    <xf numFmtId="0" fontId="62" fillId="0" borderId="16" xfId="0" applyFont="1" applyBorder="1" applyAlignment="1" applyProtection="1">
      <alignment vertical="center" wrapText="1"/>
      <protection locked="0"/>
    </xf>
    <xf numFmtId="182" fontId="62" fillId="25" borderId="42" xfId="0" applyNumberFormat="1" applyFont="1" applyFill="1" applyBorder="1" applyAlignment="1">
      <alignment horizontal="right" vertical="center" wrapText="1"/>
    </xf>
    <xf numFmtId="0" fontId="62" fillId="25" borderId="42" xfId="0" applyFont="1" applyFill="1" applyBorder="1" applyAlignment="1">
      <alignment vertical="center" wrapText="1"/>
    </xf>
    <xf numFmtId="0" fontId="62" fillId="0" borderId="16" xfId="0" applyFont="1" applyBorder="1" applyAlignment="1">
      <alignment vertical="center"/>
    </xf>
    <xf numFmtId="182" fontId="68" fillId="0" borderId="16" xfId="0" applyNumberFormat="1" applyFont="1" applyBorder="1" applyAlignment="1" applyProtection="1">
      <alignment horizontal="right" vertical="center" wrapText="1"/>
      <protection locked="0"/>
    </xf>
    <xf numFmtId="0" fontId="68" fillId="0" borderId="16" xfId="0" applyFont="1" applyBorder="1" applyAlignment="1" applyProtection="1">
      <alignment vertical="center" wrapText="1"/>
      <protection locked="0"/>
    </xf>
    <xf numFmtId="0" fontId="62" fillId="0" borderId="16" xfId="180" applyFont="1" applyBorder="1" applyAlignment="1">
      <alignment vertical="center"/>
    </xf>
    <xf numFmtId="0" fontId="62" fillId="0" borderId="16" xfId="180" applyFont="1" applyBorder="1" applyAlignment="1">
      <alignment horizontal="distributed" vertical="center"/>
    </xf>
    <xf numFmtId="0" fontId="62" fillId="0" borderId="16" xfId="179" applyFont="1" applyBorder="1" applyAlignment="1">
      <alignment horizontal="center"/>
    </xf>
    <xf numFmtId="49" fontId="62" fillId="26" borderId="22" xfId="179" applyNumberFormat="1" applyFont="1" applyFill="1" applyBorder="1" applyAlignment="1">
      <alignment horizontal="center"/>
    </xf>
    <xf numFmtId="0" fontId="62" fillId="26" borderId="38" xfId="179" applyFont="1" applyFill="1" applyBorder="1"/>
    <xf numFmtId="0" fontId="62" fillId="26" borderId="16" xfId="0" applyFont="1" applyFill="1" applyBorder="1" applyAlignment="1">
      <alignment vertical="center"/>
    </xf>
    <xf numFmtId="0" fontId="62" fillId="26" borderId="37" xfId="179" applyFont="1" applyFill="1" applyBorder="1"/>
    <xf numFmtId="179" fontId="62" fillId="26" borderId="16" xfId="0" applyNumberFormat="1" applyFont="1" applyFill="1" applyBorder="1" applyAlignment="1">
      <alignment horizontal="right" vertical="center"/>
    </xf>
    <xf numFmtId="0" fontId="62" fillId="26" borderId="37" xfId="0" applyFont="1" applyFill="1" applyBorder="1" applyAlignment="1">
      <alignment vertical="center"/>
    </xf>
    <xf numFmtId="179" fontId="62" fillId="26" borderId="16" xfId="179" applyNumberFormat="1" applyFont="1" applyFill="1" applyBorder="1" applyAlignment="1">
      <alignment horizontal="right" vertical="center"/>
    </xf>
    <xf numFmtId="0" fontId="62" fillId="26" borderId="0" xfId="0" applyFont="1" applyFill="1" applyAlignment="1">
      <alignment vertical="center"/>
    </xf>
    <xf numFmtId="0" fontId="62" fillId="26" borderId="22" xfId="179" applyFont="1" applyFill="1" applyBorder="1" applyAlignment="1">
      <alignment horizontal="center"/>
    </xf>
    <xf numFmtId="49" fontId="62" fillId="26" borderId="37" xfId="179" applyNumberFormat="1" applyFont="1" applyFill="1" applyBorder="1"/>
    <xf numFmtId="179" fontId="62" fillId="26" borderId="16" xfId="197" applyNumberFormat="1" applyFont="1" applyFill="1" applyBorder="1" applyAlignment="1">
      <alignment horizontal="right" vertical="center"/>
    </xf>
    <xf numFmtId="0" fontId="62" fillId="26" borderId="37" xfId="0" applyFont="1" applyFill="1" applyBorder="1" applyAlignment="1">
      <alignment horizontal="right" vertical="center"/>
    </xf>
    <xf numFmtId="179" fontId="62" fillId="26" borderId="16" xfId="197" applyNumberFormat="1" applyFont="1" applyFill="1" applyBorder="1" applyAlignment="1">
      <alignment horizontal="right" vertical="top"/>
    </xf>
    <xf numFmtId="0" fontId="62" fillId="26" borderId="22" xfId="179" applyFont="1" applyFill="1" applyBorder="1"/>
    <xf numFmtId="49" fontId="62" fillId="26" borderId="22" xfId="179" applyNumberFormat="1" applyFont="1" applyFill="1" applyBorder="1" applyAlignment="1">
      <alignment horizontal="center" vertical="center"/>
    </xf>
    <xf numFmtId="0" fontId="62" fillId="26" borderId="38" xfId="179" applyFont="1" applyFill="1" applyBorder="1" applyAlignment="1">
      <alignment vertical="center"/>
    </xf>
    <xf numFmtId="0" fontId="62" fillId="26" borderId="22" xfId="179" applyFont="1" applyFill="1" applyBorder="1" applyAlignment="1">
      <alignment vertical="center"/>
    </xf>
    <xf numFmtId="49" fontId="62" fillId="26" borderId="37" xfId="179" applyNumberFormat="1" applyFont="1" applyFill="1" applyBorder="1" applyAlignment="1">
      <alignment vertical="center"/>
    </xf>
    <xf numFmtId="0" fontId="62" fillId="26" borderId="37" xfId="179" applyFont="1" applyFill="1" applyBorder="1" applyAlignment="1">
      <alignment horizontal="right"/>
    </xf>
    <xf numFmtId="0" fontId="62" fillId="26" borderId="39" xfId="179" applyFont="1" applyFill="1" applyBorder="1"/>
    <xf numFmtId="0" fontId="62" fillId="26" borderId="0" xfId="179" applyFont="1" applyFill="1" applyAlignment="1">
      <alignment horizontal="center"/>
    </xf>
    <xf numFmtId="0" fontId="63" fillId="26" borderId="0" xfId="58" applyFont="1" applyFill="1"/>
    <xf numFmtId="179" fontId="62" fillId="26" borderId="0" xfId="0" applyNumberFormat="1" applyFont="1" applyFill="1" applyAlignment="1">
      <alignment vertical="center"/>
    </xf>
    <xf numFmtId="0" fontId="63" fillId="0" borderId="0" xfId="58" applyFont="1"/>
    <xf numFmtId="0" fontId="62" fillId="26" borderId="0" xfId="179" applyFont="1" applyFill="1" applyAlignment="1">
      <alignment horizontal="center" vertical="top"/>
    </xf>
    <xf numFmtId="0" fontId="62" fillId="26" borderId="0" xfId="0" applyFont="1" applyFill="1" applyAlignment="1">
      <alignment horizontal="center" vertical="center"/>
    </xf>
    <xf numFmtId="0" fontId="63" fillId="0" borderId="0" xfId="58" applyFont="1" applyAlignment="1">
      <alignment horizontal="center"/>
    </xf>
    <xf numFmtId="0" fontId="62" fillId="0" borderId="0" xfId="0" applyFont="1" applyAlignment="1">
      <alignment horizontal="center" vertical="center"/>
    </xf>
    <xf numFmtId="0" fontId="62" fillId="0" borderId="0" xfId="162" applyFont="1" applyAlignment="1">
      <alignment horizontal="left" vertical="center"/>
    </xf>
    <xf numFmtId="0" fontId="62" fillId="0" borderId="0" xfId="164" applyFont="1" applyAlignment="1">
      <alignment horizontal="right"/>
    </xf>
    <xf numFmtId="0" fontId="64" fillId="0" borderId="38" xfId="165" applyFont="1" applyBorder="1" applyAlignment="1">
      <alignment horizontal="center" vertical="center" wrapText="1"/>
    </xf>
    <xf numFmtId="0" fontId="64" fillId="0" borderId="14" xfId="165" applyFont="1" applyBorder="1" applyAlignment="1">
      <alignment horizontal="center" vertical="center" wrapText="1"/>
    </xf>
    <xf numFmtId="0" fontId="64" fillId="0" borderId="16" xfId="165" quotePrefix="1" applyFont="1" applyBorder="1" applyAlignment="1">
      <alignment horizontal="center" vertical="center" wrapText="1"/>
    </xf>
    <xf numFmtId="0" fontId="64" fillId="0" borderId="16" xfId="153" applyFont="1" applyBorder="1" applyAlignment="1">
      <alignment horizontal="center" vertical="center" wrapText="1"/>
    </xf>
    <xf numFmtId="179" fontId="64" fillId="0" borderId="16" xfId="163" applyNumberFormat="1" applyFont="1" applyBorder="1" applyAlignment="1" applyProtection="1">
      <alignment vertical="center"/>
      <protection locked="0"/>
    </xf>
    <xf numFmtId="0" fontId="64" fillId="0" borderId="16" xfId="0" applyFont="1" applyBorder="1" applyAlignment="1">
      <alignment vertical="center"/>
    </xf>
    <xf numFmtId="0" fontId="64" fillId="0" borderId="16" xfId="157" applyFont="1" applyBorder="1" applyAlignment="1">
      <alignment horizontal="center" vertical="center"/>
    </xf>
    <xf numFmtId="0" fontId="64" fillId="0" borderId="15" xfId="182" applyFont="1" applyBorder="1" applyAlignment="1">
      <alignment horizontal="left" vertical="center"/>
    </xf>
    <xf numFmtId="179" fontId="64" fillId="0" borderId="16" xfId="165" quotePrefix="1" applyNumberFormat="1" applyFont="1" applyBorder="1" applyAlignment="1">
      <alignment vertical="center"/>
    </xf>
    <xf numFmtId="0" fontId="64" fillId="0" borderId="16" xfId="165" quotePrefix="1" applyFont="1" applyBorder="1" applyAlignment="1">
      <alignment horizontal="center" vertical="center"/>
    </xf>
    <xf numFmtId="0" fontId="64" fillId="0" borderId="15" xfId="157" applyFont="1" applyBorder="1" applyAlignment="1">
      <alignment vertical="center"/>
    </xf>
    <xf numFmtId="179" fontId="64" fillId="0" borderId="16" xfId="0" applyNumberFormat="1" applyFont="1" applyBorder="1" applyAlignment="1">
      <alignment vertical="center"/>
    </xf>
    <xf numFmtId="0" fontId="64" fillId="0" borderId="16" xfId="157" applyFont="1" applyBorder="1" applyAlignment="1">
      <alignment vertical="center"/>
    </xf>
    <xf numFmtId="179" fontId="64" fillId="0" borderId="42" xfId="0" applyNumberFormat="1" applyFont="1" applyBorder="1" applyAlignment="1">
      <alignment vertical="center"/>
    </xf>
    <xf numFmtId="0" fontId="64" fillId="0" borderId="42" xfId="0" applyFont="1" applyBorder="1" applyAlignment="1">
      <alignment vertical="center"/>
    </xf>
    <xf numFmtId="0" fontId="64" fillId="0" borderId="16" xfId="185" applyFont="1" applyBorder="1" applyAlignment="1">
      <alignment vertical="center"/>
    </xf>
    <xf numFmtId="0" fontId="64" fillId="0" borderId="16" xfId="180" applyFont="1" applyBorder="1" applyAlignment="1">
      <alignment vertical="center"/>
    </xf>
    <xf numFmtId="0" fontId="64" fillId="0" borderId="0" xfId="153" applyFont="1" applyAlignment="1">
      <alignment vertical="center" wrapText="1"/>
    </xf>
    <xf numFmtId="0" fontId="64" fillId="0" borderId="0" xfId="157" applyFont="1" applyAlignment="1">
      <alignment horizontal="center" vertical="center"/>
    </xf>
    <xf numFmtId="179" fontId="64" fillId="0" borderId="0" xfId="163" applyNumberFormat="1" applyFont="1" applyAlignment="1" applyProtection="1">
      <alignment vertical="center" wrapText="1"/>
      <protection locked="0"/>
    </xf>
    <xf numFmtId="179" fontId="64" fillId="0" borderId="0" xfId="0" applyNumberFormat="1" applyFont="1" applyAlignment="1">
      <alignment vertical="center"/>
    </xf>
    <xf numFmtId="0" fontId="64" fillId="0" borderId="0" xfId="0" applyFont="1" applyAlignment="1">
      <alignment horizontal="center" vertical="center"/>
    </xf>
    <xf numFmtId="0" fontId="62" fillId="0" borderId="39" xfId="185" applyFont="1" applyBorder="1" applyAlignment="1">
      <alignment horizontal="left" vertical="center"/>
    </xf>
    <xf numFmtId="0" fontId="62" fillId="0" borderId="0" xfId="185" quotePrefix="1" applyFont="1" applyAlignment="1">
      <alignment horizontal="right"/>
    </xf>
    <xf numFmtId="0" fontId="62" fillId="0" borderId="0" xfId="185" applyFont="1" applyAlignment="1">
      <alignment vertical="center"/>
    </xf>
    <xf numFmtId="0" fontId="62" fillId="0" borderId="0" xfId="127" applyFont="1" applyAlignment="1">
      <alignment horizontal="right"/>
    </xf>
    <xf numFmtId="0" fontId="62" fillId="0" borderId="14" xfId="185" applyFont="1" applyBorder="1" applyAlignment="1">
      <alignment horizontal="center" vertical="center"/>
    </xf>
    <xf numFmtId="0" fontId="62" fillId="0" borderId="4" xfId="185" applyFont="1" applyBorder="1" applyAlignment="1">
      <alignment horizontal="distributed" vertical="center"/>
    </xf>
    <xf numFmtId="0" fontId="62" fillId="0" borderId="43" xfId="185" applyFont="1" applyBorder="1" applyAlignment="1">
      <alignment horizontal="distributed" vertical="center"/>
    </xf>
    <xf numFmtId="0" fontId="62" fillId="0" borderId="28" xfId="185" applyFont="1" applyBorder="1" applyAlignment="1">
      <alignment horizontal="center" vertical="center"/>
    </xf>
    <xf numFmtId="0" fontId="62" fillId="0" borderId="44" xfId="185" applyFont="1" applyBorder="1" applyAlignment="1">
      <alignment horizontal="center" vertical="center"/>
    </xf>
    <xf numFmtId="0" fontId="74" fillId="0" borderId="15" xfId="185" quotePrefix="1" applyFont="1" applyBorder="1" applyAlignment="1">
      <alignment horizontal="center" vertical="center"/>
    </xf>
    <xf numFmtId="0" fontId="74" fillId="0" borderId="40" xfId="185" applyFont="1" applyBorder="1"/>
    <xf numFmtId="0" fontId="74" fillId="0" borderId="39" xfId="185" quotePrefix="1" applyFont="1" applyBorder="1" applyAlignment="1">
      <alignment horizontal="center" vertical="center"/>
    </xf>
    <xf numFmtId="0" fontId="74" fillId="0" borderId="45" xfId="185" applyFont="1" applyBorder="1"/>
    <xf numFmtId="0" fontId="74" fillId="0" borderId="39" xfId="185" applyFont="1" applyBorder="1"/>
    <xf numFmtId="49" fontId="74" fillId="0" borderId="40" xfId="185" applyNumberFormat="1" applyFont="1" applyBorder="1" applyAlignment="1">
      <alignment horizontal="center" vertical="center"/>
    </xf>
    <xf numFmtId="49" fontId="74" fillId="0" borderId="15" xfId="185" applyNumberFormat="1" applyFont="1" applyBorder="1" applyAlignment="1">
      <alignment horizontal="center" vertical="center"/>
    </xf>
    <xf numFmtId="0" fontId="74" fillId="0" borderId="45" xfId="185" quotePrefix="1" applyFont="1" applyBorder="1" applyAlignment="1">
      <alignment horizontal="center" vertical="center"/>
    </xf>
    <xf numFmtId="0" fontId="62" fillId="0" borderId="16" xfId="157" applyFont="1" applyBorder="1" applyAlignment="1">
      <alignment horizontal="center"/>
    </xf>
    <xf numFmtId="0" fontId="62" fillId="0" borderId="16" xfId="185" applyFont="1" applyBorder="1" applyAlignment="1">
      <alignment horizontal="left" vertical="center"/>
    </xf>
    <xf numFmtId="0" fontId="63" fillId="0" borderId="16" xfId="185" applyFont="1" applyBorder="1" applyAlignment="1">
      <alignment horizontal="center" vertical="center"/>
    </xf>
    <xf numFmtId="0" fontId="62" fillId="0" borderId="16" xfId="185" quotePrefix="1" applyFont="1" applyBorder="1" applyAlignment="1">
      <alignment horizontal="distributed" vertical="center"/>
    </xf>
    <xf numFmtId="183" fontId="62" fillId="0" borderId="16" xfId="185" applyNumberFormat="1" applyFont="1" applyBorder="1" applyAlignment="1">
      <alignment vertical="center"/>
    </xf>
    <xf numFmtId="0" fontId="62" fillId="0" borderId="16" xfId="185" applyFont="1" applyBorder="1" applyAlignment="1">
      <alignment vertical="top"/>
    </xf>
    <xf numFmtId="0" fontId="62" fillId="0" borderId="16" xfId="185" applyFont="1" applyBorder="1" applyAlignment="1">
      <alignment horizontal="left" vertical="top"/>
    </xf>
    <xf numFmtId="0" fontId="62" fillId="0" borderId="16" xfId="157" applyFont="1" applyBorder="1" applyAlignment="1">
      <alignment horizontal="center" vertical="center"/>
    </xf>
    <xf numFmtId="0" fontId="62" fillId="0" borderId="0" xfId="157" applyFont="1" applyAlignment="1">
      <alignment horizontal="center" vertical="center"/>
    </xf>
    <xf numFmtId="0" fontId="62" fillId="0" borderId="0" xfId="0" applyFont="1" applyAlignment="1">
      <alignment horizontal="center"/>
    </xf>
    <xf numFmtId="0" fontId="62" fillId="0" borderId="0" xfId="157" applyFont="1" applyAlignment="1">
      <alignment horizontal="left" vertical="center"/>
    </xf>
    <xf numFmtId="0" fontId="70" fillId="0" borderId="0" xfId="0" applyFont="1"/>
    <xf numFmtId="0" fontId="62" fillId="0" borderId="28" xfId="185" applyFont="1" applyBorder="1" applyAlignment="1">
      <alignment horizontal="center"/>
    </xf>
    <xf numFmtId="0" fontId="62" fillId="0" borderId="14" xfId="185" applyFont="1" applyBorder="1" applyAlignment="1">
      <alignment horizontal="center"/>
    </xf>
    <xf numFmtId="49" fontId="75" fillId="0" borderId="16" xfId="185" applyNumberFormat="1" applyFont="1" applyBorder="1" applyAlignment="1">
      <alignment vertical="top" wrapText="1"/>
    </xf>
    <xf numFmtId="0" fontId="75" fillId="0" borderId="16" xfId="185" applyFont="1" applyBorder="1" applyAlignment="1">
      <alignment vertical="center"/>
    </xf>
    <xf numFmtId="183" fontId="75" fillId="0" borderId="16" xfId="185" applyNumberFormat="1" applyFont="1" applyBorder="1" applyAlignment="1">
      <alignment vertical="center"/>
    </xf>
    <xf numFmtId="0" fontId="63" fillId="0" borderId="16" xfId="185" applyFont="1" applyBorder="1" applyAlignment="1">
      <alignment vertical="top"/>
    </xf>
    <xf numFmtId="184" fontId="63" fillId="0" borderId="16" xfId="185" applyNumberFormat="1" applyFont="1" applyBorder="1" applyAlignment="1">
      <alignment vertical="top"/>
    </xf>
    <xf numFmtId="0" fontId="63" fillId="0" borderId="16" xfId="185" quotePrefix="1" applyFont="1" applyBorder="1" applyAlignment="1">
      <alignment horizontal="distributed" vertical="center"/>
    </xf>
    <xf numFmtId="0" fontId="63" fillId="0" borderId="16" xfId="185" applyFont="1" applyBorder="1" applyAlignment="1">
      <alignment vertical="center"/>
    </xf>
    <xf numFmtId="183" fontId="63" fillId="0" borderId="16" xfId="185" applyNumberFormat="1" applyFont="1" applyBorder="1" applyAlignment="1">
      <alignment vertical="center"/>
    </xf>
    <xf numFmtId="0" fontId="63" fillId="0" borderId="16" xfId="185" applyFont="1" applyBorder="1" applyAlignment="1">
      <alignment horizontal="left" vertical="top"/>
    </xf>
    <xf numFmtId="0" fontId="75" fillId="0" borderId="16" xfId="185" applyFont="1" applyBorder="1" applyAlignment="1">
      <alignment vertical="center" wrapText="1"/>
    </xf>
    <xf numFmtId="184" fontId="62" fillId="0" borderId="16" xfId="185" applyNumberFormat="1" applyFont="1" applyBorder="1" applyAlignment="1">
      <alignment vertical="top"/>
    </xf>
    <xf numFmtId="184" fontId="62" fillId="0" borderId="16" xfId="185" applyNumberFormat="1" applyFont="1" applyBorder="1" applyAlignment="1">
      <alignment vertical="center" wrapText="1"/>
    </xf>
    <xf numFmtId="0" fontId="62" fillId="0" borderId="16" xfId="185" applyFont="1" applyBorder="1" applyAlignment="1">
      <alignment vertical="center" wrapText="1"/>
    </xf>
    <xf numFmtId="0" fontId="62" fillId="0" borderId="16" xfId="185" quotePrefix="1" applyFont="1" applyBorder="1" applyAlignment="1">
      <alignment horizontal="left" vertical="top"/>
    </xf>
    <xf numFmtId="0" fontId="62" fillId="0" borderId="16" xfId="142" applyFont="1" applyBorder="1" applyAlignment="1">
      <alignment horizontal="left" vertical="center"/>
    </xf>
    <xf numFmtId="0" fontId="62" fillId="0" borderId="16" xfId="106" applyFont="1" applyBorder="1" applyAlignment="1">
      <alignment vertical="center"/>
    </xf>
    <xf numFmtId="183" fontId="62" fillId="0" borderId="16" xfId="106" applyNumberFormat="1" applyFont="1" applyBorder="1" applyAlignment="1">
      <alignment vertical="center"/>
    </xf>
    <xf numFmtId="2" fontId="62" fillId="0" borderId="16" xfId="106" applyNumberFormat="1" applyFont="1" applyBorder="1" applyAlignment="1">
      <alignment horizontal="distributed" vertical="center"/>
    </xf>
    <xf numFmtId="0" fontId="62" fillId="0" borderId="16" xfId="142" applyFont="1" applyBorder="1" applyAlignment="1">
      <alignment horizontal="centerContinuous" vertical="center"/>
    </xf>
    <xf numFmtId="0" fontId="62" fillId="0" borderId="16" xfId="185" applyFont="1" applyBorder="1" applyAlignment="1">
      <alignment horizontal="center" vertical="center"/>
    </xf>
    <xf numFmtId="0" fontId="75" fillId="0" borderId="16" xfId="185" applyFont="1" applyBorder="1"/>
    <xf numFmtId="0" fontId="75" fillId="0" borderId="16" xfId="185" applyFont="1" applyBorder="1" applyAlignment="1">
      <alignment horizontal="right"/>
    </xf>
    <xf numFmtId="183" fontId="75" fillId="0" borderId="16" xfId="185" applyNumberFormat="1" applyFont="1" applyBorder="1"/>
    <xf numFmtId="0" fontId="75" fillId="0" borderId="16" xfId="185" applyFont="1" applyBorder="1" applyAlignment="1">
      <alignment wrapText="1"/>
    </xf>
    <xf numFmtId="183" fontId="63" fillId="0" borderId="16" xfId="185" applyNumberFormat="1" applyFont="1" applyBorder="1"/>
    <xf numFmtId="0" fontId="60" fillId="0" borderId="0" xfId="161" applyFont="1" applyAlignment="1">
      <alignment horizontal="left"/>
    </xf>
    <xf numFmtId="0" fontId="62" fillId="0" borderId="0" xfId="105" applyFont="1">
      <alignment vertical="center"/>
    </xf>
    <xf numFmtId="0" fontId="62" fillId="0" borderId="0" xfId="161" applyFont="1" applyAlignment="1">
      <alignment horizontal="left" vertical="center"/>
    </xf>
    <xf numFmtId="0" fontId="76" fillId="0" borderId="0" xfId="105" applyFont="1">
      <alignment vertical="center"/>
    </xf>
    <xf numFmtId="0" fontId="62" fillId="0" borderId="0" xfId="105" applyFont="1" applyAlignment="1">
      <alignment horizontal="right" vertical="center"/>
    </xf>
    <xf numFmtId="0" fontId="62" fillId="0" borderId="4" xfId="105" applyFont="1" applyBorder="1">
      <alignment vertical="center"/>
    </xf>
    <xf numFmtId="0" fontId="62" fillId="0" borderId="14" xfId="105" applyFont="1" applyBorder="1" applyAlignment="1">
      <alignment horizontal="center" vertical="center"/>
    </xf>
    <xf numFmtId="0" fontId="62" fillId="0" borderId="41" xfId="105" applyFont="1" applyBorder="1">
      <alignment vertical="center"/>
    </xf>
    <xf numFmtId="0" fontId="62" fillId="0" borderId="14" xfId="105" applyFont="1" applyBorder="1" applyAlignment="1">
      <alignment horizontal="distributed" vertical="center" wrapText="1"/>
    </xf>
    <xf numFmtId="0" fontId="62" fillId="0" borderId="1" xfId="105" applyFont="1" applyBorder="1" applyAlignment="1">
      <alignment horizontal="distributed" vertical="center" wrapText="1"/>
    </xf>
    <xf numFmtId="0" fontId="62" fillId="0" borderId="4" xfId="105" applyFont="1" applyBorder="1" applyAlignment="1">
      <alignment horizontal="distributed" vertical="center" wrapText="1"/>
    </xf>
    <xf numFmtId="177" fontId="62" fillId="0" borderId="41" xfId="195" applyNumberFormat="1" applyFont="1" applyFill="1" applyBorder="1" applyAlignment="1">
      <alignment horizontal="center" vertical="center" wrapText="1"/>
    </xf>
    <xf numFmtId="0" fontId="62" fillId="0" borderId="43" xfId="105" applyFont="1" applyBorder="1" applyAlignment="1">
      <alignment horizontal="distributed" vertical="center" wrapText="1"/>
    </xf>
    <xf numFmtId="0" fontId="62" fillId="0" borderId="28" xfId="105" applyFont="1" applyBorder="1" applyAlignment="1">
      <alignment horizontal="distributed" vertical="center" wrapText="1"/>
    </xf>
    <xf numFmtId="0" fontId="62" fillId="0" borderId="0" xfId="105" applyFont="1" applyAlignment="1">
      <alignment vertical="center" wrapText="1"/>
    </xf>
    <xf numFmtId="0" fontId="62" fillId="0" borderId="40" xfId="105" applyFont="1" applyBorder="1" applyAlignment="1">
      <alignment horizontal="center" vertical="center" wrapText="1"/>
    </xf>
    <xf numFmtId="0" fontId="62" fillId="0" borderId="15" xfId="105" quotePrefix="1" applyFont="1" applyBorder="1" applyAlignment="1">
      <alignment horizontal="center" vertical="center" wrapText="1"/>
    </xf>
    <xf numFmtId="0" fontId="62" fillId="0" borderId="45" xfId="105" applyFont="1" applyBorder="1" applyAlignment="1">
      <alignment horizontal="center" vertical="center" wrapText="1"/>
    </xf>
    <xf numFmtId="49" fontId="62" fillId="0" borderId="40" xfId="105" applyNumberFormat="1" applyFont="1" applyBorder="1" applyAlignment="1">
      <alignment horizontal="center" vertical="center" wrapText="1"/>
    </xf>
    <xf numFmtId="0" fontId="62" fillId="0" borderId="16" xfId="150" applyFont="1" applyBorder="1" applyAlignment="1">
      <alignment horizontal="center" vertical="center" wrapText="1"/>
    </xf>
    <xf numFmtId="178" fontId="63" fillId="29" borderId="16" xfId="159" applyNumberFormat="1" applyFont="1" applyFill="1" applyBorder="1" applyAlignment="1">
      <alignment horizontal="right" vertical="center" wrapText="1"/>
    </xf>
    <xf numFmtId="186" fontId="63" fillId="0" borderId="15" xfId="159" quotePrefix="1" applyNumberFormat="1" applyFont="1" applyBorder="1" applyAlignment="1">
      <alignment horizontal="right" vertical="center" wrapText="1"/>
    </xf>
    <xf numFmtId="186" fontId="63" fillId="29" borderId="15" xfId="159" quotePrefix="1" applyNumberFormat="1" applyFont="1" applyFill="1" applyBorder="1" applyAlignment="1">
      <alignment horizontal="right" vertical="center" wrapText="1"/>
    </xf>
    <xf numFmtId="10" fontId="63" fillId="29" borderId="45" xfId="159" applyNumberFormat="1" applyFont="1" applyFill="1" applyBorder="1" applyAlignment="1">
      <alignment horizontal="right" vertical="center" wrapText="1"/>
    </xf>
    <xf numFmtId="0" fontId="62" fillId="0" borderId="0" xfId="159" applyFont="1" applyAlignment="1">
      <alignment vertical="center"/>
    </xf>
    <xf numFmtId="178" fontId="63" fillId="0" borderId="16" xfId="159" applyNumberFormat="1" applyFont="1" applyBorder="1" applyAlignment="1">
      <alignment horizontal="right" vertical="center" wrapText="1"/>
    </xf>
    <xf numFmtId="10" fontId="63" fillId="0" borderId="45" xfId="159" applyNumberFormat="1" applyFont="1" applyBorder="1" applyAlignment="1">
      <alignment horizontal="right" vertical="center" wrapText="1"/>
    </xf>
    <xf numFmtId="0" fontId="67" fillId="0" borderId="16" xfId="150" applyFont="1" applyBorder="1" applyAlignment="1">
      <alignment horizontal="center" vertical="center"/>
    </xf>
    <xf numFmtId="0" fontId="62" fillId="0" borderId="0" xfId="105" applyFont="1" applyAlignment="1">
      <alignment horizontal="center" vertical="center"/>
    </xf>
    <xf numFmtId="0" fontId="62" fillId="0" borderId="0" xfId="105" applyFont="1" applyAlignment="1">
      <alignment horizontal="left"/>
    </xf>
    <xf numFmtId="0" fontId="62" fillId="0" borderId="0" xfId="182" applyFont="1" applyAlignment="1">
      <alignment horizontal="center"/>
    </xf>
    <xf numFmtId="0" fontId="62" fillId="0" borderId="0" xfId="182" applyFont="1"/>
    <xf numFmtId="0" fontId="62" fillId="0" borderId="0" xfId="161" applyFont="1"/>
    <xf numFmtId="0" fontId="62" fillId="0" borderId="0" xfId="124" applyFont="1" applyAlignment="1">
      <alignment horizontal="right"/>
    </xf>
    <xf numFmtId="0" fontId="62" fillId="0" borderId="4" xfId="185" applyFont="1" applyBorder="1" applyAlignment="1">
      <alignment vertical="center"/>
    </xf>
    <xf numFmtId="0" fontId="62" fillId="0" borderId="14" xfId="185" applyFont="1" applyBorder="1" applyAlignment="1">
      <alignment vertical="center"/>
    </xf>
    <xf numFmtId="0" fontId="62" fillId="0" borderId="28" xfId="185" applyFont="1" applyBorder="1" applyAlignment="1">
      <alignment horizontal="distributed" vertical="center"/>
    </xf>
    <xf numFmtId="0" fontId="62" fillId="0" borderId="4" xfId="185" applyFont="1" applyBorder="1" applyAlignment="1">
      <alignment horizontal="distributed" vertical="center" wrapText="1"/>
    </xf>
    <xf numFmtId="177" fontId="62" fillId="0" borderId="41" xfId="235" applyNumberFormat="1" applyFont="1" applyFill="1" applyBorder="1" applyAlignment="1">
      <alignment horizontal="center" vertical="center" wrapText="1"/>
    </xf>
    <xf numFmtId="0" fontId="62" fillId="0" borderId="43" xfId="185" applyFont="1" applyBorder="1" applyAlignment="1">
      <alignment horizontal="distributed" vertical="center" wrapText="1"/>
    </xf>
    <xf numFmtId="0" fontId="62" fillId="0" borderId="41" xfId="185" applyFont="1" applyBorder="1" applyAlignment="1">
      <alignment horizontal="distributed" vertical="center" wrapText="1"/>
    </xf>
    <xf numFmtId="0" fontId="62" fillId="0" borderId="40" xfId="185" applyFont="1" applyBorder="1" applyAlignment="1">
      <alignment horizontal="center" vertical="center" wrapText="1"/>
    </xf>
    <xf numFmtId="0" fontId="62" fillId="0" borderId="15" xfId="185" quotePrefix="1" applyFont="1" applyBorder="1" applyAlignment="1">
      <alignment horizontal="center" vertical="center" wrapText="1"/>
    </xf>
    <xf numFmtId="0" fontId="62" fillId="0" borderId="45" xfId="185" applyFont="1" applyBorder="1" applyAlignment="1">
      <alignment horizontal="center" vertical="center" wrapText="1"/>
    </xf>
    <xf numFmtId="49" fontId="62" fillId="0" borderId="40" xfId="185" applyNumberFormat="1" applyFont="1" applyBorder="1" applyAlignment="1">
      <alignment horizontal="center" vertical="center" wrapText="1"/>
    </xf>
    <xf numFmtId="0" fontId="62" fillId="0" borderId="15" xfId="185" applyFont="1" applyBorder="1" applyAlignment="1">
      <alignment horizontal="center" vertical="center" wrapText="1"/>
    </xf>
    <xf numFmtId="0" fontId="62" fillId="0" borderId="15" xfId="157" applyFont="1" applyBorder="1" applyAlignment="1">
      <alignment vertical="center"/>
    </xf>
    <xf numFmtId="178" fontId="63" fillId="0" borderId="15" xfId="185" applyNumberFormat="1" applyFont="1" applyBorder="1" applyAlignment="1">
      <alignment vertical="center"/>
    </xf>
    <xf numFmtId="10" fontId="63" fillId="0" borderId="15" xfId="159" quotePrefix="1" applyNumberFormat="1" applyFont="1" applyBorder="1" applyAlignment="1">
      <alignment horizontal="right" vertical="center" wrapText="1"/>
    </xf>
    <xf numFmtId="0" fontId="63" fillId="0" borderId="15" xfId="159" quotePrefix="1" applyFont="1" applyBorder="1" applyAlignment="1">
      <alignment horizontal="right" vertical="center" wrapText="1"/>
    </xf>
    <xf numFmtId="178" fontId="63" fillId="0" borderId="16" xfId="185" applyNumberFormat="1" applyFont="1" applyBorder="1" applyAlignment="1">
      <alignment vertical="center"/>
    </xf>
    <xf numFmtId="185" fontId="63" fillId="0" borderId="15" xfId="185" applyNumberFormat="1" applyFont="1" applyBorder="1" applyAlignment="1">
      <alignment vertical="center"/>
    </xf>
    <xf numFmtId="0" fontId="77" fillId="0" borderId="0" xfId="0" applyFont="1"/>
    <xf numFmtId="0" fontId="77" fillId="0" borderId="0" xfId="0" applyFont="1" applyAlignment="1">
      <alignment vertical="center"/>
    </xf>
    <xf numFmtId="0" fontId="77" fillId="0" borderId="16" xfId="0" applyFont="1" applyBorder="1" applyAlignment="1">
      <alignment horizontal="center" vertical="center"/>
    </xf>
    <xf numFmtId="0" fontId="77" fillId="0" borderId="16" xfId="0" applyFont="1" applyBorder="1" applyAlignment="1">
      <alignment horizontal="center"/>
    </xf>
    <xf numFmtId="0" fontId="77" fillId="0" borderId="16" xfId="0" applyFont="1" applyBorder="1"/>
    <xf numFmtId="0" fontId="77" fillId="0" borderId="0" xfId="0" applyFont="1" applyAlignment="1">
      <alignment horizontal="center"/>
    </xf>
    <xf numFmtId="0" fontId="64" fillId="0" borderId="0" xfId="0" applyFont="1" applyAlignment="1">
      <alignment horizontal="center"/>
    </xf>
    <xf numFmtId="0" fontId="64" fillId="0" borderId="0" xfId="0" applyFont="1"/>
    <xf numFmtId="0" fontId="62" fillId="0" borderId="0" xfId="160" applyFont="1" applyAlignment="1">
      <alignment vertical="center"/>
    </xf>
    <xf numFmtId="0" fontId="62" fillId="0" borderId="0" xfId="181" applyFont="1"/>
    <xf numFmtId="0" fontId="62" fillId="0" borderId="0" xfId="160" applyFont="1" applyAlignment="1">
      <alignment horizontal="left"/>
    </xf>
    <xf numFmtId="0" fontId="62" fillId="0" borderId="0" xfId="181" quotePrefix="1" applyFont="1" applyAlignment="1">
      <alignment horizontal="left"/>
    </xf>
    <xf numFmtId="0" fontId="62" fillId="0" borderId="0" xfId="181" applyFont="1" applyAlignment="1">
      <alignment horizontal="right"/>
    </xf>
    <xf numFmtId="0" fontId="62" fillId="0" borderId="0" xfId="181" applyFont="1" applyAlignment="1">
      <alignment horizontal="distributed" vertical="center"/>
    </xf>
    <xf numFmtId="0" fontId="62" fillId="0" borderId="15" xfId="181" quotePrefix="1" applyFont="1" applyBorder="1" applyAlignment="1">
      <alignment horizontal="center" vertical="center"/>
    </xf>
    <xf numFmtId="0" fontId="63" fillId="0" borderId="16" xfId="107" applyFont="1" applyBorder="1" applyAlignment="1">
      <alignment horizontal="center"/>
    </xf>
    <xf numFmtId="49" fontId="63" fillId="0" borderId="16" xfId="0" applyNumberFormat="1" applyFont="1" applyBorder="1" applyAlignment="1">
      <alignment horizontal="center"/>
    </xf>
    <xf numFmtId="178" fontId="63" fillId="0" borderId="16" xfId="0" applyNumberFormat="1" applyFont="1" applyBorder="1" applyAlignment="1">
      <alignment horizontal="left"/>
    </xf>
    <xf numFmtId="178" fontId="63" fillId="0" borderId="16" xfId="0" applyNumberFormat="1" applyFont="1" applyBorder="1" applyAlignment="1">
      <alignment horizontal="center"/>
    </xf>
    <xf numFmtId="178" fontId="63" fillId="0" borderId="16" xfId="195" applyNumberFormat="1" applyFont="1" applyFill="1" applyBorder="1" applyAlignment="1"/>
    <xf numFmtId="0" fontId="63" fillId="0" borderId="16" xfId="181" applyFont="1" applyBorder="1"/>
    <xf numFmtId="0" fontId="63" fillId="0" borderId="0" xfId="181" applyFont="1"/>
    <xf numFmtId="178" fontId="63" fillId="0" borderId="16" xfId="195" applyNumberFormat="1" applyFont="1" applyBorder="1" applyAlignment="1">
      <alignment horizontal="left"/>
    </xf>
    <xf numFmtId="178" fontId="63" fillId="0" borderId="16" xfId="195" applyNumberFormat="1" applyFont="1" applyFill="1" applyBorder="1"/>
    <xf numFmtId="178" fontId="63" fillId="0" borderId="16" xfId="195" applyNumberFormat="1" applyFont="1" applyBorder="1" applyAlignment="1">
      <alignment horizontal="right"/>
    </xf>
    <xf numFmtId="0" fontId="63" fillId="0" borderId="0" xfId="181" applyFont="1" applyAlignment="1">
      <alignment horizontal="center"/>
    </xf>
    <xf numFmtId="0" fontId="63" fillId="0" borderId="0" xfId="181" applyFont="1" applyAlignment="1">
      <alignment horizontal="right"/>
    </xf>
    <xf numFmtId="0" fontId="62" fillId="0" borderId="0" xfId="181" applyFont="1" applyAlignment="1">
      <alignment horizontal="center" vertical="top"/>
    </xf>
    <xf numFmtId="0" fontId="63" fillId="0" borderId="0" xfId="181" applyFont="1" applyAlignment="1">
      <alignment horizontal="left" vertical="center"/>
    </xf>
    <xf numFmtId="0" fontId="62" fillId="0" borderId="0" xfId="181" applyFont="1" applyAlignment="1">
      <alignment horizontal="left" vertical="top"/>
    </xf>
    <xf numFmtId="0" fontId="62" fillId="0" borderId="0" xfId="181" applyFont="1" applyAlignment="1">
      <alignment vertical="top"/>
    </xf>
    <xf numFmtId="0" fontId="63" fillId="0" borderId="0" xfId="181" applyFont="1" applyAlignment="1">
      <alignment vertical="center" wrapText="1"/>
    </xf>
    <xf numFmtId="0" fontId="60" fillId="0" borderId="0" xfId="160" applyFont="1" applyAlignment="1">
      <alignment horizontal="left" vertical="center"/>
    </xf>
    <xf numFmtId="0" fontId="78" fillId="0" borderId="0" xfId="127" applyFont="1" applyAlignment="1">
      <alignment horizontal="right"/>
    </xf>
    <xf numFmtId="0" fontId="63" fillId="0" borderId="16" xfId="112" applyFont="1" applyBorder="1" applyAlignment="1">
      <alignment horizontal="center" vertical="center"/>
    </xf>
    <xf numFmtId="49" fontId="75" fillId="0" borderId="16" xfId="181" applyNumberFormat="1" applyFont="1" applyBorder="1" applyAlignment="1">
      <alignment horizontal="center" vertical="center"/>
    </xf>
    <xf numFmtId="0" fontId="75" fillId="0" borderId="46" xfId="0" applyFont="1" applyBorder="1" applyAlignment="1">
      <alignment vertical="center"/>
    </xf>
    <xf numFmtId="0" fontId="75" fillId="0" borderId="16" xfId="160" applyFont="1" applyBorder="1" applyAlignment="1">
      <alignment horizontal="center" vertical="center"/>
    </xf>
    <xf numFmtId="178" fontId="75" fillId="0" borderId="16" xfId="118" applyNumberFormat="1" applyFont="1" applyBorder="1" applyAlignment="1">
      <alignment horizontal="right" vertical="center" wrapText="1"/>
    </xf>
    <xf numFmtId="178" fontId="63" fillId="0" borderId="16" xfId="181" applyNumberFormat="1" applyFont="1" applyBorder="1" applyAlignment="1">
      <alignment vertical="center"/>
    </xf>
    <xf numFmtId="0" fontId="75" fillId="0" borderId="16" xfId="112" applyFont="1" applyBorder="1" applyAlignment="1">
      <alignment horizontal="left" vertical="center" wrapText="1"/>
    </xf>
    <xf numFmtId="0" fontId="75" fillId="0" borderId="16" xfId="181" applyFont="1" applyBorder="1" applyAlignment="1">
      <alignment vertical="center"/>
    </xf>
    <xf numFmtId="0" fontId="75" fillId="0" borderId="16" xfId="112" applyFont="1" applyBorder="1" applyAlignment="1">
      <alignment horizontal="center" vertical="center" wrapText="1"/>
    </xf>
    <xf numFmtId="0" fontId="75" fillId="0" borderId="16" xfId="0" applyFont="1" applyBorder="1" applyAlignment="1">
      <alignment vertical="center"/>
    </xf>
    <xf numFmtId="0" fontId="75" fillId="0" borderId="16" xfId="175" applyFont="1" applyBorder="1" applyAlignment="1">
      <alignment horizontal="left" vertical="center" wrapText="1"/>
    </xf>
    <xf numFmtId="178" fontId="63" fillId="0" borderId="16" xfId="118" applyNumberFormat="1" applyFont="1" applyBorder="1" applyAlignment="1">
      <alignment horizontal="right" vertical="center" wrapText="1"/>
    </xf>
    <xf numFmtId="0" fontId="62" fillId="0" borderId="0" xfId="181" applyFont="1" applyAlignment="1">
      <alignment horizontal="center"/>
    </xf>
    <xf numFmtId="0" fontId="62" fillId="0" borderId="0" xfId="181" applyFont="1" applyAlignment="1">
      <alignment horizontal="center" vertical="center"/>
    </xf>
    <xf numFmtId="0" fontId="62" fillId="0" borderId="0" xfId="181" applyFont="1" applyAlignment="1">
      <alignment horizontal="left" vertical="center"/>
    </xf>
    <xf numFmtId="0" fontId="62" fillId="0" borderId="0" xfId="181" applyFont="1" applyAlignment="1">
      <alignment vertical="center" wrapText="1"/>
    </xf>
    <xf numFmtId="0" fontId="62" fillId="0" borderId="0" xfId="124" applyFont="1"/>
    <xf numFmtId="0" fontId="60" fillId="0" borderId="0" xfId="124" applyFont="1"/>
    <xf numFmtId="0" fontId="62" fillId="0" borderId="0" xfId="160" applyFont="1"/>
    <xf numFmtId="0" fontId="62" fillId="0" borderId="14" xfId="160" applyFont="1" applyBorder="1" applyAlignment="1">
      <alignment horizontal="center" vertical="center"/>
    </xf>
    <xf numFmtId="0" fontId="62" fillId="0" borderId="14" xfId="160" applyFont="1" applyBorder="1" applyAlignment="1">
      <alignment horizontal="distributed" vertical="center"/>
    </xf>
    <xf numFmtId="0" fontId="62" fillId="0" borderId="14" xfId="160" applyFont="1" applyBorder="1" applyAlignment="1">
      <alignment horizontal="center" vertical="center" wrapText="1"/>
    </xf>
    <xf numFmtId="0" fontId="62" fillId="0" borderId="41" xfId="160" applyFont="1" applyBorder="1" applyAlignment="1">
      <alignment horizontal="center" vertical="center" wrapText="1"/>
    </xf>
    <xf numFmtId="0" fontId="62" fillId="0" borderId="41" xfId="160" applyFont="1" applyBorder="1" applyAlignment="1">
      <alignment horizontal="center" vertical="center"/>
    </xf>
    <xf numFmtId="0" fontId="62" fillId="0" borderId="15" xfId="160" quotePrefix="1" applyFont="1" applyBorder="1" applyAlignment="1">
      <alignment horizontal="center"/>
    </xf>
    <xf numFmtId="0" fontId="63" fillId="0" borderId="16" xfId="148" applyFont="1" applyBorder="1" applyAlignment="1">
      <alignment horizontal="center" vertical="center" wrapText="1"/>
    </xf>
    <xf numFmtId="178" fontId="63" fillId="0" borderId="16" xfId="235" quotePrefix="1" applyNumberFormat="1" applyFont="1" applyFill="1" applyBorder="1" applyAlignment="1">
      <alignment horizontal="right"/>
    </xf>
    <xf numFmtId="0" fontId="63" fillId="0" borderId="16" xfId="160" quotePrefix="1" applyFont="1" applyBorder="1" applyAlignment="1">
      <alignment horizontal="center"/>
    </xf>
    <xf numFmtId="0" fontId="70" fillId="0" borderId="0" xfId="124" applyFont="1"/>
    <xf numFmtId="0" fontId="63" fillId="0" borderId="16" xfId="160" applyFont="1" applyBorder="1"/>
    <xf numFmtId="49" fontId="64" fillId="0" borderId="16" xfId="0" applyNumberFormat="1" applyFont="1" applyBorder="1" applyAlignment="1">
      <alignment horizontal="center"/>
    </xf>
    <xf numFmtId="0" fontId="63" fillId="0" borderId="0" xfId="160" applyFont="1" applyAlignment="1">
      <alignment horizontal="left"/>
    </xf>
    <xf numFmtId="0" fontId="63" fillId="0" borderId="0" xfId="124" applyFont="1" applyAlignment="1">
      <alignment horizontal="left" vertical="center" wrapText="1"/>
    </xf>
    <xf numFmtId="0" fontId="63" fillId="0" borderId="0" xfId="160" applyFont="1" applyAlignment="1">
      <alignment horizontal="left" vertical="center"/>
    </xf>
    <xf numFmtId="49" fontId="64" fillId="0" borderId="16" xfId="0" quotePrefix="1" applyNumberFormat="1" applyFont="1" applyBorder="1" applyAlignment="1">
      <alignment horizontal="center"/>
    </xf>
    <xf numFmtId="178" fontId="65" fillId="0" borderId="16" xfId="0" applyNumberFormat="1" applyFont="1" applyBorder="1" applyAlignment="1">
      <alignment horizontal="left"/>
    </xf>
    <xf numFmtId="0" fontId="63" fillId="0" borderId="0" xfId="160" applyFont="1"/>
    <xf numFmtId="178" fontId="64" fillId="0" borderId="16" xfId="0" applyNumberFormat="1" applyFont="1" applyBorder="1" applyAlignment="1">
      <alignment horizontal="left"/>
    </xf>
    <xf numFmtId="178" fontId="63" fillId="0" borderId="16" xfId="185" applyNumberFormat="1" applyFont="1" applyBorder="1" applyAlignment="1">
      <alignment horizontal="left"/>
    </xf>
    <xf numFmtId="178" fontId="63" fillId="0" borderId="16" xfId="185" applyNumberFormat="1" applyFont="1" applyBorder="1"/>
    <xf numFmtId="178" fontId="63" fillId="0" borderId="16" xfId="160" applyNumberFormat="1" applyFont="1" applyBorder="1" applyAlignment="1">
      <alignment horizontal="center"/>
    </xf>
    <xf numFmtId="178" fontId="63" fillId="0" borderId="16" xfId="160" quotePrefix="1" applyNumberFormat="1" applyFont="1" applyBorder="1" applyAlignment="1">
      <alignment horizontal="center"/>
    </xf>
    <xf numFmtId="0" fontId="63" fillId="0" borderId="16" xfId="124" applyFont="1" applyBorder="1"/>
    <xf numFmtId="179" fontId="62" fillId="0" borderId="0" xfId="124" applyNumberFormat="1" applyFont="1"/>
    <xf numFmtId="0" fontId="62" fillId="0" borderId="0" xfId="160" applyFont="1" applyAlignment="1">
      <alignment horizontal="center" vertical="top"/>
    </xf>
    <xf numFmtId="0" fontId="62" fillId="0" borderId="0" xfId="160" applyFont="1" applyAlignment="1">
      <alignment horizontal="left" vertical="top"/>
    </xf>
    <xf numFmtId="0" fontId="60" fillId="0" borderId="0" xfId="124" applyFont="1" applyAlignment="1">
      <alignment vertical="top"/>
    </xf>
    <xf numFmtId="0" fontId="62" fillId="0" borderId="0" xfId="160" applyFont="1" applyAlignment="1">
      <alignment horizontal="left" vertical="top" wrapText="1"/>
    </xf>
    <xf numFmtId="0" fontId="62" fillId="0" borderId="0" xfId="185" applyFont="1" applyAlignment="1">
      <alignment vertical="top"/>
    </xf>
    <xf numFmtId="0" fontId="62" fillId="0" borderId="0" xfId="121" applyFont="1"/>
    <xf numFmtId="178" fontId="64" fillId="0" borderId="16" xfId="0" applyNumberFormat="1" applyFont="1" applyBorder="1" applyAlignment="1">
      <alignment horizontal="center"/>
    </xf>
    <xf numFmtId="49" fontId="63" fillId="0" borderId="16" xfId="185" applyNumberFormat="1" applyFont="1" applyBorder="1" applyAlignment="1">
      <alignment horizontal="center"/>
    </xf>
    <xf numFmtId="178" fontId="63" fillId="0" borderId="16" xfId="0" applyNumberFormat="1" applyFont="1" applyBorder="1"/>
    <xf numFmtId="178" fontId="60" fillId="0" borderId="0" xfId="124" applyNumberFormat="1" applyFont="1"/>
    <xf numFmtId="0" fontId="62" fillId="0" borderId="0" xfId="160" applyFont="1" applyAlignment="1">
      <alignment horizontal="left" vertical="center"/>
    </xf>
    <xf numFmtId="0" fontId="60" fillId="0" borderId="0" xfId="126" applyFont="1"/>
    <xf numFmtId="0" fontId="60" fillId="0" borderId="0" xfId="126" applyFont="1" applyAlignment="1">
      <alignment horizontal="right"/>
    </xf>
    <xf numFmtId="0" fontId="62" fillId="0" borderId="15" xfId="160" quotePrefix="1" applyFont="1" applyBorder="1" applyAlignment="1">
      <alignment horizontal="center" wrapText="1"/>
    </xf>
    <xf numFmtId="0" fontId="62" fillId="0" borderId="15" xfId="160" quotePrefix="1" applyFont="1" applyBorder="1" applyAlignment="1">
      <alignment horizontal="center" vertical="center" wrapText="1"/>
    </xf>
    <xf numFmtId="0" fontId="62" fillId="0" borderId="16" xfId="151" applyFont="1" applyBorder="1" applyAlignment="1">
      <alignment horizontal="center" vertical="center" wrapText="1"/>
    </xf>
    <xf numFmtId="49" fontId="75" fillId="0" borderId="16" xfId="107" applyNumberFormat="1" applyFont="1" applyBorder="1" applyAlignment="1">
      <alignment horizontal="center" vertical="center" wrapText="1"/>
    </xf>
    <xf numFmtId="179" fontId="75" fillId="0" borderId="16" xfId="107" applyNumberFormat="1" applyFont="1" applyBorder="1" applyAlignment="1">
      <alignment horizontal="left" vertical="center" wrapText="1"/>
    </xf>
    <xf numFmtId="179" fontId="75" fillId="0" borderId="16" xfId="160" applyNumberFormat="1" applyFont="1" applyBorder="1" applyAlignment="1">
      <alignment horizontal="center" vertical="center" wrapText="1"/>
    </xf>
    <xf numFmtId="179" fontId="79" fillId="0" borderId="16" xfId="160" applyNumberFormat="1" applyFont="1" applyBorder="1" applyAlignment="1">
      <alignment horizontal="center" vertical="center" wrapText="1"/>
    </xf>
    <xf numFmtId="178" fontId="75" fillId="0" borderId="16" xfId="160" quotePrefix="1" applyNumberFormat="1" applyFont="1" applyBorder="1" applyAlignment="1">
      <alignment horizontal="right"/>
    </xf>
    <xf numFmtId="0" fontId="62" fillId="0" borderId="16" xfId="160" quotePrefix="1" applyFont="1" applyBorder="1" applyAlignment="1">
      <alignment horizontal="center"/>
    </xf>
    <xf numFmtId="0" fontId="75" fillId="0" borderId="16" xfId="168" applyFont="1" applyBorder="1" applyAlignment="1">
      <alignment horizontal="left" vertical="center" wrapText="1"/>
    </xf>
    <xf numFmtId="0" fontId="62" fillId="0" borderId="16" xfId="160" applyFont="1" applyBorder="1"/>
    <xf numFmtId="49" fontId="80" fillId="0" borderId="16" xfId="181" applyNumberFormat="1" applyFont="1" applyBorder="1" applyAlignment="1">
      <alignment horizontal="center" vertical="center"/>
    </xf>
    <xf numFmtId="178" fontId="75" fillId="0" borderId="16" xfId="147" applyNumberFormat="1" applyFont="1" applyBorder="1" applyAlignment="1">
      <alignment horizontal="left" wrapText="1"/>
    </xf>
    <xf numFmtId="178" fontId="75" fillId="0" borderId="16" xfId="147" applyNumberFormat="1" applyFont="1" applyBorder="1" applyAlignment="1">
      <alignment horizontal="right" wrapText="1"/>
    </xf>
    <xf numFmtId="0" fontId="75" fillId="0" borderId="16" xfId="107" applyFont="1" applyBorder="1" applyAlignment="1">
      <alignment horizontal="left" vertical="center" wrapText="1"/>
    </xf>
    <xf numFmtId="49" fontId="75" fillId="0" borderId="16" xfId="0" applyNumberFormat="1" applyFont="1" applyBorder="1" applyAlignment="1">
      <alignment horizontal="center" vertical="center"/>
    </xf>
    <xf numFmtId="0" fontId="75" fillId="0" borderId="16" xfId="168" applyFont="1" applyBorder="1" applyAlignment="1">
      <alignment horizontal="left"/>
    </xf>
    <xf numFmtId="0" fontId="75" fillId="0" borderId="16" xfId="160" applyFont="1" applyBorder="1" applyAlignment="1">
      <alignment horizontal="center"/>
    </xf>
    <xf numFmtId="0" fontId="75" fillId="0" borderId="16" xfId="145" applyFont="1" applyBorder="1" applyAlignment="1">
      <alignment horizontal="left" vertical="center" wrapText="1"/>
    </xf>
    <xf numFmtId="0" fontId="75" fillId="0" borderId="16" xfId="0" applyFont="1" applyBorder="1"/>
    <xf numFmtId="0" fontId="75" fillId="0" borderId="16" xfId="0" applyFont="1" applyBorder="1" applyAlignment="1">
      <alignment horizontal="center"/>
    </xf>
    <xf numFmtId="0" fontId="60" fillId="0" borderId="16" xfId="126" applyFont="1" applyBorder="1"/>
    <xf numFmtId="0" fontId="70" fillId="0" borderId="16" xfId="126" applyFont="1" applyBorder="1" applyAlignment="1">
      <alignment horizontal="center" vertical="center"/>
    </xf>
    <xf numFmtId="49" fontId="75" fillId="0" borderId="16" xfId="160" quotePrefix="1" applyNumberFormat="1" applyFont="1" applyBorder="1" applyAlignment="1">
      <alignment horizontal="center" vertical="center"/>
    </xf>
    <xf numFmtId="0" fontId="75" fillId="0" borderId="16" xfId="145" applyFont="1" applyBorder="1" applyAlignment="1">
      <alignment horizontal="left" wrapText="1"/>
    </xf>
    <xf numFmtId="0" fontId="81" fillId="0" borderId="16" xfId="160" applyFont="1" applyBorder="1" applyAlignment="1">
      <alignment horizontal="center"/>
    </xf>
    <xf numFmtId="0" fontId="75" fillId="0" borderId="16" xfId="160" quotePrefix="1" applyFont="1" applyBorder="1" applyAlignment="1">
      <alignment horizontal="center"/>
    </xf>
    <xf numFmtId="49" fontId="62" fillId="0" borderId="16" xfId="160" quotePrefix="1" applyNumberFormat="1" applyFont="1" applyBorder="1" applyAlignment="1">
      <alignment horizontal="center"/>
    </xf>
    <xf numFmtId="0" fontId="63" fillId="0" borderId="16" xfId="160" quotePrefix="1" applyFont="1" applyBorder="1" applyAlignment="1">
      <alignment horizontal="center" vertical="center"/>
    </xf>
    <xf numFmtId="0" fontId="63" fillId="0" borderId="16" xfId="160" applyFont="1" applyBorder="1" applyAlignment="1">
      <alignment horizontal="center" vertical="center"/>
    </xf>
    <xf numFmtId="0" fontId="62" fillId="0" borderId="16" xfId="160" applyFont="1" applyBorder="1" applyAlignment="1">
      <alignment horizontal="center"/>
    </xf>
    <xf numFmtId="0" fontId="62" fillId="0" borderId="15" xfId="160" applyFont="1" applyBorder="1" applyAlignment="1">
      <alignment horizontal="centerContinuous"/>
    </xf>
    <xf numFmtId="0" fontId="62" fillId="0" borderId="15" xfId="160" quotePrefix="1" applyFont="1" applyBorder="1" applyAlignment="1">
      <alignment horizontal="centerContinuous"/>
    </xf>
    <xf numFmtId="178" fontId="75" fillId="0" borderId="16" xfId="160" applyNumberFormat="1" applyFont="1" applyBorder="1"/>
    <xf numFmtId="178" fontId="75" fillId="0" borderId="15" xfId="160" quotePrefix="1" applyNumberFormat="1" applyFont="1" applyBorder="1" applyAlignment="1">
      <alignment horizontal="right"/>
    </xf>
    <xf numFmtId="0" fontId="62" fillId="0" borderId="0" xfId="126" applyFont="1"/>
    <xf numFmtId="178" fontId="75" fillId="0" borderId="0" xfId="126" applyNumberFormat="1" applyFont="1"/>
    <xf numFmtId="178" fontId="63" fillId="0" borderId="0" xfId="126" applyNumberFormat="1" applyFont="1"/>
    <xf numFmtId="0" fontId="62" fillId="0" borderId="0" xfId="160" applyFont="1" applyAlignment="1">
      <alignment horizontal="center" vertical="center"/>
    </xf>
    <xf numFmtId="0" fontId="62" fillId="0" borderId="0" xfId="126" applyFont="1" applyAlignment="1">
      <alignment horizontal="left" vertical="center" wrapText="1"/>
    </xf>
    <xf numFmtId="0" fontId="82" fillId="0" borderId="0" xfId="126" applyFont="1"/>
    <xf numFmtId="0" fontId="60" fillId="0" borderId="0" xfId="126" applyFont="1" applyAlignment="1">
      <alignment wrapText="1"/>
    </xf>
    <xf numFmtId="178" fontId="75" fillId="0" borderId="16" xfId="160" quotePrefix="1" applyNumberFormat="1" applyFont="1" applyBorder="1"/>
    <xf numFmtId="49" fontId="75" fillId="0" borderId="16" xfId="107" applyNumberFormat="1" applyFont="1" applyBorder="1" applyAlignment="1">
      <alignment horizontal="left" vertical="center" wrapText="1"/>
    </xf>
    <xf numFmtId="0" fontId="75" fillId="0" borderId="16" xfId="160" applyFont="1" applyBorder="1" applyAlignment="1">
      <alignment horizontal="center" vertical="center" wrapText="1"/>
    </xf>
    <xf numFmtId="0" fontId="75" fillId="0" borderId="16" xfId="0" applyFont="1" applyBorder="1" applyAlignment="1">
      <alignment wrapText="1"/>
    </xf>
    <xf numFmtId="0" fontId="63" fillId="0" borderId="16" xfId="160" applyFont="1" applyBorder="1" applyAlignment="1">
      <alignment horizontal="center"/>
    </xf>
    <xf numFmtId="0" fontId="64" fillId="0" borderId="16" xfId="160" applyFont="1" applyBorder="1" applyAlignment="1">
      <alignment horizontal="center"/>
    </xf>
    <xf numFmtId="178" fontId="75" fillId="0" borderId="16" xfId="160" applyNumberFormat="1" applyFont="1" applyBorder="1" applyAlignment="1">
      <alignment horizontal="right"/>
    </xf>
    <xf numFmtId="0" fontId="80" fillId="0" borderId="0" xfId="126" applyFont="1"/>
    <xf numFmtId="0" fontId="62" fillId="0" borderId="0" xfId="185" applyFont="1" applyAlignment="1">
      <alignment horizontal="center"/>
    </xf>
    <xf numFmtId="0" fontId="62" fillId="0" borderId="14" xfId="185" applyFont="1" applyBorder="1" applyAlignment="1">
      <alignment horizontal="center" vertical="center" wrapText="1"/>
    </xf>
    <xf numFmtId="57" fontId="62" fillId="0" borderId="14" xfId="185" applyNumberFormat="1" applyFont="1" applyBorder="1" applyAlignment="1">
      <alignment horizontal="center" vertical="center" wrapText="1"/>
    </xf>
    <xf numFmtId="177" fontId="62" fillId="0" borderId="14" xfId="235" applyNumberFormat="1" applyFont="1" applyBorder="1" applyAlignment="1">
      <alignment horizontal="center" vertical="center" wrapText="1"/>
    </xf>
    <xf numFmtId="194" fontId="62" fillId="0" borderId="14" xfId="185" applyNumberFormat="1" applyFont="1" applyBorder="1" applyAlignment="1">
      <alignment horizontal="center" vertical="center" wrapText="1"/>
    </xf>
    <xf numFmtId="0" fontId="64" fillId="0" borderId="15" xfId="185" quotePrefix="1" applyFont="1" applyBorder="1" applyAlignment="1">
      <alignment horizontal="center" vertical="center"/>
    </xf>
    <xf numFmtId="0" fontId="62" fillId="0" borderId="16" xfId="185" applyFont="1" applyBorder="1" applyAlignment="1">
      <alignment horizontal="center"/>
    </xf>
    <xf numFmtId="57" fontId="62" fillId="0" borderId="16" xfId="185" applyNumberFormat="1" applyFont="1" applyBorder="1" applyAlignment="1">
      <alignment horizontal="center"/>
    </xf>
    <xf numFmtId="177" fontId="62" fillId="0" borderId="16" xfId="235" applyNumberFormat="1" applyFont="1" applyBorder="1" applyAlignment="1">
      <alignment horizontal="left" indent="1"/>
    </xf>
    <xf numFmtId="177" fontId="62" fillId="0" borderId="16" xfId="235" applyNumberFormat="1" applyFont="1" applyBorder="1" applyAlignment="1">
      <alignment horizontal="center"/>
    </xf>
    <xf numFmtId="194" fontId="62" fillId="0" borderId="16" xfId="185" applyNumberFormat="1" applyFont="1" applyBorder="1" applyAlignment="1">
      <alignment horizontal="center"/>
    </xf>
    <xf numFmtId="0" fontId="83" fillId="0" borderId="16" xfId="185" applyFont="1" applyBorder="1" applyAlignment="1">
      <alignment horizontal="center"/>
    </xf>
    <xf numFmtId="0" fontId="62" fillId="0" borderId="0" xfId="185" applyFont="1" applyAlignment="1">
      <alignment horizontal="center" vertical="top"/>
    </xf>
    <xf numFmtId="0" fontId="62" fillId="0" borderId="0" xfId="194" applyFont="1" applyAlignment="1">
      <alignment vertical="center"/>
    </xf>
    <xf numFmtId="0" fontId="62" fillId="0" borderId="14" xfId="107" applyFont="1" applyBorder="1" applyAlignment="1">
      <alignment horizontal="center" vertical="center" wrapText="1"/>
    </xf>
    <xf numFmtId="0" fontId="62" fillId="0" borderId="0" xfId="107" applyFont="1" applyAlignment="1">
      <alignment horizontal="center" vertical="center"/>
    </xf>
    <xf numFmtId="49" fontId="62" fillId="0" borderId="15" xfId="107" applyNumberFormat="1" applyFont="1" applyBorder="1" applyAlignment="1">
      <alignment horizontal="center" vertical="center" wrapText="1"/>
    </xf>
    <xf numFmtId="49" fontId="62" fillId="0" borderId="16" xfId="107" applyNumberFormat="1" applyFont="1" applyBorder="1" applyAlignment="1">
      <alignment horizontal="center" vertical="center" wrapText="1"/>
    </xf>
    <xf numFmtId="49" fontId="62" fillId="0" borderId="16" xfId="107" applyNumberFormat="1" applyFont="1" applyBorder="1" applyAlignment="1">
      <alignment horizontal="center" vertical="center"/>
    </xf>
    <xf numFmtId="49" fontId="62" fillId="0" borderId="16" xfId="107" applyNumberFormat="1" applyFont="1" applyBorder="1" applyAlignment="1">
      <alignment horizontal="left" vertical="center"/>
    </xf>
    <xf numFmtId="178" fontId="62" fillId="0" borderId="16" xfId="107" applyNumberFormat="1" applyFont="1" applyBorder="1" applyAlignment="1">
      <alignment horizontal="right" vertical="center"/>
    </xf>
    <xf numFmtId="49" fontId="62" fillId="0" borderId="16" xfId="107" applyNumberFormat="1" applyFont="1" applyBorder="1" applyAlignment="1">
      <alignment horizontal="left" vertical="center" wrapText="1"/>
    </xf>
    <xf numFmtId="190" fontId="62" fillId="0" borderId="16" xfId="107" applyNumberFormat="1" applyFont="1" applyBorder="1" applyAlignment="1">
      <alignment horizontal="right" vertical="center"/>
    </xf>
    <xf numFmtId="0" fontId="62" fillId="0" borderId="0" xfId="107" applyFont="1" applyAlignment="1">
      <alignment horizontal="left" vertical="center"/>
    </xf>
    <xf numFmtId="0" fontId="62" fillId="0" borderId="0" xfId="107" applyFont="1" applyAlignment="1">
      <alignment vertical="center" wrapText="1"/>
    </xf>
    <xf numFmtId="0" fontId="62" fillId="0" borderId="0" xfId="120" applyFont="1" applyAlignment="1">
      <alignment vertical="center"/>
    </xf>
    <xf numFmtId="0" fontId="62" fillId="0" borderId="14" xfId="120" applyFont="1" applyBorder="1" applyAlignment="1">
      <alignment horizontal="center" vertical="center" wrapText="1"/>
    </xf>
    <xf numFmtId="49" fontId="62" fillId="0" borderId="15" xfId="120" applyNumberFormat="1" applyFont="1" applyBorder="1" applyAlignment="1">
      <alignment horizontal="center" vertical="center" wrapText="1"/>
    </xf>
    <xf numFmtId="49" fontId="62" fillId="0" borderId="16" xfId="113" applyNumberFormat="1" applyFont="1" applyBorder="1" applyAlignment="1">
      <alignment horizontal="center" vertical="center"/>
    </xf>
    <xf numFmtId="49" fontId="62" fillId="0" borderId="16" xfId="120" applyNumberFormat="1" applyFont="1" applyBorder="1" applyAlignment="1">
      <alignment horizontal="left" vertical="center" wrapText="1"/>
    </xf>
    <xf numFmtId="49" fontId="62" fillId="0" borderId="16" xfId="120" applyNumberFormat="1" applyFont="1" applyBorder="1" applyAlignment="1">
      <alignment horizontal="center" vertical="center" wrapText="1"/>
    </xf>
    <xf numFmtId="190" fontId="62" fillId="0" borderId="16" xfId="120" applyNumberFormat="1" applyFont="1" applyBorder="1" applyAlignment="1">
      <alignment horizontal="right" vertical="center" wrapText="1"/>
    </xf>
    <xf numFmtId="192" fontId="62" fillId="0" borderId="16" xfId="120" applyNumberFormat="1" applyFont="1" applyBorder="1" applyAlignment="1">
      <alignment horizontal="right" vertical="center" wrapText="1"/>
    </xf>
    <xf numFmtId="178" fontId="62" fillId="0" borderId="16" xfId="120" applyNumberFormat="1" applyFont="1" applyBorder="1" applyAlignment="1">
      <alignment horizontal="right" vertical="center" wrapText="1"/>
    </xf>
    <xf numFmtId="10" fontId="62" fillId="0" borderId="16" xfId="120" applyNumberFormat="1" applyFont="1" applyBorder="1" applyAlignment="1">
      <alignment horizontal="right" vertical="center" wrapText="1"/>
    </xf>
    <xf numFmtId="0" fontId="62" fillId="0" borderId="22" xfId="120" applyFont="1" applyBorder="1" applyAlignment="1">
      <alignment horizontal="center" vertical="center" wrapText="1"/>
    </xf>
    <xf numFmtId="0" fontId="62" fillId="0" borderId="37" xfId="120" applyFont="1" applyBorder="1" applyAlignment="1">
      <alignment horizontal="center" vertical="center" wrapText="1"/>
    </xf>
    <xf numFmtId="0" fontId="62" fillId="0" borderId="38" xfId="120" applyFont="1" applyBorder="1" applyAlignment="1">
      <alignment horizontal="center" vertical="center" wrapText="1"/>
    </xf>
    <xf numFmtId="190" fontId="62" fillId="27" borderId="16" xfId="120" applyNumberFormat="1" applyFont="1" applyFill="1" applyBorder="1" applyAlignment="1">
      <alignment horizontal="right" vertical="center" wrapText="1"/>
    </xf>
    <xf numFmtId="0" fontId="62" fillId="0" borderId="16" xfId="120" applyFont="1" applyBorder="1" applyAlignment="1">
      <alignment horizontal="center" vertical="center" wrapText="1"/>
    </xf>
    <xf numFmtId="0" fontId="62" fillId="0" borderId="0" xfId="120" applyFont="1" applyAlignment="1">
      <alignment horizontal="left" vertical="center" wrapText="1"/>
    </xf>
    <xf numFmtId="0" fontId="62" fillId="0" borderId="0" xfId="120" applyFont="1" applyAlignment="1">
      <alignment horizontal="center" vertical="center" wrapText="1"/>
    </xf>
    <xf numFmtId="49" fontId="62" fillId="0" borderId="0" xfId="113" applyNumberFormat="1" applyFont="1" applyAlignment="1">
      <alignment horizontal="center" vertical="center"/>
    </xf>
    <xf numFmtId="0" fontId="62" fillId="0" borderId="0" xfId="120" applyFont="1" applyAlignment="1">
      <alignment horizontal="left" vertical="center"/>
    </xf>
    <xf numFmtId="0" fontId="62" fillId="0" borderId="0" xfId="120" applyFont="1" applyAlignment="1">
      <alignment horizontal="center" vertical="center"/>
    </xf>
    <xf numFmtId="0" fontId="62" fillId="0" borderId="0" xfId="113" applyFont="1" applyAlignment="1">
      <alignment vertical="center"/>
    </xf>
    <xf numFmtId="0" fontId="62" fillId="0" borderId="0" xfId="113" applyFont="1" applyAlignment="1">
      <alignment horizontal="left" vertical="center"/>
    </xf>
    <xf numFmtId="0" fontId="71" fillId="0" borderId="0" xfId="185" applyFont="1"/>
    <xf numFmtId="0" fontId="62" fillId="0" borderId="0" xfId="108" applyFont="1" applyAlignment="1" applyProtection="1">
      <alignment horizontal="left" vertical="center"/>
      <protection locked="0"/>
    </xf>
    <xf numFmtId="0" fontId="62" fillId="0" borderId="0" xfId="108" applyFont="1" applyAlignment="1" applyProtection="1">
      <alignment vertical="center"/>
      <protection locked="0"/>
    </xf>
    <xf numFmtId="0" fontId="70" fillId="0" borderId="0" xfId="132" applyFont="1">
      <alignment vertical="center"/>
    </xf>
    <xf numFmtId="0" fontId="62" fillId="0" borderId="39" xfId="108" applyFont="1" applyBorder="1" applyAlignment="1">
      <alignment vertical="center"/>
    </xf>
    <xf numFmtId="0" fontId="62" fillId="0" borderId="4" xfId="108" applyFont="1" applyBorder="1" applyAlignment="1">
      <alignment vertical="center"/>
    </xf>
    <xf numFmtId="0" fontId="62" fillId="0" borderId="15" xfId="108" applyFont="1" applyBorder="1" applyAlignment="1">
      <alignment horizontal="center" vertical="center"/>
    </xf>
    <xf numFmtId="0" fontId="62" fillId="0" borderId="16" xfId="108" applyFont="1" applyBorder="1" applyAlignment="1">
      <alignment horizontal="center" vertical="center"/>
    </xf>
    <xf numFmtId="0" fontId="62" fillId="0" borderId="22" xfId="108" applyFont="1" applyBorder="1" applyAlignment="1">
      <alignment horizontal="center" vertical="center"/>
    </xf>
    <xf numFmtId="0" fontId="62" fillId="0" borderId="15" xfId="108" applyFont="1" applyBorder="1" applyAlignment="1">
      <alignment vertical="center"/>
    </xf>
    <xf numFmtId="190" fontId="62" fillId="27" borderId="15" xfId="108" applyNumberFormat="1" applyFont="1" applyFill="1" applyBorder="1" applyAlignment="1" applyProtection="1">
      <alignment horizontal="right" vertical="center"/>
      <protection locked="0"/>
    </xf>
    <xf numFmtId="192" fontId="62" fillId="27" borderId="15" xfId="108" applyNumberFormat="1" applyFont="1" applyFill="1" applyBorder="1" applyAlignment="1" applyProtection="1">
      <alignment horizontal="right" vertical="center"/>
      <protection locked="0"/>
    </xf>
    <xf numFmtId="0" fontId="62" fillId="0" borderId="1" xfId="108" applyFont="1" applyBorder="1" applyAlignment="1">
      <alignment vertical="center"/>
    </xf>
    <xf numFmtId="49" fontId="62" fillId="0" borderId="15" xfId="121" applyNumberFormat="1" applyFont="1" applyBorder="1" applyAlignment="1">
      <alignment horizontal="center" vertical="center" wrapText="1"/>
    </xf>
    <xf numFmtId="49" fontId="62" fillId="0" borderId="47" xfId="121" applyNumberFormat="1" applyFont="1" applyBorder="1" applyAlignment="1">
      <alignment horizontal="center" vertical="center" wrapText="1"/>
    </xf>
    <xf numFmtId="49" fontId="62" fillId="0" borderId="0" xfId="121" applyNumberFormat="1" applyFont="1" applyAlignment="1">
      <alignment horizontal="center" vertical="center" wrapText="1"/>
    </xf>
    <xf numFmtId="0" fontId="62" fillId="0" borderId="33" xfId="108" applyFont="1" applyBorder="1" applyAlignment="1">
      <alignment horizontal="center" vertical="center"/>
    </xf>
    <xf numFmtId="0" fontId="62" fillId="0" borderId="34" xfId="108" applyFont="1" applyBorder="1" applyAlignment="1">
      <alignment vertical="center"/>
    </xf>
    <xf numFmtId="190" fontId="62" fillId="27" borderId="34" xfId="108" applyNumberFormat="1" applyFont="1" applyFill="1" applyBorder="1" applyAlignment="1" applyProtection="1">
      <alignment horizontal="right" vertical="center"/>
      <protection locked="0"/>
    </xf>
    <xf numFmtId="189" fontId="62" fillId="27" borderId="34" xfId="108" applyNumberFormat="1" applyFont="1" applyFill="1" applyBorder="1" applyAlignment="1" applyProtection="1">
      <alignment horizontal="left" vertical="center"/>
      <protection locked="0"/>
    </xf>
    <xf numFmtId="190" fontId="62" fillId="27" borderId="48" xfId="108" applyNumberFormat="1" applyFont="1" applyFill="1" applyBorder="1" applyAlignment="1" applyProtection="1">
      <alignment horizontal="right" vertical="center"/>
      <protection locked="0"/>
    </xf>
    <xf numFmtId="190" fontId="62" fillId="0" borderId="0" xfId="108" applyNumberFormat="1" applyFont="1" applyAlignment="1" applyProtection="1">
      <alignment horizontal="right" vertical="center"/>
      <protection locked="0"/>
    </xf>
    <xf numFmtId="189" fontId="62" fillId="0" borderId="0" xfId="108" applyNumberFormat="1" applyFont="1" applyAlignment="1" applyProtection="1">
      <alignment horizontal="left" vertical="center"/>
      <protection locked="0"/>
    </xf>
    <xf numFmtId="179" fontId="62" fillId="0" borderId="0" xfId="108" applyNumberFormat="1" applyFont="1" applyAlignment="1" applyProtection="1">
      <alignment vertical="center"/>
      <protection locked="0"/>
    </xf>
    <xf numFmtId="179" fontId="68" fillId="0" borderId="0" xfId="108" applyNumberFormat="1" applyFont="1" applyAlignment="1" applyProtection="1">
      <alignment vertical="center"/>
      <protection locked="0"/>
    </xf>
    <xf numFmtId="0" fontId="68" fillId="0" borderId="0" xfId="108" applyFont="1" applyAlignment="1" applyProtection="1">
      <alignment vertical="center"/>
      <protection locked="0"/>
    </xf>
    <xf numFmtId="0" fontId="62" fillId="0" borderId="0" xfId="132" applyFont="1">
      <alignment vertical="center"/>
    </xf>
    <xf numFmtId="178" fontId="62" fillId="0" borderId="0" xfId="108" applyNumberFormat="1" applyFont="1" applyAlignment="1" applyProtection="1">
      <alignment vertical="center"/>
      <protection locked="0"/>
    </xf>
    <xf numFmtId="0" fontId="62" fillId="0" borderId="0" xfId="108" applyFont="1" applyAlignment="1">
      <alignment horizontal="center" vertical="top"/>
    </xf>
    <xf numFmtId="0" fontId="62" fillId="0" borderId="0" xfId="114" applyFont="1" applyAlignment="1">
      <alignment vertical="top" wrapText="1"/>
    </xf>
    <xf numFmtId="0" fontId="62" fillId="0" borderId="0" xfId="0" applyFont="1" applyAlignment="1">
      <alignment horizontal="left" vertical="center"/>
    </xf>
    <xf numFmtId="0" fontId="62" fillId="0" borderId="0" xfId="0" applyFont="1" applyAlignment="1">
      <alignment horizontal="right" vertical="center"/>
    </xf>
    <xf numFmtId="0" fontId="62" fillId="0" borderId="14" xfId="0" quotePrefix="1" applyFont="1" applyBorder="1" applyAlignment="1">
      <alignment horizontal="center" vertical="center" shrinkToFit="1"/>
    </xf>
    <xf numFmtId="0" fontId="62" fillId="0" borderId="14" xfId="0" applyFont="1" applyBorder="1" applyAlignment="1">
      <alignment horizontal="center" vertical="center" wrapText="1"/>
    </xf>
    <xf numFmtId="0" fontId="62" fillId="0" borderId="14" xfId="107" applyFont="1" applyBorder="1" applyAlignment="1">
      <alignment horizontal="center" vertical="center"/>
    </xf>
    <xf numFmtId="0" fontId="62" fillId="0" borderId="14" xfId="0" applyFont="1" applyBorder="1" applyAlignment="1">
      <alignment horizontal="center" vertical="center"/>
    </xf>
    <xf numFmtId="0" fontId="62" fillId="0" borderId="15" xfId="0" quotePrefix="1" applyFont="1" applyBorder="1" applyAlignment="1">
      <alignment horizontal="center" vertical="center"/>
    </xf>
    <xf numFmtId="0" fontId="62" fillId="0" borderId="16" xfId="107" applyFont="1" applyBorder="1" applyAlignment="1">
      <alignment horizontal="left" vertical="center"/>
    </xf>
    <xf numFmtId="190" fontId="63" fillId="0" borderId="16" xfId="0" applyNumberFormat="1" applyFont="1" applyBorder="1" applyAlignment="1">
      <alignment horizontal="right" vertical="center"/>
    </xf>
    <xf numFmtId="189" fontId="63" fillId="0" borderId="16" xfId="0" applyNumberFormat="1" applyFont="1" applyBorder="1" applyAlignment="1">
      <alignment horizontal="left" vertical="center" wrapText="1"/>
    </xf>
    <xf numFmtId="0" fontId="62" fillId="0" borderId="16" xfId="107" applyFont="1" applyBorder="1" applyAlignment="1">
      <alignment vertical="center"/>
    </xf>
    <xf numFmtId="0" fontId="62" fillId="0" borderId="0" xfId="187" applyFont="1" applyAlignment="1">
      <alignment vertical="center"/>
    </xf>
    <xf numFmtId="0" fontId="62" fillId="0" borderId="14" xfId="108" applyFont="1" applyBorder="1" applyAlignment="1">
      <alignment horizontal="center" vertical="center" wrapText="1"/>
    </xf>
    <xf numFmtId="49" fontId="62" fillId="0" borderId="15" xfId="108" applyNumberFormat="1" applyFont="1" applyBorder="1" applyAlignment="1">
      <alignment horizontal="center" vertical="center" wrapText="1"/>
    </xf>
    <xf numFmtId="0" fontId="62" fillId="0" borderId="16" xfId="108" applyFont="1" applyBorder="1" applyAlignment="1">
      <alignment horizontal="center" vertical="center" wrapText="1"/>
    </xf>
    <xf numFmtId="49" fontId="62" fillId="0" borderId="15" xfId="108" applyNumberFormat="1" applyFont="1" applyBorder="1" applyAlignment="1">
      <alignment horizontal="left" vertical="center" wrapText="1"/>
    </xf>
    <xf numFmtId="10" fontId="62" fillId="0" borderId="15" xfId="108" applyNumberFormat="1" applyFont="1" applyBorder="1" applyAlignment="1">
      <alignment horizontal="right" vertical="center" wrapText="1"/>
    </xf>
    <xf numFmtId="178" fontId="62" fillId="0" borderId="15" xfId="108" applyNumberFormat="1" applyFont="1" applyBorder="1" applyAlignment="1">
      <alignment horizontal="right" vertical="center" wrapText="1"/>
    </xf>
    <xf numFmtId="190" fontId="62" fillId="0" borderId="15" xfId="108" applyNumberFormat="1" applyFont="1" applyBorder="1" applyAlignment="1">
      <alignment horizontal="right" vertical="center"/>
    </xf>
    <xf numFmtId="189" fontId="62" fillId="0" borderId="15" xfId="108" applyNumberFormat="1" applyFont="1" applyBorder="1" applyAlignment="1">
      <alignment horizontal="left" vertical="center" wrapText="1"/>
    </xf>
    <xf numFmtId="49" fontId="62" fillId="0" borderId="16" xfId="108" applyNumberFormat="1" applyFont="1" applyBorder="1" applyAlignment="1" applyProtection="1">
      <alignment horizontal="center" vertical="center" wrapText="1"/>
      <protection locked="0"/>
    </xf>
    <xf numFmtId="49" fontId="62" fillId="0" borderId="16" xfId="108" applyNumberFormat="1" applyFont="1" applyBorder="1" applyAlignment="1" applyProtection="1">
      <alignment horizontal="left" vertical="center" wrapText="1"/>
      <protection locked="0"/>
    </xf>
    <xf numFmtId="10" fontId="62" fillId="0" borderId="16" xfId="108" applyNumberFormat="1" applyFont="1" applyBorder="1" applyAlignment="1" applyProtection="1">
      <alignment horizontal="right" vertical="center" wrapText="1"/>
      <protection locked="0"/>
    </xf>
    <xf numFmtId="178" fontId="62" fillId="0" borderId="16" xfId="108" applyNumberFormat="1" applyFont="1" applyBorder="1" applyAlignment="1" applyProtection="1">
      <alignment horizontal="right" vertical="center" wrapText="1"/>
      <protection locked="0"/>
    </xf>
    <xf numFmtId="190" fontId="62" fillId="0" borderId="16" xfId="108" applyNumberFormat="1" applyFont="1" applyBorder="1" applyAlignment="1" applyProtection="1">
      <alignment horizontal="right" vertical="center"/>
      <protection locked="0"/>
    </xf>
    <xf numFmtId="189" fontId="62" fillId="0" borderId="16" xfId="108" applyNumberFormat="1" applyFont="1" applyBorder="1" applyAlignment="1" applyProtection="1">
      <alignment horizontal="left" vertical="center" wrapText="1"/>
      <protection locked="0"/>
    </xf>
    <xf numFmtId="190" fontId="62" fillId="0" borderId="16" xfId="187" quotePrefix="1" applyNumberFormat="1" applyFont="1" applyBorder="1" applyAlignment="1">
      <alignment horizontal="right" vertical="center"/>
    </xf>
    <xf numFmtId="192" fontId="62" fillId="0" borderId="16" xfId="187" quotePrefix="1" applyNumberFormat="1" applyFont="1" applyBorder="1" applyAlignment="1">
      <alignment horizontal="right" vertical="center"/>
    </xf>
    <xf numFmtId="189" fontId="62" fillId="0" borderId="14" xfId="187" applyNumberFormat="1" applyFont="1" applyBorder="1" applyAlignment="1">
      <alignment horizontal="left" vertical="center" wrapText="1"/>
    </xf>
    <xf numFmtId="189" fontId="62" fillId="0" borderId="41" xfId="187" applyNumberFormat="1" applyFont="1" applyBorder="1" applyAlignment="1">
      <alignment horizontal="left" vertical="center" wrapText="1"/>
    </xf>
    <xf numFmtId="189" fontId="62" fillId="0" borderId="15" xfId="187" applyNumberFormat="1" applyFont="1" applyBorder="1" applyAlignment="1">
      <alignment horizontal="left" vertical="center" wrapText="1"/>
    </xf>
    <xf numFmtId="0" fontId="62" fillId="0" borderId="0" xfId="108" applyFont="1" applyAlignment="1" applyProtection="1">
      <alignment horizontal="center" vertical="center" wrapText="1"/>
      <protection locked="0"/>
    </xf>
    <xf numFmtId="0" fontId="62" fillId="0" borderId="0" xfId="108" applyFont="1" applyAlignment="1" applyProtection="1">
      <alignment vertical="center" wrapText="1"/>
      <protection locked="0"/>
    </xf>
    <xf numFmtId="0" fontId="62" fillId="0" borderId="0" xfId="108" applyFont="1" applyAlignment="1">
      <alignment horizontal="center" vertical="top" wrapText="1"/>
    </xf>
    <xf numFmtId="0" fontId="62" fillId="0" borderId="0" xfId="108" applyFont="1" applyAlignment="1" applyProtection="1">
      <alignment horizontal="left" vertical="top"/>
      <protection locked="0"/>
    </xf>
    <xf numFmtId="0" fontId="62" fillId="0" borderId="0" xfId="111" applyFont="1" applyAlignment="1">
      <alignment vertical="center"/>
    </xf>
    <xf numFmtId="0" fontId="62" fillId="0" borderId="0" xfId="122" applyFont="1" applyAlignment="1" applyProtection="1">
      <alignment vertical="center" wrapText="1"/>
      <protection locked="0"/>
    </xf>
    <xf numFmtId="0" fontId="62" fillId="0" borderId="0" xfId="122" applyFont="1" applyAlignment="1" applyProtection="1">
      <alignment vertical="center"/>
      <protection locked="0"/>
    </xf>
    <xf numFmtId="0" fontId="62" fillId="0" borderId="44" xfId="122" applyFont="1" applyBorder="1" applyAlignment="1">
      <alignment horizontal="distributed" vertical="center" wrapText="1"/>
    </xf>
    <xf numFmtId="0" fontId="62" fillId="0" borderId="14" xfId="122" applyFont="1" applyBorder="1" applyAlignment="1">
      <alignment horizontal="distributed" vertical="center" wrapText="1"/>
    </xf>
    <xf numFmtId="49" fontId="62" fillId="0" borderId="15" xfId="122" applyNumberFormat="1" applyFont="1" applyBorder="1" applyAlignment="1">
      <alignment horizontal="distributed" vertical="center" wrapText="1"/>
    </xf>
    <xf numFmtId="49" fontId="62" fillId="0" borderId="45" xfId="122" applyNumberFormat="1" applyFont="1" applyBorder="1" applyAlignment="1">
      <alignment horizontal="distributed" vertical="center" wrapText="1"/>
    </xf>
    <xf numFmtId="49" fontId="62" fillId="0" borderId="15" xfId="122" applyNumberFormat="1" applyFont="1" applyBorder="1" applyAlignment="1">
      <alignment horizontal="center" vertical="center"/>
    </xf>
    <xf numFmtId="49" fontId="62" fillId="0" borderId="16" xfId="122" applyNumberFormat="1" applyFont="1" applyBorder="1" applyAlignment="1">
      <alignment horizontal="center" vertical="center" wrapText="1"/>
    </xf>
    <xf numFmtId="0" fontId="62" fillId="0" borderId="15" xfId="122" applyFont="1" applyBorder="1" applyAlignment="1">
      <alignment vertical="center" wrapText="1"/>
    </xf>
    <xf numFmtId="49" fontId="64" fillId="0" borderId="45" xfId="122" applyNumberFormat="1" applyFont="1" applyBorder="1" applyAlignment="1" applyProtection="1">
      <alignment horizontal="right" vertical="center" wrapText="1"/>
      <protection locked="0"/>
    </xf>
    <xf numFmtId="182" fontId="64" fillId="0" borderId="45" xfId="122" applyNumberFormat="1" applyFont="1" applyBorder="1" applyAlignment="1" applyProtection="1">
      <alignment horizontal="right" vertical="center" wrapText="1"/>
      <protection locked="0"/>
    </xf>
    <xf numFmtId="10" fontId="64" fillId="0" borderId="45" xfId="122" applyNumberFormat="1" applyFont="1" applyBorder="1" applyAlignment="1" applyProtection="1">
      <alignment horizontal="right" vertical="center" wrapText="1"/>
      <protection locked="0"/>
    </xf>
    <xf numFmtId="189" fontId="62" fillId="0" borderId="45" xfId="122" applyNumberFormat="1" applyFont="1" applyBorder="1" applyAlignment="1" applyProtection="1">
      <alignment horizontal="left" vertical="center" wrapText="1"/>
      <protection locked="0"/>
    </xf>
    <xf numFmtId="0" fontId="62" fillId="0" borderId="16" xfId="122" applyFont="1" applyBorder="1" applyAlignment="1">
      <alignment vertical="center" wrapText="1"/>
    </xf>
    <xf numFmtId="0" fontId="62" fillId="0" borderId="16" xfId="122" applyFont="1" applyBorder="1" applyAlignment="1">
      <alignment vertical="center"/>
    </xf>
    <xf numFmtId="0" fontId="62" fillId="0" borderId="14" xfId="122" applyFont="1" applyBorder="1" applyAlignment="1">
      <alignment vertical="center" wrapText="1"/>
    </xf>
    <xf numFmtId="0" fontId="62" fillId="0" borderId="14" xfId="111" applyFont="1" applyBorder="1" applyAlignment="1">
      <alignment horizontal="center" vertical="center" wrapText="1"/>
    </xf>
    <xf numFmtId="192" fontId="62" fillId="0" borderId="15" xfId="122" applyNumberFormat="1" applyFont="1" applyBorder="1" applyAlignment="1" applyProtection="1">
      <alignment horizontal="center" vertical="center"/>
      <protection locked="0"/>
    </xf>
    <xf numFmtId="190" fontId="62" fillId="27" borderId="45" xfId="122" applyNumberFormat="1" applyFont="1" applyFill="1" applyBorder="1" applyAlignment="1">
      <alignment horizontal="right" vertical="center"/>
    </xf>
    <xf numFmtId="182" fontId="64" fillId="0" borderId="38" xfId="122" applyNumberFormat="1" applyFont="1" applyBorder="1" applyAlignment="1" applyProtection="1">
      <alignment horizontal="right" vertical="center" wrapText="1"/>
      <protection locked="0"/>
    </xf>
    <xf numFmtId="10" fontId="64" fillId="0" borderId="38" xfId="122" applyNumberFormat="1" applyFont="1" applyBorder="1" applyAlignment="1" applyProtection="1">
      <alignment horizontal="right" vertical="center" wrapText="1"/>
      <protection locked="0"/>
    </xf>
    <xf numFmtId="190" fontId="62" fillId="0" borderId="38" xfId="122" applyNumberFormat="1" applyFont="1" applyBorder="1" applyAlignment="1" applyProtection="1">
      <alignment horizontal="left" vertical="center" wrapText="1"/>
      <protection locked="0"/>
    </xf>
    <xf numFmtId="49" fontId="84" fillId="0" borderId="0" xfId="122" applyNumberFormat="1" applyFont="1" applyAlignment="1">
      <alignment horizontal="right" vertical="center"/>
    </xf>
    <xf numFmtId="0" fontId="62" fillId="0" borderId="0" xfId="122" applyFont="1" applyAlignment="1">
      <alignment vertical="center"/>
    </xf>
    <xf numFmtId="49" fontId="84" fillId="0" borderId="0" xfId="122" applyNumberFormat="1" applyFont="1" applyAlignment="1">
      <alignment horizontal="center" vertical="center"/>
    </xf>
    <xf numFmtId="0" fontId="84" fillId="0" borderId="0" xfId="122" applyFont="1" applyAlignment="1">
      <alignment vertical="center"/>
    </xf>
    <xf numFmtId="0" fontId="62" fillId="0" borderId="0" xfId="184" applyFont="1" applyAlignment="1">
      <alignment vertical="center"/>
    </xf>
    <xf numFmtId="0" fontId="62" fillId="0" borderId="49" xfId="184" applyFont="1" applyBorder="1" applyAlignment="1">
      <alignment vertical="center"/>
    </xf>
    <xf numFmtId="0" fontId="62" fillId="0" borderId="50" xfId="184" applyFont="1" applyBorder="1" applyAlignment="1">
      <alignment vertical="center"/>
    </xf>
    <xf numFmtId="0" fontId="62" fillId="0" borderId="17" xfId="122" applyFont="1" applyBorder="1" applyAlignment="1">
      <alignment horizontal="center" vertical="center" wrapText="1"/>
    </xf>
    <xf numFmtId="0" fontId="62" fillId="0" borderId="51" xfId="122" applyFont="1" applyBorder="1" applyAlignment="1">
      <alignment horizontal="center" vertical="center"/>
    </xf>
    <xf numFmtId="0" fontId="62" fillId="0" borderId="21" xfId="184" applyFont="1" applyBorder="1" applyAlignment="1">
      <alignment horizontal="center" vertical="center"/>
    </xf>
    <xf numFmtId="0" fontId="62" fillId="0" borderId="16" xfId="111" applyFont="1" applyBorder="1" applyAlignment="1">
      <alignment horizontal="center" vertical="center" wrapText="1"/>
    </xf>
    <xf numFmtId="182" fontId="62" fillId="0" borderId="16" xfId="122" applyNumberFormat="1" applyFont="1" applyBorder="1" applyAlignment="1" applyProtection="1">
      <alignment horizontal="right" vertical="center"/>
      <protection locked="0"/>
    </xf>
    <xf numFmtId="182" fontId="62" fillId="0" borderId="52" xfId="122" applyNumberFormat="1" applyFont="1" applyBorder="1" applyAlignment="1" applyProtection="1">
      <alignment horizontal="right" vertical="center"/>
      <protection locked="0"/>
    </xf>
    <xf numFmtId="0" fontId="62" fillId="0" borderId="33" xfId="184" applyFont="1" applyBorder="1" applyAlignment="1">
      <alignment horizontal="center" vertical="center"/>
    </xf>
    <xf numFmtId="0" fontId="62" fillId="0" borderId="34" xfId="184" applyFont="1" applyBorder="1" applyAlignment="1">
      <alignment horizontal="center" vertical="center"/>
    </xf>
    <xf numFmtId="182" fontId="62" fillId="0" borderId="34" xfId="122" applyNumberFormat="1" applyFont="1" applyBorder="1" applyAlignment="1" applyProtection="1">
      <alignment horizontal="center" vertical="center"/>
      <protection locked="0"/>
    </xf>
    <xf numFmtId="182" fontId="62" fillId="0" borderId="48" xfId="122" applyNumberFormat="1" applyFont="1" applyBorder="1" applyAlignment="1" applyProtection="1">
      <alignment horizontal="center" vertical="center"/>
      <protection locked="0"/>
    </xf>
    <xf numFmtId="0" fontId="62" fillId="0" borderId="14" xfId="108" applyFont="1" applyBorder="1" applyAlignment="1">
      <alignment horizontal="distributed" vertical="center" wrapText="1"/>
    </xf>
    <xf numFmtId="0" fontId="62" fillId="0" borderId="14" xfId="108" applyFont="1" applyBorder="1" applyAlignment="1">
      <alignment vertical="center" wrapText="1"/>
    </xf>
    <xf numFmtId="49" fontId="62" fillId="0" borderId="15" xfId="108" applyNumberFormat="1" applyFont="1" applyBorder="1" applyAlignment="1" applyProtection="1">
      <alignment horizontal="center" vertical="center" wrapText="1"/>
      <protection locked="0"/>
    </xf>
    <xf numFmtId="49" fontId="63" fillId="0" borderId="15" xfId="108" applyNumberFormat="1" applyFont="1" applyBorder="1" applyAlignment="1">
      <alignment horizontal="center" vertical="center" wrapText="1"/>
    </xf>
    <xf numFmtId="0" fontId="62" fillId="0" borderId="0" xfId="108" applyFont="1" applyAlignment="1">
      <alignment horizontal="left" vertical="center"/>
    </xf>
    <xf numFmtId="0" fontId="62" fillId="0" borderId="0" xfId="108" applyFont="1" applyAlignment="1" applyProtection="1">
      <alignment horizontal="center" vertical="top" wrapText="1"/>
      <protection locked="0"/>
    </xf>
    <xf numFmtId="0" fontId="62" fillId="0" borderId="0" xfId="108" applyFont="1" applyAlignment="1">
      <alignment horizontal="left" vertical="top"/>
    </xf>
    <xf numFmtId="0" fontId="77" fillId="0" borderId="0" xfId="108" applyFont="1" applyAlignment="1" applyProtection="1">
      <alignment horizontal="left" vertical="top"/>
      <protection locked="0"/>
    </xf>
    <xf numFmtId="0" fontId="62" fillId="0" borderId="0" xfId="108" applyFont="1" applyAlignment="1" applyProtection="1">
      <alignment vertical="top"/>
      <protection locked="0"/>
    </xf>
    <xf numFmtId="0" fontId="62" fillId="0" borderId="0" xfId="113" applyFont="1"/>
    <xf numFmtId="0" fontId="62" fillId="0" borderId="0" xfId="113" applyFont="1" applyAlignment="1">
      <alignment horizontal="distributed" vertical="center"/>
    </xf>
    <xf numFmtId="0" fontId="62" fillId="0" borderId="14" xfId="113" applyFont="1" applyBorder="1" applyAlignment="1">
      <alignment horizontal="distributed" vertical="center" wrapText="1"/>
    </xf>
    <xf numFmtId="49" fontId="62" fillId="0" borderId="15" xfId="113" applyNumberFormat="1" applyFont="1" applyBorder="1" applyAlignment="1">
      <alignment horizontal="center" vertical="center" wrapText="1"/>
    </xf>
    <xf numFmtId="49" fontId="62" fillId="0" borderId="16" xfId="113" applyNumberFormat="1" applyFont="1" applyBorder="1" applyAlignment="1">
      <alignment horizontal="center" vertical="center" wrapText="1"/>
    </xf>
    <xf numFmtId="0" fontId="62" fillId="0" borderId="16" xfId="113" applyFont="1" applyBorder="1" applyProtection="1">
      <protection locked="0"/>
    </xf>
    <xf numFmtId="179" fontId="62" fillId="0" borderId="16" xfId="113" applyNumberFormat="1" applyFont="1" applyBorder="1" applyProtection="1">
      <protection locked="0"/>
    </xf>
    <xf numFmtId="191" fontId="62" fillId="0" borderId="16" xfId="113" applyNumberFormat="1" applyFont="1" applyBorder="1" applyProtection="1">
      <protection locked="0"/>
    </xf>
    <xf numFmtId="0" fontId="62" fillId="0" borderId="0" xfId="113" applyFont="1" applyProtection="1">
      <protection locked="0"/>
    </xf>
    <xf numFmtId="0" fontId="62" fillId="0" borderId="28" xfId="185" applyFont="1" applyBorder="1"/>
    <xf numFmtId="0" fontId="62" fillId="0" borderId="1" xfId="185" applyFont="1" applyBorder="1"/>
    <xf numFmtId="0" fontId="62" fillId="0" borderId="44" xfId="185" applyFont="1" applyBorder="1"/>
    <xf numFmtId="0" fontId="62" fillId="0" borderId="4" xfId="185" applyFont="1" applyBorder="1"/>
    <xf numFmtId="0" fontId="62" fillId="0" borderId="43" xfId="185" applyFont="1" applyBorder="1"/>
    <xf numFmtId="0" fontId="62" fillId="0" borderId="40" xfId="185" applyFont="1" applyBorder="1"/>
    <xf numFmtId="0" fontId="62" fillId="0" borderId="39" xfId="185" applyFont="1" applyBorder="1"/>
    <xf numFmtId="0" fontId="62" fillId="0" borderId="45" xfId="185" applyFont="1" applyBorder="1"/>
    <xf numFmtId="0" fontId="62" fillId="0" borderId="0" xfId="113" applyFont="1" applyAlignment="1" applyProtection="1">
      <alignment horizontal="left" vertical="center"/>
      <protection locked="0"/>
    </xf>
    <xf numFmtId="0" fontId="62" fillId="0" borderId="0" xfId="119" applyFont="1" applyAlignment="1">
      <alignment horizontal="left" vertical="center"/>
    </xf>
    <xf numFmtId="0" fontId="62" fillId="0" borderId="41" xfId="108" applyFont="1" applyBorder="1" applyAlignment="1">
      <alignment horizontal="center" vertical="center" wrapText="1"/>
    </xf>
    <xf numFmtId="0" fontId="62" fillId="0" borderId="15" xfId="108" quotePrefix="1" applyFont="1" applyBorder="1" applyAlignment="1">
      <alignment horizontal="center" vertical="center" wrapText="1"/>
    </xf>
    <xf numFmtId="0" fontId="62" fillId="0" borderId="14" xfId="0" applyFont="1" applyBorder="1" applyAlignment="1">
      <alignment horizontal="distributed" vertical="center" wrapText="1"/>
    </xf>
    <xf numFmtId="0" fontId="62" fillId="0" borderId="14" xfId="186" applyFont="1" applyBorder="1" applyAlignment="1">
      <alignment horizontal="distributed" vertical="center" wrapText="1"/>
    </xf>
    <xf numFmtId="0" fontId="62" fillId="0" borderId="15" xfId="107" quotePrefix="1" applyFont="1" applyBorder="1" applyAlignment="1">
      <alignment horizontal="center" vertical="center" wrapText="1"/>
    </xf>
    <xf numFmtId="0" fontId="62" fillId="0" borderId="16" xfId="171" applyFont="1" applyBorder="1" applyAlignment="1">
      <alignment horizontal="center" vertical="center"/>
    </xf>
    <xf numFmtId="189" fontId="62" fillId="0" borderId="16" xfId="107" applyNumberFormat="1" applyFont="1" applyBorder="1" applyAlignment="1">
      <alignment horizontal="center" vertical="center"/>
    </xf>
    <xf numFmtId="189" fontId="62" fillId="0" borderId="16" xfId="107" applyNumberFormat="1" applyFont="1" applyBorder="1" applyAlignment="1">
      <alignment horizontal="left" vertical="center"/>
    </xf>
    <xf numFmtId="192" fontId="62" fillId="0" borderId="16" xfId="107" applyNumberFormat="1" applyFont="1" applyBorder="1" applyAlignment="1">
      <alignment horizontal="right" vertical="center"/>
    </xf>
    <xf numFmtId="189" fontId="62" fillId="0" borderId="16" xfId="107" applyNumberFormat="1" applyFont="1" applyBorder="1" applyAlignment="1">
      <alignment horizontal="left" vertical="center" wrapText="1"/>
    </xf>
    <xf numFmtId="0" fontId="62" fillId="0" borderId="0" xfId="107" applyFont="1" applyAlignment="1">
      <alignment horizontal="left" vertical="center" wrapText="1"/>
    </xf>
    <xf numFmtId="0" fontId="62" fillId="0" borderId="0" xfId="107" applyFont="1" applyAlignment="1">
      <alignment horizontal="center" vertical="center" wrapText="1"/>
    </xf>
    <xf numFmtId="0" fontId="62" fillId="0" borderId="0" xfId="171" applyFont="1" applyAlignment="1">
      <alignment horizontal="center" vertical="top"/>
    </xf>
    <xf numFmtId="0" fontId="62" fillId="0" borderId="0" xfId="107" applyFont="1" applyAlignment="1">
      <alignment vertical="top"/>
    </xf>
    <xf numFmtId="0" fontId="62" fillId="0" borderId="0" xfId="107" applyFont="1" applyAlignment="1">
      <alignment horizontal="left" vertical="top"/>
    </xf>
    <xf numFmtId="0" fontId="62" fillId="0" borderId="0" xfId="107" applyFont="1" applyAlignment="1">
      <alignment horizontal="left" vertical="top" wrapText="1"/>
    </xf>
    <xf numFmtId="0" fontId="71" fillId="0" borderId="0" xfId="0" applyFont="1"/>
    <xf numFmtId="0" fontId="62" fillId="0" borderId="41" xfId="107" applyFont="1" applyBorder="1" applyAlignment="1">
      <alignment horizontal="center" vertical="center" wrapText="1"/>
    </xf>
    <xf numFmtId="0" fontId="62" fillId="0" borderId="15" xfId="117" quotePrefix="1" applyFont="1" applyBorder="1" applyAlignment="1">
      <alignment horizontal="center" vertical="center" wrapText="1"/>
    </xf>
    <xf numFmtId="190" fontId="62" fillId="27" borderId="16" xfId="107" applyNumberFormat="1" applyFont="1" applyFill="1" applyBorder="1" applyAlignment="1">
      <alignment horizontal="right" vertical="center" wrapText="1"/>
    </xf>
    <xf numFmtId="192" fontId="62" fillId="27" borderId="16" xfId="107" applyNumberFormat="1" applyFont="1" applyFill="1" applyBorder="1" applyAlignment="1">
      <alignment horizontal="right" vertical="center" wrapText="1"/>
    </xf>
    <xf numFmtId="189" fontId="62" fillId="27" borderId="16" xfId="107" applyNumberFormat="1" applyFont="1" applyFill="1" applyBorder="1" applyAlignment="1">
      <alignment horizontal="left" vertical="center" wrapText="1"/>
    </xf>
    <xf numFmtId="0" fontId="62" fillId="0" borderId="16" xfId="107" applyFont="1" applyBorder="1" applyAlignment="1">
      <alignment horizontal="left" vertical="center" wrapText="1"/>
    </xf>
    <xf numFmtId="0" fontId="70" fillId="0" borderId="0" xfId="0" applyFont="1" applyAlignment="1">
      <alignment vertical="center"/>
    </xf>
    <xf numFmtId="0" fontId="62" fillId="0" borderId="0" xfId="117" applyFont="1" applyAlignment="1">
      <alignment vertical="center"/>
    </xf>
    <xf numFmtId="0" fontId="71" fillId="0" borderId="0" xfId="188" applyFont="1"/>
    <xf numFmtId="0" fontId="62" fillId="0" borderId="14" xfId="117" applyFont="1" applyBorder="1" applyAlignment="1">
      <alignment horizontal="center" vertical="center" wrapText="1"/>
    </xf>
    <xf numFmtId="0" fontId="62" fillId="0" borderId="16" xfId="174" applyFont="1" applyBorder="1" applyAlignment="1">
      <alignment horizontal="center" vertical="center"/>
    </xf>
    <xf numFmtId="49" fontId="63" fillId="0" borderId="16" xfId="117" applyNumberFormat="1" applyFont="1" applyBorder="1" applyAlignment="1" applyProtection="1">
      <alignment horizontal="center" vertical="center" wrapText="1"/>
      <protection locked="0"/>
    </xf>
    <xf numFmtId="0" fontId="63" fillId="0" borderId="16" xfId="117" applyFont="1" applyBorder="1" applyProtection="1">
      <protection locked="0"/>
    </xf>
    <xf numFmtId="0" fontId="63" fillId="0" borderId="16" xfId="117" applyFont="1" applyBorder="1" applyAlignment="1" applyProtection="1">
      <alignment horizontal="center"/>
      <protection locked="0"/>
    </xf>
    <xf numFmtId="184" fontId="63" fillId="0" borderId="16" xfId="143" applyNumberFormat="1" applyFont="1" applyBorder="1" applyAlignment="1">
      <alignment horizontal="center" vertical="center"/>
    </xf>
    <xf numFmtId="194" fontId="63" fillId="0" borderId="16" xfId="117" applyNumberFormat="1" applyFont="1" applyBorder="1" applyAlignment="1" applyProtection="1">
      <alignment horizontal="center" vertical="center"/>
      <protection locked="0"/>
    </xf>
    <xf numFmtId="178" fontId="63" fillId="0" borderId="16" xfId="117" applyNumberFormat="1" applyFont="1" applyBorder="1" applyAlignment="1" applyProtection="1">
      <alignment horizontal="right" vertical="center" wrapText="1"/>
      <protection locked="0"/>
    </xf>
    <xf numFmtId="10" fontId="63" fillId="0" borderId="16" xfId="117" applyNumberFormat="1" applyFont="1" applyBorder="1" applyAlignment="1" applyProtection="1">
      <alignment horizontal="right" vertical="center" wrapText="1"/>
      <protection locked="0"/>
    </xf>
    <xf numFmtId="49" fontId="63" fillId="0" borderId="16" xfId="117" applyNumberFormat="1" applyFont="1" applyBorder="1" applyAlignment="1" applyProtection="1">
      <alignment horizontal="left" vertical="center" wrapText="1"/>
      <protection locked="0"/>
    </xf>
    <xf numFmtId="49" fontId="62" fillId="0" borderId="16" xfId="117" applyNumberFormat="1" applyFont="1" applyBorder="1" applyAlignment="1" applyProtection="1">
      <alignment horizontal="left" vertical="center" wrapText="1"/>
      <protection locked="0"/>
    </xf>
    <xf numFmtId="0" fontId="63" fillId="0" borderId="16" xfId="117" applyFont="1" applyBorder="1" applyAlignment="1" applyProtection="1">
      <alignment vertical="center"/>
      <protection locked="0"/>
    </xf>
    <xf numFmtId="0" fontId="63" fillId="0" borderId="16" xfId="117" applyFont="1" applyBorder="1" applyAlignment="1" applyProtection="1">
      <alignment horizontal="center" vertical="center"/>
      <protection locked="0"/>
    </xf>
    <xf numFmtId="0" fontId="62" fillId="0" borderId="16" xfId="117" applyFont="1" applyBorder="1" applyProtection="1">
      <protection locked="0"/>
    </xf>
    <xf numFmtId="14" fontId="63" fillId="0" borderId="16" xfId="117" applyNumberFormat="1" applyFont="1" applyBorder="1" applyAlignment="1" applyProtection="1">
      <alignment vertical="center"/>
      <protection locked="0"/>
    </xf>
    <xf numFmtId="194" fontId="63" fillId="0" borderId="16" xfId="117" applyNumberFormat="1" applyFont="1" applyBorder="1" applyAlignment="1" applyProtection="1">
      <alignment vertical="center"/>
      <protection locked="0"/>
    </xf>
    <xf numFmtId="49" fontId="63" fillId="0" borderId="16" xfId="188" quotePrefix="1" applyNumberFormat="1" applyFont="1" applyBorder="1" applyAlignment="1" applyProtection="1">
      <alignment horizontal="center" vertical="center" wrapText="1"/>
      <protection locked="0"/>
    </xf>
    <xf numFmtId="0" fontId="63" fillId="0" borderId="16" xfId="188" quotePrefix="1" applyFont="1" applyBorder="1" applyProtection="1">
      <protection locked="0"/>
    </xf>
    <xf numFmtId="0" fontId="62" fillId="0" borderId="16" xfId="188" quotePrefix="1" applyFont="1" applyBorder="1" applyProtection="1">
      <protection locked="0"/>
    </xf>
    <xf numFmtId="14" fontId="63" fillId="0" borderId="16" xfId="188" quotePrefix="1" applyNumberFormat="1" applyFont="1" applyBorder="1" applyAlignment="1" applyProtection="1">
      <alignment vertical="center"/>
      <protection locked="0"/>
    </xf>
    <xf numFmtId="194" fontId="63" fillId="0" borderId="16" xfId="188" quotePrefix="1" applyNumberFormat="1" applyFont="1" applyBorder="1" applyAlignment="1" applyProtection="1">
      <alignment vertical="center"/>
      <protection locked="0"/>
    </xf>
    <xf numFmtId="178" fontId="63" fillId="0" borderId="16" xfId="188" quotePrefix="1" applyNumberFormat="1" applyFont="1" applyBorder="1" applyAlignment="1" applyProtection="1">
      <alignment horizontal="right" vertical="center" wrapText="1"/>
      <protection locked="0"/>
    </xf>
    <xf numFmtId="0" fontId="71" fillId="0" borderId="0" xfId="188" applyFont="1" applyProtection="1">
      <protection locked="0"/>
    </xf>
    <xf numFmtId="0" fontId="62" fillId="0" borderId="0" xfId="117" applyFont="1" applyAlignment="1">
      <alignment horizontal="left" vertical="center" wrapText="1"/>
    </xf>
    <xf numFmtId="0" fontId="62" fillId="0" borderId="0" xfId="117" applyFont="1" applyAlignment="1">
      <alignment horizontal="center" vertical="center" wrapText="1"/>
    </xf>
    <xf numFmtId="43" fontId="63" fillId="0" borderId="0" xfId="195" applyFont="1" applyAlignment="1">
      <alignment vertical="center"/>
    </xf>
    <xf numFmtId="0" fontId="64" fillId="0" borderId="0" xfId="117" applyFont="1" applyAlignment="1">
      <alignment vertical="center"/>
    </xf>
    <xf numFmtId="182" fontId="62" fillId="0" borderId="0" xfId="117" applyNumberFormat="1" applyFont="1" applyAlignment="1">
      <alignment vertical="center"/>
    </xf>
    <xf numFmtId="0" fontId="62" fillId="0" borderId="0" xfId="174" applyFont="1" applyAlignment="1">
      <alignment horizontal="center" vertical="center"/>
    </xf>
    <xf numFmtId="0" fontId="62" fillId="0" borderId="0" xfId="117" applyFont="1" applyAlignment="1">
      <alignment horizontal="left" vertical="center"/>
    </xf>
    <xf numFmtId="0" fontId="70" fillId="0" borderId="0" xfId="0" applyFont="1" applyAlignment="1">
      <alignment horizontal="left" vertical="center"/>
    </xf>
    <xf numFmtId="0" fontId="62" fillId="0" borderId="0" xfId="0" applyFont="1" applyAlignment="1">
      <alignment horizontal="centerContinuous" vertical="center"/>
    </xf>
    <xf numFmtId="49" fontId="62" fillId="0" borderId="16" xfId="107" quotePrefix="1" applyNumberFormat="1" applyFont="1" applyBorder="1" applyAlignment="1">
      <alignment horizontal="left" vertical="center" wrapText="1"/>
    </xf>
    <xf numFmtId="190" fontId="62" fillId="0" borderId="16" xfId="107" quotePrefix="1" applyNumberFormat="1" applyFont="1" applyBorder="1" applyAlignment="1">
      <alignment horizontal="right" vertical="center" wrapText="1"/>
    </xf>
    <xf numFmtId="192" fontId="62" fillId="0" borderId="16" xfId="107" quotePrefix="1" applyNumberFormat="1" applyFont="1" applyBorder="1" applyAlignment="1">
      <alignment horizontal="right" vertical="center" wrapText="1"/>
    </xf>
    <xf numFmtId="189" fontId="62" fillId="0" borderId="16" xfId="107" quotePrefix="1" applyNumberFormat="1" applyFont="1" applyBorder="1" applyAlignment="1">
      <alignment horizontal="left" vertical="center" wrapText="1"/>
    </xf>
    <xf numFmtId="0" fontId="62" fillId="27" borderId="16" xfId="171" applyFont="1" applyFill="1" applyBorder="1" applyAlignment="1">
      <alignment horizontal="center" vertical="center"/>
    </xf>
    <xf numFmtId="0" fontId="62" fillId="0" borderId="16" xfId="107" applyFont="1" applyBorder="1" applyAlignment="1">
      <alignment horizontal="center" vertical="center" wrapText="1"/>
    </xf>
    <xf numFmtId="0" fontId="62" fillId="0" borderId="15" xfId="107" applyFont="1" applyBorder="1" applyAlignment="1">
      <alignment horizontal="center" vertical="center" wrapText="1"/>
    </xf>
    <xf numFmtId="0" fontId="62" fillId="0" borderId="22" xfId="107" applyFont="1" applyBorder="1" applyAlignment="1">
      <alignment horizontal="center" vertical="center" wrapText="1"/>
    </xf>
    <xf numFmtId="0" fontId="62" fillId="0" borderId="38" xfId="107" applyFont="1" applyBorder="1" applyAlignment="1">
      <alignment horizontal="center" vertical="center" wrapText="1"/>
    </xf>
    <xf numFmtId="0" fontId="62" fillId="0" borderId="0" xfId="189" applyFont="1"/>
    <xf numFmtId="0" fontId="60" fillId="0" borderId="0" xfId="188" applyFont="1"/>
    <xf numFmtId="14" fontId="62" fillId="0" borderId="0" xfId="107" applyNumberFormat="1" applyFont="1" applyAlignment="1">
      <alignment horizontal="center" vertical="center"/>
    </xf>
    <xf numFmtId="49" fontId="62" fillId="0" borderId="0" xfId="107" applyNumberFormat="1" applyFont="1" applyAlignment="1">
      <alignment vertical="center"/>
    </xf>
    <xf numFmtId="0" fontId="62" fillId="0" borderId="0" xfId="186" applyFont="1" applyAlignment="1">
      <alignment vertical="center"/>
    </xf>
    <xf numFmtId="0" fontId="60" fillId="0" borderId="0" xfId="186" applyFont="1"/>
    <xf numFmtId="0" fontId="62" fillId="0" borderId="0" xfId="186" applyFont="1" applyAlignment="1">
      <alignment horizontal="centerContinuous" vertical="center"/>
    </xf>
    <xf numFmtId="14" fontId="62" fillId="0" borderId="15" xfId="107" quotePrefix="1" applyNumberFormat="1" applyFont="1" applyBorder="1" applyAlignment="1">
      <alignment horizontal="center" vertical="center" wrapText="1"/>
    </xf>
    <xf numFmtId="49" fontId="63" fillId="0" borderId="16" xfId="107" quotePrefix="1" applyNumberFormat="1" applyFont="1" applyBorder="1" applyAlignment="1">
      <alignment horizontal="center" vertical="center" wrapText="1"/>
    </xf>
    <xf numFmtId="49" fontId="63" fillId="0" borderId="16" xfId="107" quotePrefix="1" applyNumberFormat="1" applyFont="1" applyBorder="1" applyAlignment="1">
      <alignment horizontal="left" vertical="center" wrapText="1"/>
    </xf>
    <xf numFmtId="188" fontId="63" fillId="0" borderId="16" xfId="107" quotePrefix="1" applyNumberFormat="1" applyFont="1" applyBorder="1" applyAlignment="1">
      <alignment horizontal="right" vertical="center" wrapText="1"/>
    </xf>
    <xf numFmtId="178" fontId="63" fillId="0" borderId="16" xfId="107" quotePrefix="1" applyNumberFormat="1" applyFont="1" applyBorder="1" applyAlignment="1">
      <alignment horizontal="right" vertical="center" wrapText="1"/>
    </xf>
    <xf numFmtId="10" fontId="63" fillId="0" borderId="16" xfId="107" quotePrefix="1" applyNumberFormat="1" applyFont="1" applyBorder="1" applyAlignment="1">
      <alignment horizontal="right" vertical="center" wrapText="1"/>
    </xf>
    <xf numFmtId="49" fontId="63" fillId="0" borderId="16" xfId="107" applyNumberFormat="1" applyFont="1" applyBorder="1" applyAlignment="1">
      <alignment horizontal="left" vertical="center" wrapText="1"/>
    </xf>
    <xf numFmtId="49" fontId="63" fillId="0" borderId="16" xfId="107" applyNumberFormat="1" applyFont="1" applyBorder="1" applyAlignment="1">
      <alignment horizontal="center" vertical="center" wrapText="1"/>
    </xf>
    <xf numFmtId="178" fontId="63" fillId="0" borderId="16" xfId="107" applyNumberFormat="1" applyFont="1" applyBorder="1" applyAlignment="1">
      <alignment horizontal="right" vertical="center" wrapText="1"/>
    </xf>
    <xf numFmtId="10" fontId="62" fillId="0" borderId="16" xfId="107" applyNumberFormat="1" applyFont="1" applyBorder="1" applyAlignment="1">
      <alignment horizontal="right" vertical="center" wrapText="1"/>
    </xf>
    <xf numFmtId="14" fontId="62" fillId="0" borderId="0" xfId="107" applyNumberFormat="1" applyFont="1" applyAlignment="1">
      <alignment horizontal="center" vertical="center" wrapText="1"/>
    </xf>
    <xf numFmtId="14" fontId="62" fillId="0" borderId="0" xfId="186" applyNumberFormat="1" applyFont="1" applyAlignment="1">
      <alignment horizontal="center" vertical="center"/>
    </xf>
    <xf numFmtId="0" fontId="64" fillId="0" borderId="0" xfId="103" applyFont="1" applyAlignment="1">
      <alignment vertical="center"/>
    </xf>
    <xf numFmtId="0" fontId="64" fillId="0" borderId="0" xfId="186" applyFont="1" applyAlignment="1">
      <alignment vertical="center"/>
    </xf>
    <xf numFmtId="0" fontId="85" fillId="0" borderId="0" xfId="103" applyFont="1" applyAlignment="1">
      <alignment horizontal="left" vertical="center"/>
    </xf>
    <xf numFmtId="49" fontId="62" fillId="0" borderId="14" xfId="103" applyNumberFormat="1" applyFont="1" applyBorder="1" applyAlignment="1">
      <alignment horizontal="center" vertical="center" wrapText="1"/>
    </xf>
    <xf numFmtId="0" fontId="62" fillId="0" borderId="28" xfId="108" applyFont="1" applyBorder="1" applyAlignment="1">
      <alignment horizontal="center" vertical="center" wrapText="1"/>
    </xf>
    <xf numFmtId="0" fontId="62" fillId="0" borderId="14" xfId="103" applyFont="1" applyBorder="1" applyAlignment="1">
      <alignment horizontal="center" vertical="center" wrapText="1"/>
    </xf>
    <xf numFmtId="49" fontId="62" fillId="0" borderId="4" xfId="103" quotePrefix="1" applyNumberFormat="1" applyFont="1" applyBorder="1" applyAlignment="1">
      <alignment horizontal="center" vertical="center" wrapText="1"/>
    </xf>
    <xf numFmtId="49" fontId="62" fillId="0" borderId="15" xfId="103" quotePrefix="1" applyNumberFormat="1" applyFont="1" applyBorder="1" applyAlignment="1">
      <alignment horizontal="center" vertical="center" wrapText="1"/>
    </xf>
    <xf numFmtId="0" fontId="64" fillId="0" borderId="0" xfId="108" applyFont="1" applyAlignment="1">
      <alignment horizontal="center" vertical="center" wrapText="1"/>
    </xf>
    <xf numFmtId="0" fontId="64" fillId="0" borderId="0" xfId="186" applyFont="1" applyAlignment="1">
      <alignment horizontal="center" vertical="center" wrapText="1"/>
    </xf>
    <xf numFmtId="0" fontId="62" fillId="0" borderId="22" xfId="103" applyFont="1" applyBorder="1" applyAlignment="1">
      <alignment horizontal="center" vertical="center"/>
    </xf>
    <xf numFmtId="0" fontId="62" fillId="0" borderId="53" xfId="103" applyFont="1" applyBorder="1" applyAlignment="1">
      <alignment vertical="center"/>
    </xf>
    <xf numFmtId="203" fontId="62" fillId="0" borderId="53" xfId="234" applyNumberFormat="1" applyFont="1" applyFill="1" applyBorder="1"/>
    <xf numFmtId="0" fontId="62" fillId="0" borderId="54" xfId="103" applyFont="1" applyBorder="1" applyAlignment="1">
      <alignment vertical="center"/>
    </xf>
    <xf numFmtId="203" fontId="62" fillId="30" borderId="53" xfId="234" applyNumberFormat="1" applyFont="1" applyFill="1" applyBorder="1"/>
    <xf numFmtId="0" fontId="62" fillId="0" borderId="15" xfId="108" applyFont="1" applyBorder="1" applyAlignment="1">
      <alignment horizontal="left" vertical="center"/>
    </xf>
    <xf numFmtId="203" fontId="62" fillId="0" borderId="15" xfId="234" applyNumberFormat="1" applyFont="1" applyFill="1" applyBorder="1"/>
    <xf numFmtId="0" fontId="62" fillId="0" borderId="55" xfId="103" applyFont="1" applyBorder="1" applyAlignment="1">
      <alignment vertical="center"/>
    </xf>
    <xf numFmtId="203" fontId="62" fillId="30" borderId="15" xfId="234" applyNumberFormat="1" applyFont="1" applyFill="1" applyBorder="1"/>
    <xf numFmtId="0" fontId="62" fillId="0" borderId="15" xfId="103" applyFont="1" applyBorder="1" applyAlignment="1">
      <alignment vertical="center"/>
    </xf>
    <xf numFmtId="0" fontId="62" fillId="0" borderId="16" xfId="103" applyFont="1" applyBorder="1" applyAlignment="1">
      <alignment vertical="center"/>
    </xf>
    <xf numFmtId="0" fontId="62" fillId="0" borderId="16" xfId="108" applyFont="1" applyBorder="1" applyAlignment="1">
      <alignment horizontal="left" vertical="center"/>
    </xf>
    <xf numFmtId="0" fontId="62" fillId="0" borderId="53" xfId="186" applyFont="1" applyBorder="1" applyAlignment="1">
      <alignment vertical="center"/>
    </xf>
    <xf numFmtId="0" fontId="62" fillId="0" borderId="15" xfId="186" applyFont="1" applyBorder="1" applyAlignment="1">
      <alignment vertical="center"/>
    </xf>
    <xf numFmtId="0" fontId="62" fillId="0" borderId="0" xfId="104" applyFont="1" applyAlignment="1">
      <alignment vertical="center"/>
    </xf>
    <xf numFmtId="0" fontId="62" fillId="0" borderId="0" xfId="188" applyFont="1" applyAlignment="1">
      <alignment vertical="center"/>
    </xf>
    <xf numFmtId="0" fontId="68" fillId="0" borderId="0" xfId="104" applyFont="1" applyAlignment="1">
      <alignment horizontal="left" vertical="center"/>
    </xf>
    <xf numFmtId="0" fontId="62" fillId="0" borderId="0" xfId="188" applyFont="1" applyAlignment="1">
      <alignment horizontal="right" vertical="center"/>
    </xf>
    <xf numFmtId="0" fontId="62" fillId="0" borderId="14" xfId="104" applyFont="1" applyBorder="1" applyAlignment="1">
      <alignment vertical="center"/>
    </xf>
    <xf numFmtId="0" fontId="62" fillId="0" borderId="14" xfId="104" applyFont="1" applyBorder="1" applyAlignment="1">
      <alignment horizontal="center" vertical="center"/>
    </xf>
    <xf numFmtId="0" fontId="62" fillId="0" borderId="44" xfId="104" applyFont="1" applyBorder="1" applyAlignment="1">
      <alignment horizontal="center" vertical="center"/>
    </xf>
    <xf numFmtId="0" fontId="62" fillId="0" borderId="41" xfId="104" applyFont="1" applyBorder="1" applyAlignment="1">
      <alignment horizontal="center" vertical="center"/>
    </xf>
    <xf numFmtId="0" fontId="62" fillId="0" borderId="43" xfId="104" applyFont="1" applyBorder="1" applyAlignment="1">
      <alignment horizontal="center" vertical="center"/>
    </xf>
    <xf numFmtId="193" fontId="62" fillId="0" borderId="41" xfId="104" applyNumberFormat="1" applyFont="1" applyBorder="1" applyAlignment="1">
      <alignment horizontal="center" vertical="center"/>
    </xf>
    <xf numFmtId="193" fontId="62" fillId="0" borderId="43" xfId="104" applyNumberFormat="1" applyFont="1" applyBorder="1" applyAlignment="1">
      <alignment horizontal="center" vertical="center"/>
    </xf>
    <xf numFmtId="0" fontId="62" fillId="0" borderId="22" xfId="104" applyFont="1" applyBorder="1" applyAlignment="1">
      <alignment horizontal="center" vertical="center"/>
    </xf>
    <xf numFmtId="0" fontId="62" fillId="0" borderId="16" xfId="104" applyFont="1" applyBorder="1" applyAlignment="1">
      <alignment vertical="center"/>
    </xf>
    <xf numFmtId="190" fontId="63" fillId="0" borderId="16" xfId="104" applyNumberFormat="1" applyFont="1" applyBorder="1" applyAlignment="1">
      <alignment horizontal="right" vertical="center"/>
    </xf>
    <xf numFmtId="187" fontId="63" fillId="0" borderId="16" xfId="104" applyNumberFormat="1" applyFont="1" applyBorder="1" applyAlignment="1">
      <alignment horizontal="right" vertical="center"/>
    </xf>
    <xf numFmtId="0" fontId="62" fillId="0" borderId="41" xfId="104" applyFont="1" applyBorder="1" applyAlignment="1">
      <alignment vertical="center"/>
    </xf>
    <xf numFmtId="0" fontId="62" fillId="0" borderId="14" xfId="188" applyFont="1" applyBorder="1" applyAlignment="1">
      <alignment vertical="center"/>
    </xf>
    <xf numFmtId="193" fontId="62" fillId="0" borderId="15" xfId="104" applyNumberFormat="1" applyFont="1" applyBorder="1" applyAlignment="1">
      <alignment horizontal="center" vertical="center"/>
    </xf>
    <xf numFmtId="193" fontId="62" fillId="0" borderId="45" xfId="104" applyNumberFormat="1" applyFont="1" applyBorder="1" applyAlignment="1">
      <alignment horizontal="center" vertical="center"/>
    </xf>
    <xf numFmtId="190" fontId="63" fillId="0" borderId="15" xfId="104" applyNumberFormat="1" applyFont="1" applyBorder="1" applyAlignment="1">
      <alignment horizontal="right" vertical="center"/>
    </xf>
    <xf numFmtId="0" fontId="62" fillId="0" borderId="16" xfId="103" applyFont="1" applyBorder="1" applyAlignment="1">
      <alignment vertical="center" wrapText="1"/>
    </xf>
    <xf numFmtId="0" fontId="62" fillId="0" borderId="16" xfId="104" applyFont="1" applyBorder="1" applyAlignment="1">
      <alignment vertical="center" wrapText="1"/>
    </xf>
    <xf numFmtId="0" fontId="62" fillId="0" borderId="1" xfId="104" applyFont="1" applyBorder="1" applyAlignment="1">
      <alignment horizontal="center" vertical="center"/>
    </xf>
    <xf numFmtId="0" fontId="62" fillId="0" borderId="1" xfId="104" applyFont="1" applyBorder="1" applyAlignment="1">
      <alignment vertical="center"/>
    </xf>
    <xf numFmtId="0" fontId="62" fillId="0" borderId="0" xfId="104" applyFont="1" applyAlignment="1">
      <alignment horizontal="center" vertical="center"/>
    </xf>
    <xf numFmtId="0" fontId="62" fillId="0" borderId="16" xfId="104" applyFont="1" applyBorder="1" applyAlignment="1">
      <alignment horizontal="left" vertical="center" wrapText="1"/>
    </xf>
    <xf numFmtId="0" fontId="62" fillId="0" borderId="0" xfId="190" applyFont="1" applyAlignment="1">
      <alignment horizontal="left"/>
    </xf>
    <xf numFmtId="0" fontId="62" fillId="0" borderId="0" xfId="148" applyFont="1" applyAlignment="1">
      <alignment vertical="center"/>
    </xf>
    <xf numFmtId="0" fontId="62" fillId="0" borderId="0" xfId="148" applyFont="1" applyAlignment="1">
      <alignment horizontal="right" vertical="center"/>
    </xf>
    <xf numFmtId="0" fontId="62" fillId="0" borderId="0" xfId="148" applyFont="1" applyAlignment="1">
      <alignment horizontal="distributed" vertical="center"/>
    </xf>
    <xf numFmtId="0" fontId="62" fillId="0" borderId="14" xfId="149" applyFont="1" applyBorder="1" applyAlignment="1">
      <alignment horizontal="distributed" vertical="center"/>
    </xf>
    <xf numFmtId="0" fontId="62" fillId="0" borderId="15" xfId="149" quotePrefix="1" applyFont="1" applyBorder="1" applyAlignment="1">
      <alignment horizontal="center" vertical="center"/>
    </xf>
    <xf numFmtId="0" fontId="62" fillId="0" borderId="15" xfId="149" quotePrefix="1" applyFont="1" applyBorder="1" applyAlignment="1">
      <alignment horizontal="distributed" vertical="center"/>
    </xf>
    <xf numFmtId="189" fontId="62" fillId="0" borderId="16" xfId="149" applyNumberFormat="1" applyFont="1" applyBorder="1" applyAlignment="1">
      <alignment horizontal="left" vertical="center"/>
    </xf>
    <xf numFmtId="190" fontId="62" fillId="0" borderId="16" xfId="149" quotePrefix="1" applyNumberFormat="1" applyFont="1" applyBorder="1" applyAlignment="1">
      <alignment horizontal="right" vertical="center"/>
    </xf>
    <xf numFmtId="192" fontId="62" fillId="0" borderId="16" xfId="149" quotePrefix="1" applyNumberFormat="1" applyFont="1" applyBorder="1" applyAlignment="1">
      <alignment horizontal="right" vertical="center"/>
    </xf>
    <xf numFmtId="189" fontId="62" fillId="0" borderId="16" xfId="149" applyNumberFormat="1" applyFont="1" applyBorder="1" applyAlignment="1">
      <alignment horizontal="left" vertical="center" wrapText="1"/>
    </xf>
    <xf numFmtId="0" fontId="62" fillId="0" borderId="16" xfId="108" applyFont="1" applyBorder="1"/>
    <xf numFmtId="0" fontId="64" fillId="0" borderId="16" xfId="108" applyFont="1" applyBorder="1" applyAlignment="1">
      <alignment horizontal="left"/>
    </xf>
    <xf numFmtId="0" fontId="62" fillId="0" borderId="16" xfId="53" applyFont="1" applyBorder="1"/>
    <xf numFmtId="0" fontId="62" fillId="0" borderId="16" xfId="53" applyFont="1" applyBorder="1" applyAlignment="1">
      <alignment horizontal="left" indent="1"/>
    </xf>
    <xf numFmtId="0" fontId="62" fillId="0" borderId="16" xfId="54" applyFont="1" applyBorder="1" applyAlignment="1">
      <alignment horizontal="left" indent="1"/>
    </xf>
    <xf numFmtId="0" fontId="62" fillId="0" borderId="16" xfId="54" applyFont="1" applyBorder="1" applyAlignment="1">
      <alignment horizontal="left" wrapText="1" indent="1"/>
    </xf>
    <xf numFmtId="0" fontId="62" fillId="0" borderId="16" xfId="54" applyFont="1" applyBorder="1"/>
    <xf numFmtId="0" fontId="62" fillId="0" borderId="0" xfId="149" applyFont="1" applyAlignment="1">
      <alignment horizontal="center" vertical="center"/>
    </xf>
    <xf numFmtId="189" fontId="62" fillId="0" borderId="0" xfId="149" applyNumberFormat="1" applyFont="1" applyAlignment="1">
      <alignment horizontal="left" vertical="center"/>
    </xf>
    <xf numFmtId="0" fontId="62" fillId="0" borderId="0" xfId="149" applyFont="1" applyAlignment="1">
      <alignment vertical="center"/>
    </xf>
    <xf numFmtId="49" fontId="62" fillId="0" borderId="0" xfId="108" applyNumberFormat="1" applyFont="1" applyAlignment="1">
      <alignment horizontal="center" vertical="center"/>
    </xf>
    <xf numFmtId="49" fontId="62" fillId="0" borderId="0" xfId="149" applyNumberFormat="1" applyFont="1" applyAlignment="1">
      <alignment horizontal="center" vertical="center"/>
    </xf>
    <xf numFmtId="0" fontId="60" fillId="0" borderId="0" xfId="186" applyFont="1" applyAlignment="1">
      <alignment vertical="center"/>
    </xf>
    <xf numFmtId="0" fontId="62" fillId="0" borderId="0" xfId="148" applyFont="1" applyAlignment="1">
      <alignment horizontal="center" vertical="center"/>
    </xf>
    <xf numFmtId="0" fontId="77" fillId="0" borderId="0" xfId="86" applyFont="1">
      <alignment vertical="center"/>
    </xf>
    <xf numFmtId="0" fontId="86" fillId="0" borderId="0" xfId="86" applyFont="1">
      <alignment vertical="center"/>
    </xf>
    <xf numFmtId="0" fontId="86" fillId="0" borderId="0" xfId="0" applyFont="1" applyAlignment="1">
      <alignment vertical="center"/>
    </xf>
    <xf numFmtId="0" fontId="87" fillId="0" borderId="0" xfId="86" applyFont="1">
      <alignment vertical="center"/>
    </xf>
    <xf numFmtId="0" fontId="77" fillId="0" borderId="16" xfId="86" applyFont="1" applyBorder="1" applyAlignment="1">
      <alignment horizontal="center" vertical="center" wrapText="1"/>
    </xf>
    <xf numFmtId="0" fontId="77" fillId="0" borderId="31" xfId="86" applyFont="1" applyBorder="1" applyAlignment="1">
      <alignment horizontal="center" vertical="center" wrapText="1"/>
    </xf>
    <xf numFmtId="0" fontId="77" fillId="0" borderId="14" xfId="86" applyFont="1" applyBorder="1" applyAlignment="1">
      <alignment horizontal="center" vertical="center" wrapText="1"/>
    </xf>
    <xf numFmtId="0" fontId="77" fillId="0" borderId="56" xfId="86" applyFont="1" applyBorder="1" applyAlignment="1">
      <alignment horizontal="center" vertical="center"/>
    </xf>
    <xf numFmtId="0" fontId="77" fillId="0" borderId="33" xfId="86" applyFont="1" applyBorder="1" applyAlignment="1">
      <alignment horizontal="center" vertical="center" wrapText="1"/>
    </xf>
    <xf numFmtId="0" fontId="77" fillId="0" borderId="34" xfId="86" applyFont="1" applyBorder="1" applyAlignment="1">
      <alignment horizontal="center" vertical="center" wrapText="1"/>
    </xf>
    <xf numFmtId="0" fontId="77" fillId="0" borderId="48" xfId="86" applyFont="1" applyBorder="1">
      <alignment vertical="center"/>
    </xf>
    <xf numFmtId="0" fontId="77" fillId="0" borderId="0" xfId="86" applyFont="1" applyAlignment="1">
      <alignment horizontal="center" vertical="center" wrapText="1"/>
    </xf>
    <xf numFmtId="0" fontId="77" fillId="0" borderId="0" xfId="86" applyFont="1" applyAlignment="1">
      <alignment horizontal="left" vertical="center"/>
    </xf>
    <xf numFmtId="0" fontId="62" fillId="0" borderId="0" xfId="183" applyFont="1" applyAlignment="1">
      <alignment vertical="center"/>
    </xf>
    <xf numFmtId="0" fontId="62" fillId="0" borderId="0" xfId="183" applyFont="1" applyAlignment="1">
      <alignment horizontal="center" vertical="center"/>
    </xf>
    <xf numFmtId="0" fontId="62" fillId="0" borderId="14" xfId="183" applyFont="1" applyBorder="1" applyAlignment="1">
      <alignment horizontal="center" vertical="center"/>
    </xf>
    <xf numFmtId="0" fontId="62" fillId="0" borderId="1" xfId="183" applyFont="1" applyBorder="1" applyAlignment="1">
      <alignment horizontal="center" vertical="center"/>
    </xf>
    <xf numFmtId="0" fontId="62" fillId="0" borderId="15" xfId="183" quotePrefix="1" applyFont="1" applyBorder="1" applyAlignment="1">
      <alignment horizontal="center" vertical="center"/>
    </xf>
    <xf numFmtId="0" fontId="62" fillId="0" borderId="16" xfId="107" applyFont="1" applyBorder="1" applyAlignment="1">
      <alignment horizontal="center" vertical="center"/>
    </xf>
    <xf numFmtId="49" fontId="62" fillId="0" borderId="16" xfId="183" applyNumberFormat="1" applyFont="1" applyBorder="1" applyAlignment="1" applyProtection="1">
      <alignment horizontal="left" vertical="center" wrapText="1"/>
      <protection locked="0"/>
    </xf>
    <xf numFmtId="49" fontId="62" fillId="0" borderId="16" xfId="183" applyNumberFormat="1" applyFont="1" applyBorder="1" applyAlignment="1" applyProtection="1">
      <alignment horizontal="center" vertical="center" wrapText="1"/>
      <protection locked="0"/>
    </xf>
    <xf numFmtId="49" fontId="62" fillId="0" borderId="0" xfId="183" applyNumberFormat="1" applyFont="1" applyAlignment="1" applyProtection="1">
      <alignment horizontal="left" vertical="center" wrapText="1"/>
      <protection locked="0"/>
    </xf>
    <xf numFmtId="10" fontId="62" fillId="0" borderId="16" xfId="183" applyNumberFormat="1" applyFont="1" applyBorder="1" applyAlignment="1" applyProtection="1">
      <alignment horizontal="right" vertical="center" wrapText="1"/>
      <protection locked="0"/>
    </xf>
    <xf numFmtId="0" fontId="62" fillId="0" borderId="0" xfId="183" applyFont="1" applyAlignment="1">
      <alignment horizontal="left" vertical="center"/>
    </xf>
    <xf numFmtId="0" fontId="62" fillId="0" borderId="0" xfId="107" applyFont="1" applyAlignment="1">
      <alignment horizontal="distributed" vertical="center"/>
    </xf>
    <xf numFmtId="49" fontId="62" fillId="0" borderId="16" xfId="107" applyNumberFormat="1" applyFont="1" applyBorder="1" applyAlignment="1" applyProtection="1">
      <alignment horizontal="center" vertical="center" wrapText="1"/>
      <protection locked="0"/>
    </xf>
    <xf numFmtId="49" fontId="62" fillId="0" borderId="16" xfId="107" applyNumberFormat="1" applyFont="1" applyBorder="1" applyAlignment="1" applyProtection="1">
      <alignment horizontal="left" vertical="center" wrapText="1"/>
      <protection locked="0"/>
    </xf>
    <xf numFmtId="182" fontId="62" fillId="0" borderId="16" xfId="107" applyNumberFormat="1" applyFont="1" applyBorder="1" applyAlignment="1" applyProtection="1">
      <alignment horizontal="right" vertical="center" wrapText="1"/>
      <protection locked="0"/>
    </xf>
    <xf numFmtId="10" fontId="62" fillId="0" borderId="16" xfId="107" applyNumberFormat="1" applyFont="1" applyBorder="1" applyAlignment="1" applyProtection="1">
      <alignment horizontal="right" vertical="center" wrapText="1"/>
      <protection locked="0"/>
    </xf>
    <xf numFmtId="0" fontId="62" fillId="28" borderId="14" xfId="107" applyFont="1" applyFill="1" applyBorder="1" applyAlignment="1" applyProtection="1">
      <alignment horizontal="center" vertical="center" wrapText="1"/>
      <protection locked="0"/>
    </xf>
    <xf numFmtId="0" fontId="62" fillId="28" borderId="41" xfId="107" applyFont="1" applyFill="1" applyBorder="1" applyAlignment="1" applyProtection="1">
      <alignment horizontal="center" vertical="center" wrapText="1"/>
      <protection locked="0"/>
    </xf>
    <xf numFmtId="0" fontId="62" fillId="28" borderId="15" xfId="107" applyFont="1" applyFill="1" applyBorder="1" applyAlignment="1" applyProtection="1">
      <alignment horizontal="center" vertical="center" wrapText="1"/>
      <protection locked="0"/>
    </xf>
    <xf numFmtId="0" fontId="62" fillId="0" borderId="0" xfId="183" applyFont="1" applyAlignment="1">
      <alignment horizontal="right" vertical="center"/>
    </xf>
    <xf numFmtId="0" fontId="62" fillId="0" borderId="0" xfId="183" quotePrefix="1" applyFont="1" applyAlignment="1">
      <alignment horizontal="left" vertical="center"/>
    </xf>
    <xf numFmtId="0" fontId="62" fillId="0" borderId="14" xfId="183" applyFont="1" applyBorder="1" applyAlignment="1">
      <alignment vertical="center"/>
    </xf>
    <xf numFmtId="0" fontId="62" fillId="0" borderId="14" xfId="183" applyFont="1" applyBorder="1" applyAlignment="1">
      <alignment horizontal="distributed" vertical="center"/>
    </xf>
    <xf numFmtId="0" fontId="62" fillId="0" borderId="14" xfId="183" applyFont="1" applyBorder="1" applyAlignment="1">
      <alignment horizontal="center" vertical="center" wrapText="1"/>
    </xf>
    <xf numFmtId="0" fontId="62" fillId="0" borderId="41" xfId="183" applyFont="1" applyBorder="1" applyAlignment="1">
      <alignment horizontal="distributed" vertical="center" wrapText="1"/>
    </xf>
    <xf numFmtId="0" fontId="62" fillId="0" borderId="14" xfId="183" applyFont="1" applyBorder="1" applyAlignment="1">
      <alignment horizontal="distributed" vertical="center" wrapText="1"/>
    </xf>
    <xf numFmtId="0" fontId="62" fillId="0" borderId="0" xfId="183" applyFont="1" applyAlignment="1">
      <alignment horizontal="distributed" vertical="center" wrapText="1"/>
    </xf>
    <xf numFmtId="0" fontId="62" fillId="0" borderId="15" xfId="183" quotePrefix="1" applyFont="1" applyBorder="1" applyAlignment="1">
      <alignment horizontal="center" vertical="center" wrapText="1"/>
    </xf>
    <xf numFmtId="49" fontId="62" fillId="0" borderId="16" xfId="183" quotePrefix="1" applyNumberFormat="1" applyFont="1" applyBorder="1" applyAlignment="1" applyProtection="1">
      <alignment horizontal="left" vertical="center" wrapText="1"/>
      <protection locked="0"/>
    </xf>
    <xf numFmtId="178" fontId="62" fillId="0" borderId="16" xfId="183" quotePrefix="1" applyNumberFormat="1" applyFont="1" applyBorder="1" applyAlignment="1" applyProtection="1">
      <alignment horizontal="right" vertical="center" wrapText="1"/>
      <protection locked="0"/>
    </xf>
    <xf numFmtId="182" fontId="62" fillId="0" borderId="16" xfId="183" quotePrefix="1" applyNumberFormat="1" applyFont="1" applyBorder="1" applyAlignment="1" applyProtection="1">
      <alignment horizontal="right" vertical="center" wrapText="1"/>
      <protection locked="0"/>
    </xf>
    <xf numFmtId="178" fontId="62" fillId="0" borderId="16" xfId="183" applyNumberFormat="1" applyFont="1" applyBorder="1" applyAlignment="1" applyProtection="1">
      <alignment horizontal="right" vertical="center" wrapText="1"/>
      <protection locked="0"/>
    </xf>
    <xf numFmtId="182" fontId="62" fillId="0" borderId="16" xfId="183" applyNumberFormat="1" applyFont="1" applyBorder="1" applyAlignment="1" applyProtection="1">
      <alignment horizontal="right" vertical="center" wrapText="1"/>
      <protection locked="0"/>
    </xf>
    <xf numFmtId="0" fontId="62" fillId="0" borderId="41" xfId="183" applyFont="1" applyBorder="1" applyAlignment="1">
      <alignment horizontal="center" vertical="center" wrapText="1"/>
    </xf>
    <xf numFmtId="0" fontId="62" fillId="0" borderId="0" xfId="183" applyFont="1" applyAlignment="1">
      <alignment horizontal="distributed" vertical="center"/>
    </xf>
    <xf numFmtId="0" fontId="62" fillId="0" borderId="0" xfId="183" applyFont="1" applyAlignment="1">
      <alignment vertical="center" wrapText="1"/>
    </xf>
    <xf numFmtId="0" fontId="62" fillId="0" borderId="0" xfId="183" quotePrefix="1" applyFont="1" applyAlignment="1">
      <alignment vertical="center"/>
    </xf>
    <xf numFmtId="0" fontId="62" fillId="0" borderId="16" xfId="183" applyFont="1" applyBorder="1" applyAlignment="1">
      <alignment horizontal="center" vertical="center"/>
    </xf>
    <xf numFmtId="49" fontId="62" fillId="0" borderId="57" xfId="183" applyNumberFormat="1" applyFont="1" applyBorder="1" applyAlignment="1">
      <alignment horizontal="left" vertical="center" wrapText="1"/>
    </xf>
    <xf numFmtId="49" fontId="62" fillId="0" borderId="16" xfId="183" applyNumberFormat="1" applyFont="1" applyBorder="1" applyAlignment="1">
      <alignment horizontal="left" vertical="center" wrapText="1"/>
    </xf>
    <xf numFmtId="49" fontId="62" fillId="0" borderId="15" xfId="183" applyNumberFormat="1" applyFont="1" applyBorder="1" applyAlignment="1" applyProtection="1">
      <alignment horizontal="left" vertical="center" wrapText="1"/>
      <protection locked="0"/>
    </xf>
    <xf numFmtId="0" fontId="62" fillId="0" borderId="16" xfId="170" applyFont="1" applyBorder="1" applyAlignment="1">
      <alignment horizontal="center" vertical="center"/>
    </xf>
    <xf numFmtId="49" fontId="62" fillId="0" borderId="57" xfId="170" applyNumberFormat="1" applyFont="1" applyBorder="1" applyAlignment="1">
      <alignment horizontal="left" vertical="center" wrapText="1"/>
    </xf>
    <xf numFmtId="49" fontId="62" fillId="0" borderId="16" xfId="170" applyNumberFormat="1" applyFont="1" applyBorder="1" applyAlignment="1">
      <alignment horizontal="left" vertical="center" wrapText="1"/>
    </xf>
    <xf numFmtId="49" fontId="62" fillId="0" borderId="0" xfId="170" applyNumberFormat="1" applyFont="1" applyAlignment="1">
      <alignment horizontal="left" vertical="center" wrapText="1"/>
    </xf>
    <xf numFmtId="49" fontId="62" fillId="0" borderId="16" xfId="170" applyNumberFormat="1" applyFont="1" applyBorder="1" applyAlignment="1" applyProtection="1">
      <alignment horizontal="left" vertical="center" wrapText="1"/>
      <protection locked="0"/>
    </xf>
    <xf numFmtId="0" fontId="62" fillId="0" borderId="0" xfId="183" applyFont="1" applyAlignment="1">
      <alignment horizontal="left" vertical="center" wrapText="1"/>
    </xf>
    <xf numFmtId="0" fontId="62" fillId="0" borderId="0" xfId="183" applyFont="1" applyAlignment="1">
      <alignment horizontal="center" vertical="center" wrapText="1"/>
    </xf>
    <xf numFmtId="0" fontId="62" fillId="0" borderId="0" xfId="170" applyFont="1" applyAlignment="1">
      <alignment vertical="center"/>
    </xf>
    <xf numFmtId="14" fontId="62" fillId="0" borderId="16" xfId="183" applyNumberFormat="1" applyFont="1" applyBorder="1" applyAlignment="1" applyProtection="1">
      <alignment horizontal="left" vertical="center" wrapText="1"/>
      <protection locked="0"/>
    </xf>
    <xf numFmtId="0" fontId="62" fillId="0" borderId="16" xfId="183" applyFont="1" applyBorder="1" applyAlignment="1">
      <alignment horizontal="left" vertical="center" wrapText="1"/>
    </xf>
    <xf numFmtId="182" fontId="62" fillId="0" borderId="22" xfId="183" applyNumberFormat="1" applyFont="1" applyBorder="1" applyAlignment="1" applyProtection="1">
      <alignment horizontal="right" vertical="center" wrapText="1"/>
      <protection locked="0"/>
    </xf>
    <xf numFmtId="0" fontId="62" fillId="0" borderId="16" xfId="183" applyFont="1" applyBorder="1" applyAlignment="1">
      <alignment horizontal="left" vertical="center"/>
    </xf>
    <xf numFmtId="0" fontId="62" fillId="0" borderId="15" xfId="183" quotePrefix="1" applyFont="1" applyBorder="1" applyAlignment="1" applyProtection="1">
      <alignment horizontal="center" vertical="center" wrapText="1"/>
      <protection locked="0"/>
    </xf>
    <xf numFmtId="49" fontId="62" fillId="0" borderId="16" xfId="183" applyNumberFormat="1" applyFont="1" applyBorder="1" applyAlignment="1" applyProtection="1">
      <alignment horizontal="right" vertical="center" wrapText="1"/>
      <protection locked="0"/>
    </xf>
    <xf numFmtId="0" fontId="62" fillId="0" borderId="16" xfId="183" applyFont="1" applyBorder="1" applyAlignment="1" applyProtection="1">
      <alignment horizontal="left" vertical="center" wrapText="1"/>
      <protection locked="0"/>
    </xf>
    <xf numFmtId="49" fontId="62" fillId="0" borderId="28" xfId="183" applyNumberFormat="1" applyFont="1" applyBorder="1" applyAlignment="1" applyProtection="1">
      <alignment horizontal="center" vertical="center" wrapText="1"/>
      <protection locked="0"/>
    </xf>
    <xf numFmtId="49" fontId="62" fillId="0" borderId="1" xfId="183" applyNumberFormat="1" applyFont="1" applyBorder="1" applyAlignment="1" applyProtection="1">
      <alignment horizontal="center" vertical="center" wrapText="1"/>
      <protection locked="0"/>
    </xf>
    <xf numFmtId="49" fontId="62" fillId="0" borderId="44" xfId="183" applyNumberFormat="1" applyFont="1" applyBorder="1" applyAlignment="1" applyProtection="1">
      <alignment horizontal="center" vertical="center" wrapText="1"/>
      <protection locked="0"/>
    </xf>
    <xf numFmtId="49" fontId="62" fillId="0" borderId="4" xfId="183" applyNumberFormat="1" applyFont="1" applyBorder="1" applyAlignment="1" applyProtection="1">
      <alignment horizontal="center" vertical="center" wrapText="1"/>
      <protection locked="0"/>
    </xf>
    <xf numFmtId="49" fontId="62" fillId="0" borderId="0" xfId="183" applyNumberFormat="1" applyFont="1" applyAlignment="1" applyProtection="1">
      <alignment horizontal="center" vertical="center" wrapText="1"/>
      <protection locked="0"/>
    </xf>
    <xf numFmtId="49" fontId="62" fillId="0" borderId="43" xfId="183" applyNumberFormat="1" applyFont="1" applyBorder="1" applyAlignment="1" applyProtection="1">
      <alignment horizontal="center" vertical="center" wrapText="1"/>
      <protection locked="0"/>
    </xf>
    <xf numFmtId="182" fontId="62" fillId="0" borderId="22" xfId="183" applyNumberFormat="1" applyFont="1" applyBorder="1" applyAlignment="1" applyProtection="1">
      <alignment horizontal="left" vertical="center" wrapText="1"/>
      <protection locked="0"/>
    </xf>
    <xf numFmtId="0" fontId="62" fillId="0" borderId="16" xfId="183" applyFont="1" applyBorder="1" applyAlignment="1" applyProtection="1">
      <alignment vertical="center" wrapText="1"/>
      <protection locked="0"/>
    </xf>
    <xf numFmtId="182" fontId="62" fillId="0" borderId="16" xfId="183" applyNumberFormat="1" applyFont="1" applyBorder="1" applyAlignment="1" applyProtection="1">
      <alignment vertical="center" wrapText="1"/>
      <protection locked="0"/>
    </xf>
    <xf numFmtId="0" fontId="62" fillId="0" borderId="16" xfId="183" applyFont="1" applyBorder="1" applyAlignment="1" applyProtection="1">
      <alignment horizontal="center" vertical="center" wrapText="1"/>
      <protection locked="0"/>
    </xf>
    <xf numFmtId="49" fontId="62" fillId="0" borderId="40" xfId="183" applyNumberFormat="1" applyFont="1" applyBorder="1" applyAlignment="1" applyProtection="1">
      <alignment horizontal="center" vertical="center" wrapText="1"/>
      <protection locked="0"/>
    </xf>
    <xf numFmtId="49" fontId="62" fillId="0" borderId="39" xfId="183" applyNumberFormat="1" applyFont="1" applyBorder="1" applyAlignment="1" applyProtection="1">
      <alignment horizontal="center" vertical="center" wrapText="1"/>
      <protection locked="0"/>
    </xf>
    <xf numFmtId="49" fontId="62" fillId="0" borderId="45" xfId="183" applyNumberFormat="1" applyFont="1" applyBorder="1" applyAlignment="1" applyProtection="1">
      <alignment horizontal="center" vertical="center" wrapText="1"/>
      <protection locked="0"/>
    </xf>
    <xf numFmtId="0" fontId="62" fillId="0" borderId="0" xfId="170" applyFont="1" applyAlignment="1">
      <alignment horizontal="center" vertical="center" wrapText="1"/>
    </xf>
    <xf numFmtId="0" fontId="62" fillId="0" borderId="0" xfId="170" applyFont="1" applyAlignment="1">
      <alignment horizontal="center" vertical="center"/>
    </xf>
    <xf numFmtId="0" fontId="62" fillId="0" borderId="0" xfId="129" applyFont="1" applyAlignment="1">
      <alignment horizontal="left" vertical="center"/>
    </xf>
    <xf numFmtId="0" fontId="62" fillId="0" borderId="0" xfId="129" applyFont="1" applyAlignment="1">
      <alignment vertical="center"/>
    </xf>
    <xf numFmtId="0" fontId="71" fillId="0" borderId="0" xfId="146" applyFont="1"/>
    <xf numFmtId="0" fontId="70" fillId="0" borderId="0" xfId="167" applyFont="1"/>
    <xf numFmtId="0" fontId="62" fillId="0" borderId="16" xfId="129" applyFont="1" applyBorder="1" applyAlignment="1">
      <alignment horizontal="left" vertical="center"/>
    </xf>
    <xf numFmtId="0" fontId="62" fillId="0" borderId="16" xfId="129" applyFont="1" applyBorder="1" applyAlignment="1">
      <alignment vertical="center"/>
    </xf>
    <xf numFmtId="0" fontId="62" fillId="0" borderId="16" xfId="129" applyFont="1" applyBorder="1" applyAlignment="1">
      <alignment horizontal="center" vertical="center"/>
    </xf>
    <xf numFmtId="0" fontId="64" fillId="0" borderId="16" xfId="129" applyFont="1" applyBorder="1" applyAlignment="1">
      <alignment horizontal="left" vertical="center" wrapText="1"/>
    </xf>
    <xf numFmtId="0" fontId="62" fillId="0" borderId="0" xfId="129" applyFont="1" applyAlignment="1">
      <alignment horizontal="distributed" vertical="center" wrapText="1"/>
    </xf>
    <xf numFmtId="0" fontId="62" fillId="0" borderId="0" xfId="129" quotePrefix="1" applyFont="1" applyAlignment="1">
      <alignment horizontal="distributed" vertical="center"/>
    </xf>
    <xf numFmtId="0" fontId="62" fillId="0" borderId="0" xfId="128" applyFont="1" applyAlignment="1">
      <alignment horizontal="left" vertical="center"/>
    </xf>
    <xf numFmtId="0" fontId="62" fillId="0" borderId="0" xfId="128" applyFont="1" applyAlignment="1">
      <alignment vertical="center"/>
    </xf>
    <xf numFmtId="0" fontId="62" fillId="0" borderId="0" xfId="128" applyFont="1" applyAlignment="1">
      <alignment horizontal="right" vertical="center"/>
    </xf>
    <xf numFmtId="0" fontId="62" fillId="25" borderId="0" xfId="128" applyFont="1" applyFill="1" applyAlignment="1">
      <alignment horizontal="left" vertical="center"/>
    </xf>
    <xf numFmtId="0" fontId="62" fillId="25" borderId="0" xfId="128" applyFont="1" applyFill="1" applyAlignment="1">
      <alignment vertical="center"/>
    </xf>
    <xf numFmtId="0" fontId="62" fillId="0" borderId="0" xfId="128" applyFont="1" applyAlignment="1">
      <alignment horizontal="distributed" vertical="center" wrapText="1"/>
    </xf>
    <xf numFmtId="0" fontId="62" fillId="0" borderId="0" xfId="128" quotePrefix="1" applyFont="1" applyAlignment="1">
      <alignment horizontal="distributed" vertical="center"/>
    </xf>
    <xf numFmtId="0" fontId="62" fillId="25" borderId="0" xfId="183" applyFont="1" applyFill="1" applyAlignment="1">
      <alignment vertical="center"/>
    </xf>
    <xf numFmtId="0" fontId="62" fillId="0" borderId="0" xfId="183" quotePrefix="1" applyFont="1" applyAlignment="1">
      <alignment horizontal="distributed" vertical="center"/>
    </xf>
    <xf numFmtId="0" fontId="83" fillId="0" borderId="0" xfId="154" applyFont="1" applyAlignment="1">
      <alignment horizontal="left" vertical="center"/>
    </xf>
    <xf numFmtId="0" fontId="83" fillId="0" borderId="0" xfId="154" applyFont="1"/>
    <xf numFmtId="0" fontId="83" fillId="0" borderId="0" xfId="154" applyFont="1" applyAlignment="1">
      <alignment horizontal="centerContinuous" vertical="center"/>
    </xf>
    <xf numFmtId="0" fontId="83" fillId="0" borderId="0" xfId="154" applyFont="1" applyAlignment="1">
      <alignment vertical="center"/>
    </xf>
    <xf numFmtId="0" fontId="83" fillId="0" borderId="0" xfId="154" applyFont="1" applyAlignment="1" applyProtection="1">
      <alignment horizontal="centerContinuous" vertical="center"/>
      <protection locked="0"/>
    </xf>
    <xf numFmtId="0" fontId="83" fillId="0" borderId="0" xfId="154" applyFont="1" applyAlignment="1" applyProtection="1">
      <alignment horizontal="left" vertical="center"/>
      <protection locked="0"/>
    </xf>
    <xf numFmtId="49" fontId="83" fillId="0" borderId="0" xfId="154" applyNumberFormat="1" applyFont="1" applyAlignment="1">
      <alignment horizontal="centerContinuous" vertical="center"/>
    </xf>
    <xf numFmtId="49" fontId="83" fillId="0" borderId="0" xfId="154" applyNumberFormat="1" applyFont="1" applyAlignment="1">
      <alignment horizontal="center" vertical="center"/>
    </xf>
    <xf numFmtId="49" fontId="83" fillId="0" borderId="0" xfId="154" applyNumberFormat="1" applyFont="1" applyAlignment="1">
      <alignment horizontal="left" vertical="center"/>
    </xf>
    <xf numFmtId="49" fontId="83" fillId="0" borderId="0" xfId="154" applyNumberFormat="1" applyFont="1" applyAlignment="1">
      <alignment vertical="center"/>
    </xf>
    <xf numFmtId="0" fontId="83" fillId="0" borderId="0" xfId="154" applyFont="1" applyAlignment="1" applyProtection="1">
      <alignment vertical="center"/>
      <protection locked="0"/>
    </xf>
    <xf numFmtId="49" fontId="83" fillId="0" borderId="0" xfId="154" applyNumberFormat="1" applyFont="1" applyAlignment="1" applyProtection="1">
      <alignment horizontal="left" vertical="center"/>
      <protection locked="0"/>
    </xf>
    <xf numFmtId="0" fontId="83" fillId="0" borderId="58" xfId="154" applyFont="1" applyBorder="1" applyAlignment="1">
      <alignment horizontal="centerContinuous" vertical="center"/>
    </xf>
    <xf numFmtId="0" fontId="83" fillId="0" borderId="59" xfId="154" applyFont="1" applyBorder="1" applyAlignment="1">
      <alignment horizontal="centerContinuous" vertical="center"/>
    </xf>
    <xf numFmtId="0" fontId="83" fillId="0" borderId="60" xfId="154" applyFont="1" applyBorder="1" applyAlignment="1">
      <alignment horizontal="centerContinuous" vertical="center"/>
    </xf>
    <xf numFmtId="0" fontId="83" fillId="0" borderId="17" xfId="154" applyFont="1" applyBorder="1" applyAlignment="1">
      <alignment horizontal="centerContinuous" vertical="center"/>
    </xf>
    <xf numFmtId="0" fontId="83" fillId="0" borderId="51" xfId="154" applyFont="1" applyBorder="1" applyAlignment="1">
      <alignment horizontal="centerContinuous" vertical="center"/>
    </xf>
    <xf numFmtId="0" fontId="83" fillId="0" borderId="0" xfId="154" applyFont="1" applyProtection="1">
      <protection locked="0"/>
    </xf>
    <xf numFmtId="0" fontId="83" fillId="0" borderId="61" xfId="154" applyFont="1" applyBorder="1" applyAlignment="1">
      <alignment horizontal="centerContinuous" vertical="center"/>
    </xf>
    <xf numFmtId="0" fontId="83" fillId="0" borderId="37" xfId="154" applyFont="1" applyBorder="1" applyAlignment="1">
      <alignment horizontal="centerContinuous" vertical="center"/>
    </xf>
    <xf numFmtId="0" fontId="83" fillId="0" borderId="38" xfId="154" applyFont="1" applyBorder="1" applyAlignment="1">
      <alignment horizontal="centerContinuous" vertical="center"/>
    </xf>
    <xf numFmtId="49" fontId="83" fillId="0" borderId="15" xfId="154" applyNumberFormat="1" applyFont="1" applyBorder="1" applyAlignment="1" applyProtection="1">
      <alignment horizontal="left" vertical="center" wrapText="1"/>
      <protection locked="0"/>
    </xf>
    <xf numFmtId="49" fontId="83" fillId="0" borderId="22" xfId="154" applyNumberFormat="1" applyFont="1" applyBorder="1" applyAlignment="1" applyProtection="1">
      <alignment horizontal="left" vertical="center" wrapText="1"/>
      <protection locked="0"/>
    </xf>
    <xf numFmtId="49" fontId="83" fillId="0" borderId="38" xfId="154" applyNumberFormat="1" applyFont="1" applyBorder="1" applyAlignment="1" applyProtection="1">
      <alignment horizontal="left" vertical="center" wrapText="1"/>
      <protection locked="0"/>
    </xf>
    <xf numFmtId="49" fontId="83" fillId="0" borderId="47" xfId="154" applyNumberFormat="1" applyFont="1" applyBorder="1" applyAlignment="1" applyProtection="1">
      <alignment horizontal="left" vertical="center" wrapText="1"/>
      <protection locked="0"/>
    </xf>
    <xf numFmtId="0" fontId="83" fillId="0" borderId="61" xfId="154" applyFont="1" applyBorder="1" applyAlignment="1" applyProtection="1">
      <alignment horizontal="centerContinuous" vertical="center"/>
      <protection locked="0"/>
    </xf>
    <xf numFmtId="0" fontId="83" fillId="0" borderId="37" xfId="154" applyFont="1" applyBorder="1" applyAlignment="1" applyProtection="1">
      <alignment horizontal="centerContinuous" vertical="center"/>
      <protection locked="0"/>
    </xf>
    <xf numFmtId="0" fontId="83" fillId="0" borderId="38" xfId="154" applyFont="1" applyBorder="1" applyAlignment="1" applyProtection="1">
      <alignment horizontal="centerContinuous" vertical="center"/>
      <protection locked="0"/>
    </xf>
    <xf numFmtId="49" fontId="83" fillId="0" borderId="16" xfId="154" applyNumberFormat="1" applyFont="1" applyBorder="1" applyAlignment="1" applyProtection="1">
      <alignment horizontal="left" vertical="center" wrapText="1"/>
      <protection locked="0"/>
    </xf>
    <xf numFmtId="49" fontId="83" fillId="0" borderId="52" xfId="154" applyNumberFormat="1" applyFont="1" applyBorder="1" applyAlignment="1" applyProtection="1">
      <alignment horizontal="left" vertical="center" wrapText="1"/>
      <protection locked="0"/>
    </xf>
    <xf numFmtId="0" fontId="83" fillId="0" borderId="31" xfId="154" applyFont="1" applyBorder="1" applyAlignment="1">
      <alignment horizontal="distributed" vertical="center"/>
    </xf>
    <xf numFmtId="0" fontId="83" fillId="0" borderId="22" xfId="154" applyFont="1" applyBorder="1" applyAlignment="1" applyProtection="1">
      <alignment horizontal="centerContinuous" vertical="center"/>
      <protection locked="0"/>
    </xf>
    <xf numFmtId="0" fontId="83" fillId="0" borderId="30" xfId="154" applyFont="1" applyBorder="1" applyAlignment="1">
      <alignment horizontal="distributed" vertical="center"/>
    </xf>
    <xf numFmtId="49" fontId="83" fillId="0" borderId="0" xfId="154" applyNumberFormat="1" applyFont="1" applyAlignment="1" applyProtection="1">
      <alignment horizontal="left" vertical="center" wrapText="1"/>
      <protection locked="0"/>
    </xf>
    <xf numFmtId="0" fontId="83" fillId="0" borderId="30" xfId="154" applyFont="1" applyBorder="1" applyAlignment="1" applyProtection="1">
      <alignment horizontal="distributed" vertical="center"/>
      <protection locked="0"/>
    </xf>
    <xf numFmtId="0" fontId="83" fillId="0" borderId="40" xfId="154" applyFont="1" applyBorder="1" applyAlignment="1" applyProtection="1">
      <alignment horizontal="centerContinuous" vertical="center" wrapText="1"/>
      <protection locked="0"/>
    </xf>
    <xf numFmtId="0" fontId="83" fillId="0" borderId="45" xfId="154" applyFont="1" applyBorder="1" applyAlignment="1" applyProtection="1">
      <alignment horizontal="centerContinuous" vertical="center" wrapText="1"/>
      <protection locked="0"/>
    </xf>
    <xf numFmtId="49" fontId="83" fillId="0" borderId="40" xfId="154" applyNumberFormat="1" applyFont="1" applyBorder="1" applyAlignment="1" applyProtection="1">
      <alignment horizontal="left" vertical="center" wrapText="1"/>
      <protection locked="0"/>
    </xf>
    <xf numFmtId="49" fontId="83" fillId="0" borderId="45" xfId="154" applyNumberFormat="1" applyFont="1" applyBorder="1" applyAlignment="1" applyProtection="1">
      <alignment horizontal="left" vertical="center" wrapText="1"/>
      <protection locked="0"/>
    </xf>
    <xf numFmtId="0" fontId="83" fillId="0" borderId="22" xfId="154" applyFont="1" applyBorder="1" applyAlignment="1" applyProtection="1">
      <alignment horizontal="centerContinuous" vertical="center" wrapText="1"/>
      <protection locked="0"/>
    </xf>
    <xf numFmtId="0" fontId="83" fillId="0" borderId="38" xfId="154" applyFont="1" applyBorder="1" applyAlignment="1" applyProtection="1">
      <alignment horizontal="centerContinuous" vertical="center" wrapText="1"/>
      <protection locked="0"/>
    </xf>
    <xf numFmtId="0" fontId="88" fillId="0" borderId="62" xfId="154" applyFont="1" applyBorder="1" applyAlignment="1">
      <alignment horizontal="left" vertical="center"/>
    </xf>
    <xf numFmtId="0" fontId="60" fillId="25" borderId="62" xfId="154" applyFont="1" applyFill="1" applyBorder="1" applyAlignment="1">
      <alignment horizontal="left" vertical="center"/>
    </xf>
    <xf numFmtId="0" fontId="28" fillId="0" borderId="16" xfId="108" applyFont="1" applyBorder="1" applyAlignment="1">
      <alignment vertical="center"/>
    </xf>
    <xf numFmtId="0" fontId="28" fillId="0" borderId="16" xfId="108" applyFont="1" applyBorder="1" applyAlignment="1">
      <alignment horizontal="left" vertical="center" wrapText="1"/>
    </xf>
    <xf numFmtId="0" fontId="28" fillId="0" borderId="16" xfId="108" applyFont="1" applyBorder="1" applyAlignment="1">
      <alignment horizontal="center" vertical="center" wrapText="1"/>
    </xf>
    <xf numFmtId="0" fontId="28" fillId="0" borderId="0" xfId="108" applyFont="1" applyAlignment="1">
      <alignment vertical="center"/>
    </xf>
    <xf numFmtId="0" fontId="28" fillId="0" borderId="0" xfId="169" applyFont="1">
      <alignment vertical="center"/>
    </xf>
    <xf numFmtId="0" fontId="28" fillId="0" borderId="14" xfId="172" applyFont="1" applyBorder="1" applyAlignment="1">
      <alignment horizontal="center" vertical="center" wrapText="1"/>
    </xf>
    <xf numFmtId="0" fontId="28" fillId="0" borderId="44" xfId="108" applyFont="1" applyBorder="1" applyAlignment="1">
      <alignment vertical="center"/>
    </xf>
    <xf numFmtId="0" fontId="28" fillId="0" borderId="22" xfId="108" applyFont="1" applyBorder="1" applyAlignment="1">
      <alignment horizontal="center" vertical="center" wrapText="1"/>
    </xf>
    <xf numFmtId="0" fontId="28" fillId="0" borderId="37" xfId="108" applyFont="1" applyBorder="1" applyAlignment="1">
      <alignment horizontal="center" vertical="center" wrapText="1"/>
    </xf>
    <xf numFmtId="0" fontId="28" fillId="0" borderId="38" xfId="108" applyFont="1" applyBorder="1" applyAlignment="1">
      <alignment horizontal="center" vertical="center" wrapText="1"/>
    </xf>
    <xf numFmtId="0" fontId="28" fillId="0" borderId="14" xfId="108" applyFont="1" applyBorder="1" applyAlignment="1">
      <alignment horizontal="center" vertical="center" wrapText="1"/>
    </xf>
    <xf numFmtId="0" fontId="28" fillId="0" borderId="41" xfId="172" applyFont="1" applyBorder="1" applyAlignment="1">
      <alignment horizontal="center" vertical="center" wrapText="1"/>
    </xf>
    <xf numFmtId="0" fontId="28" fillId="0" borderId="41" xfId="108" applyFont="1" applyBorder="1" applyAlignment="1">
      <alignment horizontal="center" vertical="center" wrapText="1"/>
    </xf>
    <xf numFmtId="0" fontId="28" fillId="0" borderId="41" xfId="116" applyFont="1" applyBorder="1" applyAlignment="1">
      <alignment horizontal="center" vertical="center" wrapText="1"/>
    </xf>
    <xf numFmtId="0" fontId="28" fillId="0" borderId="41" xfId="169" applyFont="1" applyBorder="1">
      <alignment vertical="center"/>
    </xf>
    <xf numFmtId="0" fontId="28" fillId="0" borderId="15" xfId="172" applyFont="1" applyBorder="1" applyAlignment="1">
      <alignment horizontal="center" vertical="center" wrapText="1"/>
    </xf>
    <xf numFmtId="0" fontId="28" fillId="0" borderId="15" xfId="108" quotePrefix="1" applyFont="1" applyBorder="1" applyAlignment="1">
      <alignment horizontal="center" vertical="center" wrapText="1"/>
    </xf>
    <xf numFmtId="0" fontId="28" fillId="0" borderId="16" xfId="172" applyFont="1" applyBorder="1" applyAlignment="1">
      <alignment horizontal="center" vertical="center"/>
    </xf>
    <xf numFmtId="0" fontId="28" fillId="0" borderId="15" xfId="108" applyFont="1" applyBorder="1" applyAlignment="1">
      <alignment horizontal="left" vertical="center" wrapText="1"/>
    </xf>
    <xf numFmtId="190" fontId="28" fillId="27" borderId="15" xfId="108" quotePrefix="1" applyNumberFormat="1" applyFont="1" applyFill="1" applyBorder="1" applyAlignment="1">
      <alignment horizontal="right" vertical="center" wrapText="1"/>
    </xf>
    <xf numFmtId="189" fontId="28" fillId="27" borderId="15" xfId="108" quotePrefix="1" applyNumberFormat="1" applyFont="1" applyFill="1" applyBorder="1" applyAlignment="1">
      <alignment horizontal="left" vertical="center" wrapText="1"/>
    </xf>
    <xf numFmtId="0" fontId="28" fillId="0" borderId="16" xfId="169" quotePrefix="1" applyFont="1" applyBorder="1" applyAlignment="1">
      <alignment horizontal="left" vertical="center"/>
    </xf>
    <xf numFmtId="0" fontId="28" fillId="0" borderId="16" xfId="169" applyFont="1" applyBorder="1" applyAlignment="1">
      <alignment horizontal="left" vertical="center"/>
    </xf>
    <xf numFmtId="0" fontId="28" fillId="0" borderId="16" xfId="108" applyFont="1" applyBorder="1" applyAlignment="1">
      <alignment horizontal="left" vertical="center" wrapText="1" indent="1"/>
    </xf>
    <xf numFmtId="190" fontId="28" fillId="31" borderId="15" xfId="108" quotePrefix="1" applyNumberFormat="1" applyFont="1" applyFill="1" applyBorder="1" applyAlignment="1">
      <alignment horizontal="right" vertical="center" wrapText="1"/>
    </xf>
    <xf numFmtId="189" fontId="28" fillId="31" borderId="15" xfId="108" quotePrefix="1" applyNumberFormat="1" applyFont="1" applyFill="1" applyBorder="1" applyAlignment="1">
      <alignment horizontal="left" vertical="center" wrapText="1"/>
    </xf>
    <xf numFmtId="0" fontId="28" fillId="0" borderId="0" xfId="170" applyFont="1" applyAlignment="1">
      <alignment vertical="center"/>
    </xf>
    <xf numFmtId="190" fontId="28" fillId="0" borderId="15" xfId="108" quotePrefix="1" applyNumberFormat="1" applyFont="1" applyBorder="1" applyAlignment="1">
      <alignment horizontal="right" vertical="center" wrapText="1"/>
    </xf>
    <xf numFmtId="189" fontId="28" fillId="0" borderId="15" xfId="108" quotePrefix="1" applyNumberFormat="1" applyFont="1" applyBorder="1" applyAlignment="1">
      <alignment horizontal="left" vertical="center" wrapText="1"/>
    </xf>
    <xf numFmtId="0" fontId="89" fillId="0" borderId="16" xfId="169" applyFont="1" applyBorder="1">
      <alignment vertical="center"/>
    </xf>
    <xf numFmtId="0" fontId="89" fillId="0" borderId="16" xfId="150" applyFont="1" applyBorder="1" applyAlignment="1">
      <alignment horizontal="center" vertical="center" wrapText="1"/>
    </xf>
    <xf numFmtId="0" fontId="90" fillId="0" borderId="0" xfId="138" applyFont="1" applyAlignment="1" applyProtection="1">
      <alignment vertical="center"/>
      <protection locked="0"/>
    </xf>
    <xf numFmtId="0" fontId="64" fillId="0" borderId="15" xfId="157" applyFont="1" applyBorder="1" applyAlignment="1">
      <alignment horizontal="center" vertical="center" wrapText="1"/>
    </xf>
    <xf numFmtId="0" fontId="63" fillId="0" borderId="0" xfId="166" applyFont="1" applyAlignment="1">
      <alignment vertical="center" wrapText="1"/>
    </xf>
    <xf numFmtId="0" fontId="62" fillId="0" borderId="0" xfId="107" applyFont="1" applyAlignment="1" applyProtection="1">
      <alignment horizontal="left" vertical="center"/>
      <protection locked="0"/>
    </xf>
    <xf numFmtId="0" fontId="62" fillId="0" borderId="14" xfId="155" applyFont="1" applyBorder="1" applyAlignment="1">
      <alignment horizontal="center" vertical="center" wrapText="1"/>
    </xf>
    <xf numFmtId="0" fontId="62" fillId="0" borderId="14" xfId="155" applyFont="1" applyBorder="1" applyAlignment="1">
      <alignment horizontal="center" vertical="center"/>
    </xf>
    <xf numFmtId="0" fontId="62" fillId="0" borderId="0" xfId="115" applyFont="1" applyAlignment="1" applyProtection="1">
      <alignment horizontal="left" vertical="center"/>
      <protection locked="0"/>
    </xf>
    <xf numFmtId="0" fontId="62" fillId="0" borderId="14" xfId="156" applyFont="1" applyBorder="1" applyAlignment="1">
      <alignment horizontal="center" vertical="center" wrapText="1"/>
    </xf>
    <xf numFmtId="0" fontId="62" fillId="0" borderId="14" xfId="156" applyFont="1" applyBorder="1" applyAlignment="1">
      <alignment horizontal="center" vertical="center"/>
    </xf>
    <xf numFmtId="0" fontId="62" fillId="0" borderId="85" xfId="176" applyFont="1" applyBorder="1" applyAlignment="1">
      <alignment horizontal="center" vertical="center"/>
    </xf>
    <xf numFmtId="0" fontId="62" fillId="0" borderId="86" xfId="176" applyFont="1" applyBorder="1" applyAlignment="1">
      <alignment horizontal="center" vertical="center"/>
    </xf>
    <xf numFmtId="204" fontId="71" fillId="0" borderId="46" xfId="196" applyNumberFormat="1" applyFont="1" applyFill="1" applyBorder="1" applyAlignment="1" applyProtection="1">
      <alignment horizontal="right" vertical="center"/>
      <protection locked="0"/>
    </xf>
    <xf numFmtId="204" fontId="71" fillId="0" borderId="87" xfId="196" applyNumberFormat="1" applyFont="1" applyFill="1" applyBorder="1" applyAlignment="1" applyProtection="1">
      <alignment horizontal="right" vertical="center"/>
      <protection locked="0"/>
    </xf>
    <xf numFmtId="204" fontId="71" fillId="0" borderId="88" xfId="196" applyNumberFormat="1" applyFont="1" applyFill="1" applyBorder="1" applyAlignment="1" applyProtection="1">
      <alignment horizontal="right" vertical="center"/>
      <protection locked="0"/>
    </xf>
    <xf numFmtId="204" fontId="71" fillId="0" borderId="89" xfId="196" applyNumberFormat="1" applyFont="1" applyFill="1" applyBorder="1" applyAlignment="1" applyProtection="1">
      <alignment horizontal="right" vertical="center"/>
      <protection locked="0"/>
    </xf>
    <xf numFmtId="204" fontId="71" fillId="0" borderId="90" xfId="196" applyNumberFormat="1" applyFont="1" applyFill="1" applyBorder="1" applyAlignment="1" applyProtection="1">
      <alignment horizontal="right" vertical="center"/>
      <protection locked="0"/>
    </xf>
    <xf numFmtId="204" fontId="71" fillId="0" borderId="91" xfId="196" applyNumberFormat="1" applyFont="1" applyFill="1" applyBorder="1" applyAlignment="1" applyProtection="1">
      <alignment horizontal="right" vertical="center"/>
      <protection locked="0"/>
    </xf>
    <xf numFmtId="205" fontId="71" fillId="0" borderId="90" xfId="196" applyNumberFormat="1" applyFont="1" applyFill="1" applyBorder="1" applyAlignment="1" applyProtection="1">
      <alignment horizontal="right" vertical="center"/>
      <protection locked="0"/>
    </xf>
    <xf numFmtId="205" fontId="71" fillId="0" borderId="91" xfId="196" applyNumberFormat="1" applyFont="1" applyFill="1" applyBorder="1" applyAlignment="1" applyProtection="1">
      <alignment horizontal="right" vertical="center"/>
      <protection locked="0"/>
    </xf>
    <xf numFmtId="205" fontId="71" fillId="0" borderId="92" xfId="196" applyNumberFormat="1" applyFont="1" applyFill="1" applyBorder="1" applyAlignment="1" applyProtection="1">
      <alignment horizontal="right" vertical="center"/>
      <protection locked="0"/>
    </xf>
    <xf numFmtId="205" fontId="71" fillId="0" borderId="93" xfId="196" applyNumberFormat="1" applyFont="1" applyFill="1" applyBorder="1" applyAlignment="1" applyProtection="1">
      <alignment horizontal="right" vertical="center"/>
      <protection locked="0"/>
    </xf>
    <xf numFmtId="0" fontId="62" fillId="0" borderId="16" xfId="169" applyFont="1" applyBorder="1">
      <alignment vertical="center"/>
    </xf>
    <xf numFmtId="49" fontId="62" fillId="0" borderId="22" xfId="183" applyNumberFormat="1" applyFont="1" applyBorder="1" applyAlignment="1">
      <alignment horizontal="center" vertical="center" wrapText="1"/>
    </xf>
    <xf numFmtId="49" fontId="62" fillId="0" borderId="37" xfId="183" applyNumberFormat="1" applyFont="1" applyBorder="1" applyAlignment="1">
      <alignment horizontal="center" vertical="center" wrapText="1"/>
    </xf>
    <xf numFmtId="49" fontId="62" fillId="0" borderId="38" xfId="183" applyNumberFormat="1" applyFont="1" applyBorder="1" applyAlignment="1">
      <alignment horizontal="center" vertical="center" wrapText="1"/>
    </xf>
    <xf numFmtId="0" fontId="62" fillId="0" borderId="14" xfId="183" applyFont="1" applyBorder="1" applyAlignment="1">
      <alignment horizontal="center" vertical="center" wrapText="1"/>
    </xf>
    <xf numFmtId="0" fontId="62" fillId="0" borderId="15" xfId="183" applyFont="1" applyBorder="1" applyAlignment="1">
      <alignment horizontal="center" vertical="center" wrapText="1"/>
    </xf>
    <xf numFmtId="0" fontId="62" fillId="0" borderId="22" xfId="183" applyFont="1" applyBorder="1" applyAlignment="1">
      <alignment horizontal="center" vertical="center"/>
    </xf>
    <xf numFmtId="0" fontId="62" fillId="0" borderId="38" xfId="183" applyFont="1" applyBorder="1" applyAlignment="1">
      <alignment horizontal="center" vertical="center"/>
    </xf>
    <xf numFmtId="0" fontId="62" fillId="0" borderId="37" xfId="183" applyFont="1" applyBorder="1" applyAlignment="1">
      <alignment horizontal="center" vertical="center"/>
    </xf>
    <xf numFmtId="49" fontId="62" fillId="0" borderId="22" xfId="183" applyNumberFormat="1" applyFont="1" applyBorder="1" applyAlignment="1">
      <alignment horizontal="center" vertical="center"/>
    </xf>
    <xf numFmtId="49" fontId="62" fillId="0" borderId="38" xfId="183" quotePrefix="1" applyNumberFormat="1" applyFont="1" applyBorder="1" applyAlignment="1">
      <alignment horizontal="center" vertical="center"/>
    </xf>
    <xf numFmtId="0" fontId="62" fillId="0" borderId="22" xfId="183" applyFont="1" applyBorder="1" applyAlignment="1">
      <alignment horizontal="left" vertical="center" wrapText="1"/>
    </xf>
    <xf numFmtId="0" fontId="62" fillId="0" borderId="38" xfId="183" applyFont="1" applyBorder="1" applyAlignment="1">
      <alignment horizontal="left" vertical="center" wrapText="1"/>
    </xf>
    <xf numFmtId="0" fontId="62" fillId="0" borderId="14" xfId="183" applyFont="1" applyBorder="1" applyAlignment="1">
      <alignment horizontal="left" vertical="center" wrapText="1"/>
    </xf>
    <xf numFmtId="0" fontId="62" fillId="0" borderId="41" xfId="183" applyFont="1" applyBorder="1" applyAlignment="1">
      <alignment horizontal="left" vertical="center" wrapText="1"/>
    </xf>
    <xf numFmtId="0" fontId="62" fillId="0" borderId="15" xfId="183" applyFont="1" applyBorder="1" applyAlignment="1">
      <alignment horizontal="left" vertical="center" wrapText="1"/>
    </xf>
    <xf numFmtId="0" fontId="62" fillId="0" borderId="14" xfId="183" applyFont="1" applyBorder="1" applyAlignment="1">
      <alignment horizontal="center" vertical="center"/>
    </xf>
    <xf numFmtId="0" fontId="62" fillId="0" borderId="15" xfId="183" applyFont="1" applyBorder="1" applyAlignment="1">
      <alignment horizontal="center" vertical="center"/>
    </xf>
    <xf numFmtId="0" fontId="62" fillId="0" borderId="41" xfId="183" applyFont="1" applyBorder="1" applyAlignment="1">
      <alignment horizontal="center" vertical="center"/>
    </xf>
    <xf numFmtId="0" fontId="62" fillId="0" borderId="0" xfId="170" applyFont="1" applyAlignment="1">
      <alignment horizontal="left" vertical="center" wrapText="1"/>
    </xf>
    <xf numFmtId="0" fontId="62" fillId="0" borderId="41" xfId="183" applyFont="1" applyBorder="1" applyAlignment="1">
      <alignment horizontal="center" vertical="center" wrapText="1"/>
    </xf>
    <xf numFmtId="0" fontId="62" fillId="0" borderId="16" xfId="183" applyFont="1" applyBorder="1" applyAlignment="1">
      <alignment horizontal="center" vertical="center"/>
    </xf>
    <xf numFmtId="0" fontId="62" fillId="0" borderId="16" xfId="183" quotePrefix="1" applyFont="1" applyBorder="1" applyAlignment="1">
      <alignment horizontal="center" vertical="center"/>
    </xf>
    <xf numFmtId="0" fontId="62" fillId="0" borderId="0" xfId="183" applyFont="1" applyAlignment="1">
      <alignment horizontal="left" vertical="center"/>
    </xf>
    <xf numFmtId="0" fontId="62" fillId="0" borderId="41" xfId="183" quotePrefix="1" applyFont="1" applyBorder="1" applyAlignment="1">
      <alignment horizontal="center" vertical="center" wrapText="1"/>
    </xf>
    <xf numFmtId="0" fontId="62" fillId="0" borderId="14" xfId="107" applyFont="1" applyBorder="1" applyAlignment="1">
      <alignment horizontal="center" vertical="center" wrapText="1"/>
    </xf>
    <xf numFmtId="0" fontId="62" fillId="0" borderId="41" xfId="107" applyFont="1" applyBorder="1" applyAlignment="1">
      <alignment horizontal="center" vertical="center" wrapText="1"/>
    </xf>
    <xf numFmtId="0" fontId="62" fillId="0" borderId="15" xfId="107" applyFont="1" applyBorder="1" applyAlignment="1">
      <alignment horizontal="center" vertical="center" wrapText="1"/>
    </xf>
    <xf numFmtId="0" fontId="62" fillId="0" borderId="16" xfId="107" applyFont="1" applyBorder="1" applyAlignment="1">
      <alignment horizontal="center" vertical="center" wrapText="1"/>
    </xf>
    <xf numFmtId="0" fontId="62" fillId="0" borderId="0" xfId="107" applyFont="1" applyAlignment="1">
      <alignment horizontal="left" vertical="center" wrapText="1"/>
    </xf>
    <xf numFmtId="0" fontId="62" fillId="0" borderId="0" xfId="107" applyFont="1" applyAlignment="1">
      <alignment vertical="center" wrapText="1"/>
    </xf>
    <xf numFmtId="0" fontId="62" fillId="0" borderId="0" xfId="183" applyFont="1" applyAlignment="1">
      <alignment horizontal="left" vertical="center" wrapText="1"/>
    </xf>
    <xf numFmtId="0" fontId="77" fillId="0" borderId="49" xfId="86" applyFont="1" applyBorder="1" applyAlignment="1">
      <alignment horizontal="center" vertical="center" wrapText="1"/>
    </xf>
    <xf numFmtId="0" fontId="77" fillId="0" borderId="21" xfId="86" applyFont="1" applyBorder="1" applyAlignment="1">
      <alignment horizontal="center" vertical="center" wrapText="1"/>
    </xf>
    <xf numFmtId="0" fontId="77" fillId="0" borderId="17" xfId="86" applyFont="1" applyBorder="1" applyAlignment="1">
      <alignment horizontal="center" vertical="center" wrapText="1"/>
    </xf>
    <xf numFmtId="0" fontId="77" fillId="0" borderId="16" xfId="86" applyFont="1" applyBorder="1" applyAlignment="1">
      <alignment horizontal="center" vertical="center" wrapText="1"/>
    </xf>
    <xf numFmtId="0" fontId="77" fillId="0" borderId="51" xfId="86" applyFont="1" applyBorder="1" applyAlignment="1">
      <alignment horizontal="center" vertical="center"/>
    </xf>
    <xf numFmtId="0" fontId="77" fillId="0" borderId="52" xfId="86" applyFont="1" applyBorder="1" applyAlignment="1">
      <alignment horizontal="center" vertical="center"/>
    </xf>
    <xf numFmtId="0" fontId="62" fillId="0" borderId="16" xfId="149" applyFont="1" applyBorder="1" applyAlignment="1">
      <alignment horizontal="distributed" vertical="center"/>
    </xf>
    <xf numFmtId="0" fontId="62" fillId="0" borderId="39" xfId="148" applyFont="1" applyBorder="1" applyAlignment="1">
      <alignment vertical="center"/>
    </xf>
    <xf numFmtId="0" fontId="60" fillId="0" borderId="39" xfId="186" applyFont="1" applyBorder="1" applyAlignment="1">
      <alignment vertical="center"/>
    </xf>
    <xf numFmtId="0" fontId="62" fillId="0" borderId="14" xfId="149" applyFont="1" applyBorder="1" applyAlignment="1">
      <alignment horizontal="center" vertical="center"/>
    </xf>
    <xf numFmtId="0" fontId="62" fillId="0" borderId="41" xfId="149" applyFont="1" applyBorder="1" applyAlignment="1">
      <alignment horizontal="center" vertical="center"/>
    </xf>
    <xf numFmtId="0" fontId="62" fillId="0" borderId="15" xfId="149" applyFont="1" applyBorder="1" applyAlignment="1">
      <alignment horizontal="center" vertical="center"/>
    </xf>
    <xf numFmtId="0" fontId="62" fillId="0" borderId="14" xfId="104" applyFont="1" applyBorder="1" applyAlignment="1">
      <alignment horizontal="center" vertical="center"/>
    </xf>
    <xf numFmtId="0" fontId="62" fillId="0" borderId="41" xfId="104" applyFont="1" applyBorder="1" applyAlignment="1">
      <alignment horizontal="center" vertical="center"/>
    </xf>
    <xf numFmtId="0" fontId="62" fillId="0" borderId="15" xfId="104" applyFont="1" applyBorder="1" applyAlignment="1">
      <alignment horizontal="center" vertical="center"/>
    </xf>
    <xf numFmtId="0" fontId="62" fillId="0" borderId="0" xfId="104" applyFont="1" applyAlignment="1">
      <alignment horizontal="left" vertical="center"/>
    </xf>
    <xf numFmtId="0" fontId="60" fillId="0" borderId="0" xfId="188" applyFont="1" applyAlignment="1">
      <alignment horizontal="left" vertical="center"/>
    </xf>
    <xf numFmtId="0" fontId="62" fillId="0" borderId="0" xfId="189" applyFont="1" applyAlignment="1">
      <alignment horizontal="left"/>
    </xf>
    <xf numFmtId="0" fontId="60" fillId="0" borderId="0" xfId="188" applyFont="1"/>
    <xf numFmtId="0" fontId="64" fillId="0" borderId="0" xfId="191" applyFont="1" applyAlignment="1">
      <alignment horizontal="left" vertical="center"/>
    </xf>
    <xf numFmtId="0" fontId="71" fillId="0" borderId="0" xfId="186" applyFont="1" applyAlignment="1">
      <alignment vertical="center"/>
    </xf>
    <xf numFmtId="0" fontId="64" fillId="0" borderId="0" xfId="103" applyFont="1" applyAlignment="1">
      <alignment horizontal="left" vertical="center"/>
    </xf>
    <xf numFmtId="0" fontId="71" fillId="0" borderId="0" xfId="186" applyFont="1" applyAlignment="1">
      <alignment horizontal="left" vertical="center"/>
    </xf>
    <xf numFmtId="0" fontId="62" fillId="0" borderId="28" xfId="108" applyFont="1" applyBorder="1" applyAlignment="1">
      <alignment horizontal="left" vertical="center"/>
    </xf>
    <xf numFmtId="0" fontId="62" fillId="0" borderId="40" xfId="108" applyFont="1" applyBorder="1" applyAlignment="1">
      <alignment horizontal="left" vertical="center"/>
    </xf>
    <xf numFmtId="0" fontId="62" fillId="0" borderId="14" xfId="108" applyFont="1" applyBorder="1" applyAlignment="1">
      <alignment horizontal="left" vertical="center" wrapText="1"/>
    </xf>
    <xf numFmtId="0" fontId="62" fillId="0" borderId="15" xfId="108" applyFont="1" applyBorder="1" applyAlignment="1">
      <alignment horizontal="left" vertical="center" wrapText="1"/>
    </xf>
    <xf numFmtId="0" fontId="62" fillId="0" borderId="28" xfId="108" applyFont="1" applyBorder="1" applyAlignment="1">
      <alignment horizontal="left" vertical="center" wrapText="1"/>
    </xf>
    <xf numFmtId="0" fontId="62" fillId="0" borderId="40" xfId="108" applyFont="1" applyBorder="1" applyAlignment="1">
      <alignment horizontal="left" vertical="center" wrapText="1"/>
    </xf>
    <xf numFmtId="0" fontId="62" fillId="0" borderId="28" xfId="103" applyFont="1" applyBorder="1" applyAlignment="1">
      <alignment horizontal="left" vertical="center"/>
    </xf>
    <xf numFmtId="0" fontId="62" fillId="0" borderId="40" xfId="103" applyFont="1" applyBorder="1" applyAlignment="1">
      <alignment horizontal="left" vertical="center"/>
    </xf>
    <xf numFmtId="0" fontId="62" fillId="0" borderId="14" xfId="103" applyFont="1" applyBorder="1" applyAlignment="1">
      <alignment horizontal="center" vertical="center"/>
    </xf>
    <xf numFmtId="0" fontId="62" fillId="0" borderId="15" xfId="103" applyFont="1" applyBorder="1" applyAlignment="1">
      <alignment horizontal="center" vertical="center"/>
    </xf>
    <xf numFmtId="0" fontId="64" fillId="0" borderId="39" xfId="186" applyFont="1" applyBorder="1" applyAlignment="1">
      <alignment horizontal="right" vertical="center"/>
    </xf>
    <xf numFmtId="0" fontId="62" fillId="0" borderId="28" xfId="108" applyFont="1" applyBorder="1" applyAlignment="1">
      <alignment vertical="center"/>
    </xf>
    <xf numFmtId="0" fontId="62" fillId="0" borderId="40" xfId="108" applyFont="1" applyBorder="1" applyAlignment="1">
      <alignment vertical="center"/>
    </xf>
    <xf numFmtId="0" fontId="62" fillId="0" borderId="16" xfId="186" applyFont="1" applyBorder="1" applyAlignment="1">
      <alignment vertical="center"/>
    </xf>
    <xf numFmtId="0" fontId="62" fillId="0" borderId="22" xfId="186" applyFont="1" applyBorder="1" applyAlignment="1">
      <alignment vertical="center"/>
    </xf>
    <xf numFmtId="0" fontId="64" fillId="0" borderId="22" xfId="186" applyFont="1" applyBorder="1" applyAlignment="1">
      <alignment vertical="center"/>
    </xf>
    <xf numFmtId="0" fontId="62" fillId="0" borderId="28" xfId="103" applyFont="1" applyBorder="1" applyAlignment="1">
      <alignment vertical="center"/>
    </xf>
    <xf numFmtId="0" fontId="62" fillId="0" borderId="40" xfId="103" applyFont="1" applyBorder="1" applyAlignment="1">
      <alignment vertical="center"/>
    </xf>
    <xf numFmtId="0" fontId="62" fillId="0" borderId="0" xfId="107" applyFont="1" applyAlignment="1">
      <alignment horizontal="left" vertical="top" wrapText="1"/>
    </xf>
    <xf numFmtId="0" fontId="62" fillId="0" borderId="0" xfId="107" applyFont="1" applyAlignment="1">
      <alignment horizontal="left" vertical="top"/>
    </xf>
    <xf numFmtId="0" fontId="62" fillId="0" borderId="41" xfId="107" applyFont="1" applyBorder="1" applyAlignment="1">
      <alignment vertical="center"/>
    </xf>
    <xf numFmtId="49" fontId="62" fillId="0" borderId="14" xfId="107" applyNumberFormat="1" applyFont="1" applyBorder="1" applyAlignment="1">
      <alignment horizontal="center" vertical="center" wrapText="1"/>
    </xf>
    <xf numFmtId="49" fontId="62" fillId="0" borderId="41" xfId="186" applyNumberFormat="1" applyFont="1" applyBorder="1" applyAlignment="1">
      <alignment vertical="center"/>
    </xf>
    <xf numFmtId="0" fontId="62" fillId="0" borderId="0" xfId="107" applyFont="1" applyAlignment="1">
      <alignment vertical="top" wrapText="1"/>
    </xf>
    <xf numFmtId="0" fontId="62" fillId="0" borderId="0" xfId="108" applyFont="1" applyAlignment="1">
      <alignment horizontal="left" vertical="top"/>
    </xf>
    <xf numFmtId="0" fontId="62" fillId="0" borderId="39" xfId="107" applyFont="1" applyBorder="1" applyAlignment="1">
      <alignment vertical="center"/>
    </xf>
    <xf numFmtId="0" fontId="62" fillId="0" borderId="14" xfId="171" applyFont="1" applyBorder="1" applyAlignment="1">
      <alignment horizontal="center" vertical="center" wrapText="1"/>
    </xf>
    <xf numFmtId="0" fontId="62" fillId="0" borderId="41" xfId="171" applyFont="1" applyBorder="1" applyAlignment="1">
      <alignment horizontal="center" vertical="center" wrapText="1"/>
    </xf>
    <xf numFmtId="0" fontId="62" fillId="0" borderId="15" xfId="171" applyFont="1" applyBorder="1" applyAlignment="1">
      <alignment horizontal="center" vertical="center" wrapText="1"/>
    </xf>
    <xf numFmtId="0" fontId="62" fillId="0" borderId="22" xfId="107" applyFont="1" applyBorder="1" applyAlignment="1">
      <alignment horizontal="center" vertical="center"/>
    </xf>
    <xf numFmtId="0" fontId="62" fillId="0" borderId="37" xfId="107" applyFont="1" applyBorder="1" applyAlignment="1">
      <alignment horizontal="center" vertical="center"/>
    </xf>
    <xf numFmtId="0" fontId="62" fillId="0" borderId="38" xfId="107" applyFont="1" applyBorder="1" applyAlignment="1">
      <alignment horizontal="center" vertical="center"/>
    </xf>
    <xf numFmtId="14" fontId="62" fillId="0" borderId="14" xfId="107" applyNumberFormat="1" applyFont="1" applyBorder="1" applyAlignment="1">
      <alignment horizontal="center" vertical="center" wrapText="1"/>
    </xf>
    <xf numFmtId="14" fontId="62" fillId="0" borderId="41" xfId="107" applyNumberFormat="1" applyFont="1" applyBorder="1" applyAlignment="1">
      <alignment horizontal="center" vertical="center"/>
    </xf>
    <xf numFmtId="0" fontId="62" fillId="0" borderId="41" xfId="186" applyFont="1" applyBorder="1" applyAlignment="1">
      <alignment vertical="center"/>
    </xf>
    <xf numFmtId="0" fontId="60" fillId="0" borderId="0" xfId="0" applyFont="1"/>
    <xf numFmtId="0" fontId="62" fillId="0" borderId="22" xfId="107" applyFont="1" applyBorder="1" applyAlignment="1">
      <alignment horizontal="center" vertical="center" wrapText="1"/>
    </xf>
    <xf numFmtId="0" fontId="62" fillId="0" borderId="38" xfId="107" applyFont="1" applyBorder="1" applyAlignment="1">
      <alignment horizontal="center" vertical="center" wrapText="1"/>
    </xf>
    <xf numFmtId="0" fontId="62" fillId="0" borderId="41" xfId="0" applyFont="1" applyBorder="1" applyAlignment="1">
      <alignment vertical="center"/>
    </xf>
    <xf numFmtId="0" fontId="62" fillId="0" borderId="16" xfId="107" applyFont="1" applyBorder="1" applyAlignment="1">
      <alignment horizontal="center" vertical="center"/>
    </xf>
    <xf numFmtId="0" fontId="62" fillId="0" borderId="0" xfId="117" applyFont="1" applyAlignment="1">
      <alignment vertical="center"/>
    </xf>
    <xf numFmtId="0" fontId="71" fillId="0" borderId="0" xfId="188" applyFont="1" applyAlignment="1">
      <alignment vertical="center"/>
    </xf>
    <xf numFmtId="0" fontId="70" fillId="0" borderId="0" xfId="0" applyFont="1" applyAlignment="1">
      <alignment vertical="center"/>
    </xf>
    <xf numFmtId="0" fontId="62" fillId="0" borderId="0" xfId="117" applyFont="1" applyAlignment="1">
      <alignment horizontal="left" vertical="center"/>
    </xf>
    <xf numFmtId="0" fontId="70" fillId="0" borderId="0" xfId="0" applyFont="1" applyAlignment="1">
      <alignment horizontal="left" vertical="center"/>
    </xf>
    <xf numFmtId="0" fontId="71" fillId="0" borderId="0" xfId="188" applyFont="1" applyAlignment="1">
      <alignment horizontal="left" vertical="center"/>
    </xf>
    <xf numFmtId="0" fontId="62" fillId="0" borderId="39" xfId="117" applyFont="1" applyBorder="1" applyAlignment="1">
      <alignment vertical="center"/>
    </xf>
    <xf numFmtId="0" fontId="62" fillId="0" borderId="14" xfId="117" applyFont="1" applyBorder="1" applyAlignment="1">
      <alignment horizontal="center" vertical="center" wrapText="1"/>
    </xf>
    <xf numFmtId="0" fontId="62" fillId="0" borderId="41" xfId="117" applyFont="1" applyBorder="1" applyAlignment="1">
      <alignment horizontal="center" vertical="center" wrapText="1"/>
    </xf>
    <xf numFmtId="0" fontId="62" fillId="0" borderId="14" xfId="174" applyFont="1" applyBorder="1" applyAlignment="1">
      <alignment horizontal="center" vertical="center" wrapText="1"/>
    </xf>
    <xf numFmtId="0" fontId="62" fillId="0" borderId="41" xfId="174" applyFont="1" applyBorder="1" applyAlignment="1">
      <alignment horizontal="center" vertical="center" wrapText="1"/>
    </xf>
    <xf numFmtId="0" fontId="62" fillId="0" borderId="15" xfId="174" applyFont="1" applyBorder="1" applyAlignment="1">
      <alignment horizontal="center" vertical="center" wrapText="1"/>
    </xf>
    <xf numFmtId="0" fontId="62" fillId="0" borderId="22" xfId="117" applyFont="1" applyBorder="1" applyAlignment="1">
      <alignment horizontal="center" vertical="center" wrapText="1"/>
    </xf>
    <xf numFmtId="0" fontId="62" fillId="0" borderId="37" xfId="117" applyFont="1" applyBorder="1" applyAlignment="1">
      <alignment horizontal="center" vertical="center" wrapText="1"/>
    </xf>
    <xf numFmtId="0" fontId="62" fillId="0" borderId="38" xfId="117" applyFont="1" applyBorder="1" applyAlignment="1">
      <alignment horizontal="center" vertical="center" wrapText="1"/>
    </xf>
    <xf numFmtId="0" fontId="62" fillId="0" borderId="14" xfId="108" applyFont="1" applyBorder="1" applyAlignment="1">
      <alignment horizontal="center" vertical="center" wrapText="1"/>
    </xf>
    <xf numFmtId="0" fontId="62" fillId="0" borderId="41" xfId="108" applyFont="1" applyBorder="1" applyAlignment="1">
      <alignment horizontal="center" vertical="center" wrapText="1"/>
    </xf>
    <xf numFmtId="0" fontId="62" fillId="0" borderId="22" xfId="108" applyFont="1" applyBorder="1" applyAlignment="1">
      <alignment horizontal="center" vertical="center" wrapText="1"/>
    </xf>
    <xf numFmtId="0" fontId="62" fillId="0" borderId="38" xfId="108" applyFont="1" applyBorder="1" applyAlignment="1">
      <alignment horizontal="center" vertical="center" wrapText="1"/>
    </xf>
    <xf numFmtId="0" fontId="62" fillId="0" borderId="0" xfId="107" applyFont="1" applyAlignment="1">
      <alignment vertical="center"/>
    </xf>
    <xf numFmtId="0" fontId="62" fillId="0" borderId="37" xfId="107" applyFont="1" applyBorder="1" applyAlignment="1">
      <alignment horizontal="center" vertical="center" wrapText="1"/>
    </xf>
    <xf numFmtId="0" fontId="62" fillId="0" borderId="40" xfId="107" quotePrefix="1" applyFont="1" applyBorder="1" applyAlignment="1">
      <alignment horizontal="center" vertical="center" wrapText="1"/>
    </xf>
    <xf numFmtId="0" fontId="62" fillId="0" borderId="45" xfId="107" quotePrefix="1" applyFont="1" applyBorder="1" applyAlignment="1">
      <alignment horizontal="center" vertical="center" wrapText="1"/>
    </xf>
    <xf numFmtId="0" fontId="62" fillId="0" borderId="22" xfId="0" quotePrefix="1" applyFont="1" applyBorder="1" applyAlignment="1">
      <alignment horizontal="center" vertical="center"/>
    </xf>
    <xf numFmtId="0" fontId="62" fillId="0" borderId="38" xfId="0" quotePrefix="1" applyFont="1" applyBorder="1" applyAlignment="1">
      <alignment horizontal="center" vertical="center"/>
    </xf>
    <xf numFmtId="0" fontId="62" fillId="0" borderId="28" xfId="107" applyFont="1" applyBorder="1" applyAlignment="1">
      <alignment horizontal="center" vertical="center" wrapText="1"/>
    </xf>
    <xf numFmtId="0" fontId="62" fillId="0" borderId="44" xfId="107" applyFont="1" applyBorder="1" applyAlignment="1">
      <alignment horizontal="center" vertical="center" wrapText="1"/>
    </xf>
    <xf numFmtId="0" fontId="62" fillId="0" borderId="4" xfId="107" applyFont="1" applyBorder="1" applyAlignment="1">
      <alignment horizontal="center" vertical="center" wrapText="1"/>
    </xf>
    <xf numFmtId="0" fontId="62" fillId="0" borderId="43" xfId="107" applyFont="1" applyBorder="1" applyAlignment="1">
      <alignment horizontal="center" vertical="center" wrapText="1"/>
    </xf>
    <xf numFmtId="0" fontId="28" fillId="0" borderId="0" xfId="108" applyFont="1" applyAlignment="1">
      <alignment horizontal="left" vertical="top" wrapText="1"/>
    </xf>
    <xf numFmtId="0" fontId="62" fillId="0" borderId="16" xfId="113" applyFont="1" applyBorder="1" applyAlignment="1">
      <alignment horizontal="center" vertical="center" wrapText="1"/>
    </xf>
    <xf numFmtId="0" fontId="62" fillId="0" borderId="16" xfId="113" applyFont="1" applyBorder="1" applyAlignment="1">
      <alignment horizontal="distributed" vertical="center" wrapText="1"/>
    </xf>
    <xf numFmtId="0" fontId="62" fillId="0" borderId="14" xfId="113" applyFont="1" applyBorder="1" applyAlignment="1">
      <alignment horizontal="distributed" vertical="center" wrapText="1"/>
    </xf>
    <xf numFmtId="0" fontId="62" fillId="0" borderId="14" xfId="113" applyFont="1" applyBorder="1" applyAlignment="1">
      <alignment horizontal="center" vertical="center" wrapText="1"/>
    </xf>
    <xf numFmtId="49" fontId="62" fillId="0" borderId="14" xfId="113" applyNumberFormat="1" applyFont="1" applyBorder="1" applyAlignment="1">
      <alignment horizontal="distributed" vertical="center"/>
    </xf>
    <xf numFmtId="49" fontId="62" fillId="0" borderId="41" xfId="113" applyNumberFormat="1" applyFont="1" applyBorder="1" applyAlignment="1">
      <alignment horizontal="distributed" vertical="center"/>
    </xf>
    <xf numFmtId="0" fontId="62" fillId="0" borderId="22" xfId="185" applyFont="1" applyBorder="1" applyAlignment="1">
      <alignment horizontal="center" vertical="center" wrapText="1"/>
    </xf>
    <xf numFmtId="0" fontId="62" fillId="0" borderId="37" xfId="185" applyFont="1" applyBorder="1" applyAlignment="1">
      <alignment horizontal="center" vertical="center" wrapText="1"/>
    </xf>
    <xf numFmtId="0" fontId="62" fillId="0" borderId="38" xfId="185" applyFont="1" applyBorder="1" applyAlignment="1">
      <alignment horizontal="center" vertical="center" wrapText="1"/>
    </xf>
    <xf numFmtId="0" fontId="62" fillId="0" borderId="16" xfId="185" applyFont="1" applyBorder="1" applyAlignment="1">
      <alignment horizontal="center" vertical="center" wrapText="1"/>
    </xf>
    <xf numFmtId="0" fontId="62" fillId="0" borderId="14" xfId="185" applyFont="1" applyBorder="1" applyAlignment="1">
      <alignment horizontal="center" vertical="center" wrapText="1"/>
    </xf>
    <xf numFmtId="0" fontId="62" fillId="0" borderId="16" xfId="185" applyFont="1" applyBorder="1" applyAlignment="1">
      <alignment horizontal="center"/>
    </xf>
    <xf numFmtId="0" fontId="62" fillId="0" borderId="16" xfId="185" quotePrefix="1" applyFont="1" applyBorder="1" applyAlignment="1">
      <alignment horizontal="center" vertical="center"/>
    </xf>
    <xf numFmtId="0" fontId="62" fillId="0" borderId="28" xfId="185" quotePrefix="1" applyFont="1" applyBorder="1" applyAlignment="1">
      <alignment horizontal="center" vertical="center"/>
    </xf>
    <xf numFmtId="0" fontId="62" fillId="0" borderId="1" xfId="185" quotePrefix="1" applyFont="1" applyBorder="1" applyAlignment="1">
      <alignment horizontal="center" vertical="center"/>
    </xf>
    <xf numFmtId="0" fontId="62" fillId="0" borderId="44" xfId="185" quotePrefix="1" applyFont="1" applyBorder="1" applyAlignment="1">
      <alignment horizontal="center" vertical="center"/>
    </xf>
    <xf numFmtId="0" fontId="62" fillId="0" borderId="4" xfId="185" quotePrefix="1" applyFont="1" applyBorder="1" applyAlignment="1">
      <alignment horizontal="center" vertical="center"/>
    </xf>
    <xf numFmtId="0" fontId="62" fillId="0" borderId="0" xfId="185" quotePrefix="1" applyFont="1" applyAlignment="1">
      <alignment horizontal="center" vertical="center"/>
    </xf>
    <xf numFmtId="0" fontId="62" fillId="0" borderId="43" xfId="185" quotePrefix="1" applyFont="1" applyBorder="1" applyAlignment="1">
      <alignment horizontal="center" vertical="center"/>
    </xf>
    <xf numFmtId="0" fontId="62" fillId="0" borderId="40" xfId="185" quotePrefix="1" applyFont="1" applyBorder="1" applyAlignment="1">
      <alignment horizontal="center" vertical="center"/>
    </xf>
    <xf numFmtId="0" fontId="62" fillId="0" borderId="39" xfId="185" quotePrefix="1" applyFont="1" applyBorder="1" applyAlignment="1">
      <alignment horizontal="center" vertical="center"/>
    </xf>
    <xf numFmtId="0" fontId="62" fillId="0" borderId="45" xfId="185" quotePrefix="1" applyFont="1" applyBorder="1" applyAlignment="1">
      <alignment horizontal="center" vertical="center"/>
    </xf>
    <xf numFmtId="0" fontId="62" fillId="0" borderId="0" xfId="113" applyFont="1" applyAlignment="1">
      <alignment horizontal="left" vertical="center" wrapText="1"/>
    </xf>
    <xf numFmtId="0" fontId="62" fillId="0" borderId="28" xfId="185" applyFont="1" applyBorder="1" applyAlignment="1">
      <alignment horizontal="center" vertical="center"/>
    </xf>
    <xf numFmtId="0" fontId="62" fillId="0" borderId="1" xfId="185" applyFont="1" applyBorder="1" applyAlignment="1">
      <alignment horizontal="center" vertical="center"/>
    </xf>
    <xf numFmtId="0" fontId="62" fillId="0" borderId="44" xfId="185" applyFont="1" applyBorder="1" applyAlignment="1">
      <alignment horizontal="center" vertical="center"/>
    </xf>
    <xf numFmtId="0" fontId="62" fillId="0" borderId="4" xfId="185" applyFont="1" applyBorder="1" applyAlignment="1">
      <alignment horizontal="center" vertical="center"/>
    </xf>
    <xf numFmtId="0" fontId="62" fillId="0" borderId="0" xfId="185" applyFont="1" applyAlignment="1">
      <alignment horizontal="center" vertical="center"/>
    </xf>
    <xf numFmtId="0" fontId="62" fillId="0" borderId="43" xfId="185" applyFont="1" applyBorder="1" applyAlignment="1">
      <alignment horizontal="center" vertical="center"/>
    </xf>
    <xf numFmtId="0" fontId="62" fillId="0" borderId="40" xfId="185" applyFont="1" applyBorder="1" applyAlignment="1">
      <alignment horizontal="center" vertical="center"/>
    </xf>
    <xf numFmtId="0" fontId="62" fillId="0" borderId="39" xfId="185" applyFont="1" applyBorder="1" applyAlignment="1">
      <alignment horizontal="center" vertical="center"/>
    </xf>
    <xf numFmtId="0" fontId="62" fillId="0" borderId="45" xfId="185" applyFont="1" applyBorder="1" applyAlignment="1">
      <alignment horizontal="center" vertical="center"/>
    </xf>
    <xf numFmtId="0" fontId="62" fillId="0" borderId="16" xfId="108" applyFont="1" applyBorder="1" applyAlignment="1">
      <alignment horizontal="distributed" vertical="center" wrapText="1"/>
    </xf>
    <xf numFmtId="0" fontId="62" fillId="0" borderId="14" xfId="108" applyFont="1" applyBorder="1" applyAlignment="1">
      <alignment horizontal="distributed" vertical="center" wrapText="1"/>
    </xf>
    <xf numFmtId="0" fontId="62" fillId="0" borderId="41" xfId="187" applyFont="1" applyBorder="1" applyAlignment="1">
      <alignment horizontal="center" vertical="center" wrapText="1"/>
    </xf>
    <xf numFmtId="0" fontId="62" fillId="0" borderId="0" xfId="108" applyFont="1" applyAlignment="1" applyProtection="1">
      <alignment horizontal="left" vertical="top" wrapText="1"/>
      <protection locked="0"/>
    </xf>
    <xf numFmtId="0" fontId="62" fillId="0" borderId="16" xfId="108" applyFont="1" applyBorder="1" applyAlignment="1">
      <alignment horizontal="center" vertical="center" wrapText="1"/>
    </xf>
    <xf numFmtId="0" fontId="62" fillId="0" borderId="14" xfId="108" applyFont="1" applyBorder="1" applyAlignment="1">
      <alignment vertical="center" wrapText="1"/>
    </xf>
    <xf numFmtId="0" fontId="62" fillId="0" borderId="16" xfId="108" applyFont="1" applyBorder="1" applyAlignment="1">
      <alignment vertical="center" wrapText="1"/>
    </xf>
    <xf numFmtId="0" fontId="62" fillId="0" borderId="37" xfId="108" applyFont="1" applyBorder="1" applyAlignment="1">
      <alignment horizontal="center" vertical="center" wrapText="1"/>
    </xf>
    <xf numFmtId="0" fontId="62" fillId="0" borderId="22" xfId="122" applyFont="1" applyBorder="1" applyAlignment="1">
      <alignment horizontal="left" vertical="center"/>
    </xf>
    <xf numFmtId="0" fontId="62" fillId="0" borderId="38" xfId="122" applyFont="1" applyBorder="1" applyAlignment="1">
      <alignment horizontal="left" vertical="center"/>
    </xf>
    <xf numFmtId="10" fontId="64" fillId="0" borderId="22" xfId="122" applyNumberFormat="1" applyFont="1" applyBorder="1" applyAlignment="1" applyProtection="1">
      <alignment horizontal="right" vertical="center" wrapText="1"/>
      <protection locked="0"/>
    </xf>
    <xf numFmtId="10" fontId="64" fillId="0" borderId="37" xfId="122" applyNumberFormat="1" applyFont="1" applyBorder="1" applyAlignment="1" applyProtection="1">
      <alignment horizontal="right" vertical="center" wrapText="1"/>
      <protection locked="0"/>
    </xf>
    <xf numFmtId="10" fontId="64" fillId="0" borderId="38" xfId="122" applyNumberFormat="1" applyFont="1" applyBorder="1" applyAlignment="1" applyProtection="1">
      <alignment horizontal="right" vertical="center" wrapText="1"/>
      <protection locked="0"/>
    </xf>
    <xf numFmtId="0" fontId="62" fillId="0" borderId="15" xfId="122" applyFont="1" applyBorder="1" applyAlignment="1">
      <alignment vertical="center" wrapText="1"/>
    </xf>
    <xf numFmtId="0" fontId="62" fillId="0" borderId="16" xfId="122" applyFont="1" applyBorder="1" applyAlignment="1">
      <alignment vertical="center" wrapText="1"/>
    </xf>
    <xf numFmtId="182" fontId="64" fillId="0" borderId="22" xfId="122" applyNumberFormat="1" applyFont="1" applyBorder="1" applyAlignment="1" applyProtection="1">
      <alignment horizontal="right" vertical="center" wrapText="1"/>
      <protection locked="0"/>
    </xf>
    <xf numFmtId="182" fontId="64" fillId="0" borderId="37" xfId="122" applyNumberFormat="1" applyFont="1" applyBorder="1" applyAlignment="1" applyProtection="1">
      <alignment horizontal="right" vertical="center" wrapText="1"/>
      <protection locked="0"/>
    </xf>
    <xf numFmtId="182" fontId="64" fillId="0" borderId="38" xfId="122" applyNumberFormat="1" applyFont="1" applyBorder="1" applyAlignment="1" applyProtection="1">
      <alignment horizontal="right" vertical="center" wrapText="1"/>
      <protection locked="0"/>
    </xf>
    <xf numFmtId="0" fontId="62" fillId="0" borderId="14" xfId="122" applyFont="1" applyBorder="1" applyAlignment="1">
      <alignment horizontal="left" vertical="center" wrapText="1"/>
    </xf>
    <xf numFmtId="0" fontId="62" fillId="0" borderId="15" xfId="122" applyFont="1" applyBorder="1" applyAlignment="1">
      <alignment horizontal="left" vertical="center" wrapText="1"/>
    </xf>
    <xf numFmtId="0" fontId="62" fillId="0" borderId="14" xfId="122" applyFont="1" applyBorder="1" applyAlignment="1">
      <alignment vertical="center" wrapText="1"/>
    </xf>
    <xf numFmtId="0" fontId="62" fillId="0" borderId="41" xfId="122" applyFont="1" applyBorder="1" applyAlignment="1">
      <alignment horizontal="left" vertical="center" wrapText="1"/>
    </xf>
    <xf numFmtId="0" fontId="62" fillId="0" borderId="14" xfId="122" applyFont="1" applyBorder="1" applyAlignment="1">
      <alignment horizontal="center" vertical="center"/>
    </xf>
    <xf numFmtId="0" fontId="62" fillId="0" borderId="41" xfId="122" applyFont="1" applyBorder="1" applyAlignment="1">
      <alignment horizontal="center" vertical="center"/>
    </xf>
    <xf numFmtId="0" fontId="62" fillId="0" borderId="16" xfId="122" applyFont="1" applyBorder="1" applyAlignment="1">
      <alignment horizontal="distributed" vertical="center" wrapText="1"/>
    </xf>
    <xf numFmtId="0" fontId="62" fillId="0" borderId="14" xfId="122" applyFont="1" applyBorder="1" applyAlignment="1">
      <alignment horizontal="distributed" vertical="center" wrapText="1"/>
    </xf>
    <xf numFmtId="0" fontId="62" fillId="0" borderId="16" xfId="122" applyFont="1" applyBorder="1" applyAlignment="1">
      <alignment horizontal="center" vertical="center" wrapText="1"/>
    </xf>
    <xf numFmtId="0" fontId="62" fillId="0" borderId="14" xfId="122" applyFont="1" applyBorder="1" applyAlignment="1">
      <alignment horizontal="center" vertical="center" wrapText="1"/>
    </xf>
    <xf numFmtId="0" fontId="62" fillId="0" borderId="0" xfId="122" applyFont="1" applyAlignment="1">
      <alignment horizontal="left" vertical="center" wrapText="1"/>
    </xf>
    <xf numFmtId="49" fontId="62" fillId="0" borderId="16" xfId="122" applyNumberFormat="1" applyFont="1" applyBorder="1" applyAlignment="1">
      <alignment horizontal="center" vertical="center" wrapText="1"/>
    </xf>
    <xf numFmtId="0" fontId="62" fillId="0" borderId="28" xfId="122" applyFont="1" applyBorder="1" applyAlignment="1">
      <alignment horizontal="center" vertical="center"/>
    </xf>
    <xf numFmtId="0" fontId="62" fillId="0" borderId="44" xfId="122" applyFont="1" applyBorder="1" applyAlignment="1">
      <alignment horizontal="center" vertical="center"/>
    </xf>
    <xf numFmtId="0" fontId="62" fillId="0" borderId="4" xfId="122" applyFont="1" applyBorder="1" applyAlignment="1">
      <alignment horizontal="center" vertical="center"/>
    </xf>
    <xf numFmtId="0" fontId="62" fillId="0" borderId="43" xfId="122" applyFont="1" applyBorder="1" applyAlignment="1">
      <alignment horizontal="center" vertical="center"/>
    </xf>
    <xf numFmtId="0" fontId="62" fillId="0" borderId="40" xfId="122" applyFont="1" applyBorder="1" applyAlignment="1">
      <alignment horizontal="center" vertical="center"/>
    </xf>
    <xf numFmtId="0" fontId="62" fillId="0" borderId="45" xfId="122" applyFont="1" applyBorder="1" applyAlignment="1">
      <alignment horizontal="center" vertical="center"/>
    </xf>
    <xf numFmtId="0" fontId="62" fillId="0" borderId="38" xfId="122" applyFont="1" applyBorder="1" applyAlignment="1">
      <alignment horizontal="distributed" vertical="center"/>
    </xf>
    <xf numFmtId="0" fontId="62" fillId="0" borderId="16" xfId="122" applyFont="1" applyBorder="1" applyAlignment="1">
      <alignment horizontal="distributed" vertical="center"/>
    </xf>
    <xf numFmtId="0" fontId="62" fillId="0" borderId="41" xfId="122" applyFont="1" applyBorder="1" applyAlignment="1">
      <alignment horizontal="center" vertical="center" wrapText="1"/>
    </xf>
    <xf numFmtId="0" fontId="62" fillId="0" borderId="22" xfId="187" applyFont="1" applyBorder="1" applyAlignment="1">
      <alignment horizontal="center" vertical="center"/>
    </xf>
    <xf numFmtId="0" fontId="62" fillId="0" borderId="37" xfId="187" applyFont="1" applyBorder="1" applyAlignment="1">
      <alignment horizontal="center" vertical="center"/>
    </xf>
    <xf numFmtId="0" fontId="62" fillId="0" borderId="38" xfId="187" applyFont="1" applyBorder="1" applyAlignment="1">
      <alignment horizontal="center" vertical="center"/>
    </xf>
    <xf numFmtId="0" fontId="62" fillId="0" borderId="28" xfId="187" applyFont="1" applyBorder="1" applyAlignment="1">
      <alignment horizontal="center" vertical="center" wrapText="1"/>
    </xf>
    <xf numFmtId="0" fontId="62" fillId="0" borderId="4" xfId="187" applyFont="1" applyBorder="1" applyAlignment="1">
      <alignment horizontal="center" vertical="center" wrapText="1"/>
    </xf>
    <xf numFmtId="0" fontId="62" fillId="0" borderId="40" xfId="187" applyFont="1" applyBorder="1" applyAlignment="1">
      <alignment horizontal="center" vertical="center" wrapText="1"/>
    </xf>
    <xf numFmtId="0" fontId="62" fillId="0" borderId="22" xfId="187" quotePrefix="1" applyFont="1" applyBorder="1" applyAlignment="1">
      <alignment horizontal="center" vertical="center"/>
    </xf>
    <xf numFmtId="0" fontId="62" fillId="0" borderId="37" xfId="187" quotePrefix="1" applyFont="1" applyBorder="1" applyAlignment="1">
      <alignment horizontal="center" vertical="center"/>
    </xf>
    <xf numFmtId="0" fontId="62" fillId="0" borderId="16" xfId="0" applyFont="1" applyBorder="1" applyAlignment="1">
      <alignment horizontal="center" vertical="center" wrapText="1"/>
    </xf>
    <xf numFmtId="0" fontId="62" fillId="0" borderId="14" xfId="108" applyFont="1" applyBorder="1" applyAlignment="1">
      <alignment horizontal="center" vertical="center"/>
    </xf>
    <xf numFmtId="0" fontId="62" fillId="0" borderId="41" xfId="108" applyFont="1" applyBorder="1" applyAlignment="1">
      <alignment horizontal="center" vertical="center"/>
    </xf>
    <xf numFmtId="0" fontId="62" fillId="0" borderId="15" xfId="108" applyFont="1" applyBorder="1" applyAlignment="1">
      <alignment horizontal="center" vertical="center"/>
    </xf>
    <xf numFmtId="0" fontId="62" fillId="0" borderId="28" xfId="108" applyFont="1" applyBorder="1" applyAlignment="1">
      <alignment horizontal="center" vertical="center"/>
    </xf>
    <xf numFmtId="0" fontId="62" fillId="0" borderId="44" xfId="108" applyFont="1" applyBorder="1" applyAlignment="1">
      <alignment horizontal="center" vertical="center"/>
    </xf>
    <xf numFmtId="0" fontId="62" fillId="0" borderId="40" xfId="108" applyFont="1" applyBorder="1" applyAlignment="1">
      <alignment horizontal="center" vertical="center"/>
    </xf>
    <xf numFmtId="0" fontId="62" fillId="0" borderId="45" xfId="108" applyFont="1" applyBorder="1" applyAlignment="1">
      <alignment horizontal="center" vertical="center"/>
    </xf>
    <xf numFmtId="0" fontId="62" fillId="0" borderId="49" xfId="132" applyFont="1" applyBorder="1" applyAlignment="1">
      <alignment horizontal="center" vertical="center"/>
    </xf>
    <xf numFmtId="0" fontId="62" fillId="0" borderId="21" xfId="132" applyFont="1" applyBorder="1" applyAlignment="1">
      <alignment horizontal="center" vertical="center"/>
    </xf>
    <xf numFmtId="0" fontId="62" fillId="0" borderId="16" xfId="108" applyFont="1" applyBorder="1" applyAlignment="1">
      <alignment horizontal="center" vertical="center"/>
    </xf>
    <xf numFmtId="0" fontId="62" fillId="0" borderId="17" xfId="108" applyFont="1" applyBorder="1" applyAlignment="1">
      <alignment horizontal="center" vertical="center"/>
    </xf>
    <xf numFmtId="0" fontId="62" fillId="0" borderId="17" xfId="108" applyFont="1" applyBorder="1" applyAlignment="1">
      <alignment horizontal="center" vertical="center" wrapText="1"/>
    </xf>
    <xf numFmtId="0" fontId="62" fillId="0" borderId="39" xfId="108" applyFont="1" applyBorder="1" applyAlignment="1">
      <alignment vertical="center"/>
    </xf>
    <xf numFmtId="0" fontId="62" fillId="0" borderId="0" xfId="108" applyFont="1" applyAlignment="1">
      <alignment vertical="center"/>
    </xf>
    <xf numFmtId="0" fontId="62" fillId="0" borderId="37" xfId="108" applyFont="1" applyBorder="1" applyAlignment="1">
      <alignment vertical="center" wrapText="1"/>
    </xf>
    <xf numFmtId="0" fontId="62" fillId="0" borderId="38" xfId="108" applyFont="1" applyBorder="1" applyAlignment="1">
      <alignment vertical="center" wrapText="1"/>
    </xf>
    <xf numFmtId="0" fontId="62" fillId="0" borderId="22" xfId="108" applyFont="1" applyBorder="1" applyAlignment="1">
      <alignment horizontal="center" vertical="center"/>
    </xf>
    <xf numFmtId="0" fontId="62" fillId="0" borderId="38" xfId="108" applyFont="1" applyBorder="1" applyAlignment="1">
      <alignment horizontal="center" vertical="center"/>
    </xf>
    <xf numFmtId="0" fontId="62" fillId="0" borderId="0" xfId="114" applyFont="1" applyAlignment="1">
      <alignment horizontal="left" vertical="top" wrapText="1"/>
    </xf>
    <xf numFmtId="0" fontId="62" fillId="0" borderId="51" xfId="108" applyFont="1" applyBorder="1" applyAlignment="1">
      <alignment horizontal="center" vertical="center" wrapText="1"/>
    </xf>
    <xf numFmtId="0" fontId="62" fillId="0" borderId="52" xfId="108" applyFont="1" applyBorder="1" applyAlignment="1">
      <alignment horizontal="center" vertical="center" wrapText="1"/>
    </xf>
    <xf numFmtId="0" fontId="62" fillId="0" borderId="22" xfId="114" applyFont="1" applyBorder="1" applyAlignment="1">
      <alignment horizontal="center" vertical="center" wrapText="1"/>
    </xf>
    <xf numFmtId="0" fontId="62" fillId="0" borderId="38" xfId="114" applyFont="1" applyBorder="1" applyAlignment="1">
      <alignment horizontal="center" vertical="center" wrapText="1"/>
    </xf>
    <xf numFmtId="0" fontId="62" fillId="0" borderId="14" xfId="120" applyFont="1" applyBorder="1" applyAlignment="1">
      <alignment horizontal="center" vertical="center" wrapText="1"/>
    </xf>
    <xf numFmtId="0" fontId="62" fillId="0" borderId="41" xfId="120" applyFont="1" applyBorder="1" applyAlignment="1">
      <alignment horizontal="center" vertical="center" wrapText="1"/>
    </xf>
    <xf numFmtId="0" fontId="62" fillId="0" borderId="15" xfId="120" applyFont="1" applyBorder="1" applyAlignment="1">
      <alignment horizontal="center" vertical="center" wrapText="1"/>
    </xf>
    <xf numFmtId="0" fontId="62" fillId="0" borderId="16" xfId="120" applyFont="1" applyBorder="1" applyAlignment="1">
      <alignment horizontal="center" vertical="center" wrapText="1"/>
    </xf>
    <xf numFmtId="0" fontId="62" fillId="0" borderId="22" xfId="120" applyFont="1" applyBorder="1" applyAlignment="1">
      <alignment horizontal="center" vertical="center" wrapText="1"/>
    </xf>
    <xf numFmtId="0" fontId="62" fillId="0" borderId="37" xfId="120" applyFont="1" applyBorder="1" applyAlignment="1">
      <alignment horizontal="center" vertical="center" wrapText="1"/>
    </xf>
    <xf numFmtId="0" fontId="62" fillId="0" borderId="38" xfId="120" applyFont="1" applyBorder="1" applyAlignment="1">
      <alignment horizontal="center" vertical="center" wrapText="1"/>
    </xf>
    <xf numFmtId="0" fontId="62" fillId="0" borderId="16" xfId="107" applyFont="1" applyBorder="1" applyAlignment="1">
      <alignment vertical="center"/>
    </xf>
    <xf numFmtId="0" fontId="62" fillId="0" borderId="14" xfId="107" applyFont="1" applyBorder="1" applyAlignment="1">
      <alignment vertical="center"/>
    </xf>
    <xf numFmtId="0" fontId="62" fillId="0" borderId="0" xfId="185" applyFont="1" applyAlignment="1">
      <alignment horizontal="left" vertical="top" wrapText="1"/>
    </xf>
    <xf numFmtId="0" fontId="71" fillId="0" borderId="0" xfId="185" applyFont="1" applyAlignment="1">
      <alignment horizontal="left" vertical="top" wrapText="1"/>
    </xf>
    <xf numFmtId="0" fontId="62" fillId="0" borderId="14" xfId="160" applyFont="1" applyBorder="1" applyAlignment="1">
      <alignment horizontal="center" vertical="center" wrapText="1"/>
    </xf>
    <xf numFmtId="0" fontId="62" fillId="0" borderId="41" xfId="160" applyFont="1" applyBorder="1" applyAlignment="1">
      <alignment horizontal="center" vertical="center" wrapText="1"/>
    </xf>
    <xf numFmtId="0" fontId="62" fillId="0" borderId="0" xfId="160" applyFont="1" applyAlignment="1">
      <alignment horizontal="left" vertical="top" wrapText="1"/>
    </xf>
    <xf numFmtId="0" fontId="60" fillId="0" borderId="0" xfId="178" applyFont="1" applyAlignment="1">
      <alignment horizontal="left" wrapText="1"/>
    </xf>
    <xf numFmtId="0" fontId="62" fillId="0" borderId="14" xfId="151" applyFont="1" applyBorder="1" applyAlignment="1">
      <alignment horizontal="center" vertical="center" wrapText="1"/>
    </xf>
    <xf numFmtId="0" fontId="62" fillId="0" borderId="41" xfId="151" applyFont="1" applyBorder="1" applyAlignment="1">
      <alignment horizontal="center" vertical="center" wrapText="1"/>
    </xf>
    <xf numFmtId="0" fontId="62" fillId="0" borderId="15" xfId="151" applyFont="1" applyBorder="1" applyAlignment="1">
      <alignment horizontal="center" vertical="center" wrapText="1"/>
    </xf>
    <xf numFmtId="0" fontId="62" fillId="0" borderId="22" xfId="160" applyFont="1" applyBorder="1" applyAlignment="1">
      <alignment horizontal="center" vertical="center"/>
    </xf>
    <xf numFmtId="0" fontId="62" fillId="0" borderId="37" xfId="160" applyFont="1" applyBorder="1" applyAlignment="1">
      <alignment horizontal="center" vertical="center"/>
    </xf>
    <xf numFmtId="0" fontId="62" fillId="0" borderId="38" xfId="160" applyFont="1" applyBorder="1" applyAlignment="1">
      <alignment horizontal="center" vertical="center"/>
    </xf>
    <xf numFmtId="0" fontId="62" fillId="0" borderId="22" xfId="160" applyFont="1" applyBorder="1" applyAlignment="1">
      <alignment horizontal="center" vertical="center" wrapText="1"/>
    </xf>
    <xf numFmtId="0" fontId="62" fillId="0" borderId="37" xfId="160" applyFont="1" applyBorder="1" applyAlignment="1">
      <alignment horizontal="center" vertical="center" wrapText="1"/>
    </xf>
    <xf numFmtId="0" fontId="62" fillId="0" borderId="38" xfId="160" applyFont="1" applyBorder="1" applyAlignment="1">
      <alignment horizontal="center" vertical="center" wrapText="1"/>
    </xf>
    <xf numFmtId="0" fontId="63" fillId="0" borderId="22" xfId="160" applyFont="1" applyBorder="1" applyAlignment="1">
      <alignment horizontal="center"/>
    </xf>
    <xf numFmtId="0" fontId="70" fillId="0" borderId="37" xfId="0" applyFont="1" applyBorder="1" applyAlignment="1">
      <alignment horizontal="center"/>
    </xf>
    <xf numFmtId="0" fontId="70" fillId="0" borderId="38" xfId="0" applyFont="1" applyBorder="1" applyAlignment="1">
      <alignment horizontal="center"/>
    </xf>
    <xf numFmtId="0" fontId="60" fillId="0" borderId="0" xfId="178" applyFont="1" applyAlignment="1">
      <alignment horizontal="left" vertical="top" wrapText="1"/>
    </xf>
    <xf numFmtId="0" fontId="62" fillId="0" borderId="14" xfId="148" applyFont="1" applyBorder="1" applyAlignment="1">
      <alignment horizontal="center" vertical="center" wrapText="1"/>
    </xf>
    <xf numFmtId="0" fontId="62" fillId="0" borderId="41" xfId="148" applyFont="1" applyBorder="1" applyAlignment="1">
      <alignment horizontal="center" vertical="center" wrapText="1"/>
    </xf>
    <xf numFmtId="178" fontId="63" fillId="0" borderId="22" xfId="160" applyNumberFormat="1" applyFont="1" applyBorder="1" applyAlignment="1">
      <alignment horizontal="center"/>
    </xf>
    <xf numFmtId="178" fontId="63" fillId="0" borderId="37" xfId="160" applyNumberFormat="1" applyFont="1" applyBorder="1" applyAlignment="1">
      <alignment horizontal="center"/>
    </xf>
    <xf numFmtId="178" fontId="63" fillId="0" borderId="38" xfId="160" applyNumberFormat="1" applyFont="1" applyBorder="1" applyAlignment="1">
      <alignment horizontal="center"/>
    </xf>
    <xf numFmtId="0" fontId="62" fillId="0" borderId="14" xfId="181" applyFont="1" applyBorder="1" applyAlignment="1">
      <alignment horizontal="center" vertical="center" wrapText="1"/>
    </xf>
    <xf numFmtId="0" fontId="62" fillId="0" borderId="41" xfId="181" applyFont="1" applyBorder="1" applyAlignment="1">
      <alignment horizontal="center" vertical="center" wrapText="1"/>
    </xf>
    <xf numFmtId="0" fontId="62" fillId="0" borderId="15" xfId="181" applyFont="1" applyBorder="1" applyAlignment="1">
      <alignment horizontal="center" vertical="center" wrapText="1"/>
    </xf>
    <xf numFmtId="0" fontId="62" fillId="0" borderId="22" xfId="181" applyFont="1" applyBorder="1" applyAlignment="1">
      <alignment horizontal="center" vertical="center"/>
    </xf>
    <xf numFmtId="0" fontId="62" fillId="0" borderId="37" xfId="181" applyFont="1" applyBorder="1" applyAlignment="1">
      <alignment horizontal="center" vertical="center"/>
    </xf>
    <xf numFmtId="0" fontId="62" fillId="0" borderId="38" xfId="181" applyFont="1" applyBorder="1" applyAlignment="1">
      <alignment horizontal="center" vertical="center"/>
    </xf>
    <xf numFmtId="0" fontId="62" fillId="0" borderId="14" xfId="181" applyFont="1" applyBorder="1" applyAlignment="1">
      <alignment horizontal="center" vertical="center"/>
    </xf>
    <xf numFmtId="0" fontId="62" fillId="0" borderId="41" xfId="181" applyFont="1" applyBorder="1" applyAlignment="1">
      <alignment horizontal="center" vertical="center"/>
    </xf>
    <xf numFmtId="0" fontId="63" fillId="0" borderId="22" xfId="181" applyFont="1" applyBorder="1" applyAlignment="1">
      <alignment horizontal="center" vertical="center"/>
    </xf>
    <xf numFmtId="0" fontId="63" fillId="0" borderId="37" xfId="181" applyFont="1" applyBorder="1" applyAlignment="1">
      <alignment horizontal="center" vertical="center"/>
    </xf>
    <xf numFmtId="0" fontId="63" fillId="0" borderId="38" xfId="181" applyFont="1" applyBorder="1" applyAlignment="1">
      <alignment horizontal="center" vertical="center"/>
    </xf>
    <xf numFmtId="0" fontId="62" fillId="0" borderId="0" xfId="181" applyFont="1" applyAlignment="1">
      <alignment horizontal="left" vertical="top" wrapText="1"/>
    </xf>
    <xf numFmtId="0" fontId="62" fillId="0" borderId="14" xfId="181" applyFont="1" applyBorder="1" applyAlignment="1">
      <alignment horizontal="distributed" vertical="center"/>
    </xf>
    <xf numFmtId="0" fontId="62" fillId="0" borderId="41" xfId="181" applyFont="1" applyBorder="1"/>
    <xf numFmtId="0" fontId="77" fillId="0" borderId="22" xfId="0" applyFont="1" applyBorder="1" applyAlignment="1">
      <alignment horizontal="center"/>
    </xf>
    <xf numFmtId="0" fontId="77" fillId="0" borderId="38" xfId="0" applyFont="1" applyBorder="1" applyAlignment="1">
      <alignment horizontal="center"/>
    </xf>
    <xf numFmtId="0" fontId="77" fillId="0" borderId="16" xfId="0" applyFont="1" applyBorder="1" applyAlignment="1">
      <alignment horizontal="center" vertical="center"/>
    </xf>
    <xf numFmtId="0" fontId="77" fillId="0" borderId="16" xfId="0" applyFont="1" applyBorder="1" applyAlignment="1">
      <alignment horizontal="center" vertical="center" wrapText="1"/>
    </xf>
    <xf numFmtId="0" fontId="77" fillId="0" borderId="14" xfId="0" applyFont="1" applyBorder="1" applyAlignment="1">
      <alignment horizontal="center" vertical="center"/>
    </xf>
    <xf numFmtId="0" fontId="77" fillId="0" borderId="15" xfId="0" applyFont="1" applyBorder="1" applyAlignment="1">
      <alignment horizontal="center" vertical="center"/>
    </xf>
    <xf numFmtId="0" fontId="77" fillId="0" borderId="16" xfId="0" applyFont="1" applyBorder="1" applyAlignment="1">
      <alignment vertical="center" wrapText="1"/>
    </xf>
    <xf numFmtId="0" fontId="62" fillId="0" borderId="22" xfId="185" applyFont="1" applyBorder="1" applyAlignment="1">
      <alignment horizontal="center"/>
    </xf>
    <xf numFmtId="0" fontId="62" fillId="0" borderId="37" xfId="185" applyFont="1" applyBorder="1" applyAlignment="1">
      <alignment horizontal="center"/>
    </xf>
    <xf numFmtId="0" fontId="62" fillId="0" borderId="38" xfId="185" applyFont="1" applyBorder="1" applyAlignment="1">
      <alignment horizontal="center"/>
    </xf>
    <xf numFmtId="0" fontId="62" fillId="0" borderId="14" xfId="185" applyFont="1" applyBorder="1" applyAlignment="1">
      <alignment horizontal="center" vertical="distributed"/>
    </xf>
    <xf numFmtId="0" fontId="60" fillId="0" borderId="41" xfId="185" applyFont="1" applyBorder="1" applyAlignment="1">
      <alignment horizontal="center" vertical="distributed"/>
    </xf>
    <xf numFmtId="0" fontId="60" fillId="0" borderId="15" xfId="185" applyFont="1" applyBorder="1" applyAlignment="1">
      <alignment horizontal="center" vertical="distributed"/>
    </xf>
    <xf numFmtId="0" fontId="62" fillId="0" borderId="28" xfId="185" applyFont="1" applyBorder="1" applyAlignment="1">
      <alignment horizontal="distributed" vertical="center"/>
    </xf>
    <xf numFmtId="0" fontId="60" fillId="0" borderId="4" xfId="185" applyFont="1" applyBorder="1" applyAlignment="1">
      <alignment horizontal="distributed" vertical="center"/>
    </xf>
    <xf numFmtId="0" fontId="60" fillId="0" borderId="40" xfId="185" applyFont="1" applyBorder="1" applyAlignment="1">
      <alignment horizontal="distributed" vertical="center"/>
    </xf>
    <xf numFmtId="0" fontId="62" fillId="0" borderId="4" xfId="185" applyFont="1" applyBorder="1" applyAlignment="1">
      <alignment horizontal="distributed" vertical="center"/>
    </xf>
    <xf numFmtId="0" fontId="62" fillId="0" borderId="0" xfId="185" applyFont="1" applyAlignment="1">
      <alignment vertical="center"/>
    </xf>
    <xf numFmtId="0" fontId="60" fillId="0" borderId="38" xfId="185" applyFont="1" applyBorder="1" applyAlignment="1">
      <alignment horizontal="center"/>
    </xf>
    <xf numFmtId="186" fontId="63" fillId="29" borderId="63" xfId="159" quotePrefix="1" applyNumberFormat="1" applyFont="1" applyFill="1" applyBorder="1" applyAlignment="1">
      <alignment horizontal="right" vertical="center" wrapText="1"/>
    </xf>
    <xf numFmtId="0" fontId="70" fillId="29" borderId="55" xfId="0" applyFont="1" applyFill="1" applyBorder="1" applyAlignment="1">
      <alignment horizontal="right" vertical="center" wrapText="1"/>
    </xf>
    <xf numFmtId="0" fontId="62" fillId="0" borderId="14" xfId="105" applyFont="1" applyBorder="1" applyAlignment="1">
      <alignment horizontal="center" vertical="distributed"/>
    </xf>
    <xf numFmtId="0" fontId="60" fillId="0" borderId="41" xfId="105" applyFont="1" applyBorder="1" applyAlignment="1">
      <alignment horizontal="center" vertical="distributed"/>
    </xf>
    <xf numFmtId="0" fontId="60" fillId="0" borderId="15" xfId="105" applyFont="1" applyBorder="1" applyAlignment="1">
      <alignment horizontal="center" vertical="distributed"/>
    </xf>
    <xf numFmtId="0" fontId="62" fillId="0" borderId="28" xfId="105" applyFont="1" applyBorder="1" applyAlignment="1">
      <alignment horizontal="distributed" vertical="center"/>
    </xf>
    <xf numFmtId="0" fontId="60" fillId="0" borderId="4" xfId="105" applyFont="1" applyBorder="1" applyAlignment="1">
      <alignment horizontal="distributed" vertical="center"/>
    </xf>
    <xf numFmtId="0" fontId="60" fillId="0" borderId="40" xfId="105" applyFont="1" applyBorder="1" applyAlignment="1">
      <alignment horizontal="distributed" vertical="center"/>
    </xf>
    <xf numFmtId="0" fontId="62" fillId="0" borderId="22" xfId="105" applyFont="1" applyBorder="1" applyAlignment="1">
      <alignment horizontal="center"/>
    </xf>
    <xf numFmtId="0" fontId="62" fillId="0" borderId="37" xfId="105" applyFont="1" applyBorder="1" applyAlignment="1">
      <alignment horizontal="center"/>
    </xf>
    <xf numFmtId="0" fontId="62" fillId="0" borderId="38" xfId="105" applyFont="1" applyBorder="1" applyAlignment="1">
      <alignment horizontal="center"/>
    </xf>
    <xf numFmtId="0" fontId="62" fillId="0" borderId="4" xfId="105" applyFont="1" applyBorder="1" applyAlignment="1">
      <alignment horizontal="distributed" vertical="center"/>
    </xf>
    <xf numFmtId="0" fontId="62" fillId="0" borderId="0" xfId="105" applyFont="1">
      <alignment vertical="center"/>
    </xf>
    <xf numFmtId="0" fontId="60" fillId="0" borderId="37" xfId="185" applyFont="1" applyBorder="1" applyAlignment="1">
      <alignment horizontal="center" vertical="center" wrapText="1"/>
    </xf>
    <xf numFmtId="0" fontId="60" fillId="0" borderId="38" xfId="185" applyFont="1" applyBorder="1" applyAlignment="1">
      <alignment horizontal="center" vertical="center" wrapText="1"/>
    </xf>
    <xf numFmtId="0" fontId="60" fillId="0" borderId="1" xfId="185" applyFont="1" applyBorder="1" applyAlignment="1">
      <alignment horizontal="center" vertical="center"/>
    </xf>
    <xf numFmtId="0" fontId="60" fillId="0" borderId="44" xfId="185" applyFont="1" applyBorder="1" applyAlignment="1">
      <alignment horizontal="center" vertical="center"/>
    </xf>
    <xf numFmtId="0" fontId="62" fillId="0" borderId="14" xfId="157" applyFont="1" applyBorder="1" applyAlignment="1">
      <alignment horizontal="center" vertical="center"/>
    </xf>
    <xf numFmtId="0" fontId="60" fillId="0" borderId="41" xfId="185" applyFont="1" applyBorder="1" applyAlignment="1">
      <alignment horizontal="center" vertical="center"/>
    </xf>
    <xf numFmtId="0" fontId="60" fillId="0" borderId="15" xfId="185" applyFont="1" applyBorder="1" applyAlignment="1">
      <alignment horizontal="center" vertical="center"/>
    </xf>
    <xf numFmtId="0" fontId="62" fillId="0" borderId="41" xfId="185" applyFont="1" applyBorder="1" applyAlignment="1">
      <alignment vertical="center"/>
    </xf>
    <xf numFmtId="0" fontId="62" fillId="0" borderId="15" xfId="185" applyFont="1" applyBorder="1" applyAlignment="1">
      <alignment vertical="center"/>
    </xf>
    <xf numFmtId="0" fontId="62" fillId="0" borderId="22" xfId="185" applyFont="1" applyBorder="1" applyAlignment="1">
      <alignment horizontal="center" vertical="center"/>
    </xf>
    <xf numFmtId="0" fontId="60" fillId="0" borderId="37" xfId="185" applyFont="1" applyBorder="1" applyAlignment="1">
      <alignment horizontal="center" vertical="center"/>
    </xf>
    <xf numFmtId="0" fontId="60" fillId="0" borderId="38" xfId="185" applyFont="1" applyBorder="1" applyAlignment="1">
      <alignment horizontal="center" vertical="center"/>
    </xf>
    <xf numFmtId="0" fontId="62" fillId="0" borderId="14" xfId="185" applyFont="1" applyBorder="1" applyAlignment="1">
      <alignment horizontal="distributed" vertical="center"/>
    </xf>
    <xf numFmtId="0" fontId="62" fillId="0" borderId="41" xfId="185" applyFont="1" applyBorder="1" applyAlignment="1">
      <alignment horizontal="distributed" vertical="center"/>
    </xf>
    <xf numFmtId="0" fontId="62" fillId="0" borderId="14" xfId="185" applyFont="1" applyBorder="1" applyAlignment="1">
      <alignment horizontal="distributed" vertical="center" wrapText="1"/>
    </xf>
    <xf numFmtId="0" fontId="62" fillId="0" borderId="41" xfId="185" applyFont="1" applyBorder="1" applyAlignment="1">
      <alignment horizontal="distributed" vertical="center" wrapText="1"/>
    </xf>
    <xf numFmtId="0" fontId="75" fillId="0" borderId="14" xfId="185" applyFont="1" applyBorder="1" applyAlignment="1">
      <alignment vertical="center" wrapText="1"/>
    </xf>
    <xf numFmtId="0" fontId="75" fillId="0" borderId="41" xfId="0" applyFont="1" applyBorder="1" applyAlignment="1">
      <alignment vertical="center"/>
    </xf>
    <xf numFmtId="0" fontId="75" fillId="0" borderId="15" xfId="0" applyFont="1" applyBorder="1" applyAlignment="1">
      <alignment vertical="center"/>
    </xf>
    <xf numFmtId="184" fontId="75" fillId="0" borderId="14" xfId="185" applyNumberFormat="1" applyFont="1" applyBorder="1" applyAlignment="1">
      <alignment vertical="center" wrapText="1"/>
    </xf>
    <xf numFmtId="184" fontId="75" fillId="0" borderId="15" xfId="185" applyNumberFormat="1" applyFont="1" applyBorder="1" applyAlignment="1">
      <alignment vertical="center" wrapText="1"/>
    </xf>
    <xf numFmtId="0" fontId="75" fillId="0" borderId="14" xfId="0" applyFont="1" applyBorder="1" applyAlignment="1">
      <alignment vertical="center"/>
    </xf>
    <xf numFmtId="0" fontId="70" fillId="0" borderId="41" xfId="0" applyFont="1" applyBorder="1" applyAlignment="1">
      <alignment vertical="center"/>
    </xf>
    <xf numFmtId="0" fontId="70" fillId="0" borderId="15" xfId="0" applyFont="1" applyBorder="1" applyAlignment="1">
      <alignment vertical="center"/>
    </xf>
    <xf numFmtId="0" fontId="75" fillId="0" borderId="14" xfId="185" applyFont="1" applyBorder="1" applyAlignment="1">
      <alignment vertical="center"/>
    </xf>
    <xf numFmtId="0" fontId="75" fillId="0" borderId="15" xfId="185" applyFont="1" applyBorder="1" applyAlignment="1">
      <alignment vertical="center"/>
    </xf>
    <xf numFmtId="0" fontId="62" fillId="0" borderId="15" xfId="157" applyFont="1" applyBorder="1" applyAlignment="1">
      <alignment horizontal="center" vertical="center"/>
    </xf>
    <xf numFmtId="0" fontId="62" fillId="0" borderId="14" xfId="180" applyFont="1" applyBorder="1" applyAlignment="1">
      <alignment vertical="center"/>
    </xf>
    <xf numFmtId="0" fontId="62" fillId="0" borderId="15" xfId="180" applyFont="1" applyBorder="1" applyAlignment="1">
      <alignment vertical="center"/>
    </xf>
    <xf numFmtId="0" fontId="62" fillId="0" borderId="41" xfId="157" applyFont="1" applyBorder="1" applyAlignment="1">
      <alignment horizontal="center" vertical="center"/>
    </xf>
    <xf numFmtId="0" fontId="62" fillId="0" borderId="41" xfId="180" applyFont="1" applyBorder="1" applyAlignment="1">
      <alignment vertical="center"/>
    </xf>
    <xf numFmtId="0" fontId="71" fillId="0" borderId="41" xfId="185" applyFont="1" applyBorder="1" applyAlignment="1">
      <alignment horizontal="center" vertical="center"/>
    </xf>
    <xf numFmtId="0" fontId="71" fillId="0" borderId="15" xfId="185" applyFont="1" applyBorder="1" applyAlignment="1">
      <alignment horizontal="center" vertical="center"/>
    </xf>
    <xf numFmtId="0" fontId="71" fillId="0" borderId="37" xfId="185" applyFont="1" applyBorder="1" applyAlignment="1">
      <alignment horizontal="center" vertical="center"/>
    </xf>
    <xf numFmtId="0" fontId="71" fillId="0" borderId="38" xfId="185" applyFont="1" applyBorder="1" applyAlignment="1">
      <alignment horizontal="center" vertical="center"/>
    </xf>
    <xf numFmtId="0" fontId="71" fillId="0" borderId="1" xfId="185" applyFont="1" applyBorder="1" applyAlignment="1">
      <alignment horizontal="center" vertical="center"/>
    </xf>
    <xf numFmtId="0" fontId="71" fillId="0" borderId="44" xfId="185" applyFont="1" applyBorder="1" applyAlignment="1">
      <alignment horizontal="center" vertical="center"/>
    </xf>
    <xf numFmtId="0" fontId="71" fillId="0" borderId="37" xfId="185" applyFont="1" applyBorder="1" applyAlignment="1">
      <alignment horizontal="center" vertical="center" wrapText="1"/>
    </xf>
    <xf numFmtId="0" fontId="71" fillId="0" borderId="38" xfId="185" applyFont="1" applyBorder="1" applyAlignment="1">
      <alignment horizontal="center" vertical="center" wrapText="1"/>
    </xf>
    <xf numFmtId="0" fontId="64" fillId="0" borderId="22" xfId="0" applyFont="1" applyBorder="1" applyAlignment="1">
      <alignment horizontal="center" vertical="center" wrapText="1"/>
    </xf>
    <xf numFmtId="0" fontId="64" fillId="0" borderId="37" xfId="0" applyFont="1" applyBorder="1" applyAlignment="1">
      <alignment horizontal="center" vertical="center" wrapText="1"/>
    </xf>
    <xf numFmtId="0" fontId="64" fillId="0" borderId="38" xfId="0" applyFont="1" applyBorder="1" applyAlignment="1">
      <alignment horizontal="center" vertical="center" wrapText="1"/>
    </xf>
    <xf numFmtId="0" fontId="64" fillId="0" borderId="14" xfId="157" applyFont="1" applyBorder="1" applyAlignment="1">
      <alignment horizontal="center" vertical="center" wrapText="1"/>
    </xf>
    <xf numFmtId="0" fontId="64" fillId="0" borderId="41" xfId="157" applyFont="1" applyBorder="1" applyAlignment="1">
      <alignment horizontal="center" vertical="center" wrapText="1"/>
    </xf>
    <xf numFmtId="0" fontId="64" fillId="0" borderId="15" xfId="157" applyFont="1" applyBorder="1" applyAlignment="1">
      <alignment horizontal="center" vertical="center" wrapText="1"/>
    </xf>
    <xf numFmtId="0" fontId="64" fillId="0" borderId="14" xfId="182" applyFont="1" applyBorder="1" applyAlignment="1">
      <alignment horizontal="center" vertical="center" wrapText="1"/>
    </xf>
    <xf numFmtId="0" fontId="64" fillId="0" borderId="41" xfId="182" applyFont="1" applyBorder="1" applyAlignment="1">
      <alignment horizontal="center" vertical="center" wrapText="1"/>
    </xf>
    <xf numFmtId="0" fontId="64" fillId="0" borderId="15" xfId="182" applyFont="1" applyBorder="1" applyAlignment="1">
      <alignment horizontal="center" vertical="center" wrapText="1"/>
    </xf>
    <xf numFmtId="0" fontId="62" fillId="26" borderId="0" xfId="179" applyFont="1" applyFill="1" applyAlignment="1">
      <alignment horizontal="left" vertical="top" wrapText="1"/>
    </xf>
    <xf numFmtId="0" fontId="62" fillId="26" borderId="0" xfId="179" applyFont="1" applyFill="1" applyAlignment="1">
      <alignment horizontal="left" vertical="top"/>
    </xf>
    <xf numFmtId="0" fontId="62" fillId="26" borderId="0" xfId="0" applyFont="1" applyFill="1" applyAlignment="1">
      <alignment horizontal="right" vertical="center"/>
    </xf>
    <xf numFmtId="0" fontId="62" fillId="0" borderId="22" xfId="163" applyFont="1" applyBorder="1" applyAlignment="1">
      <alignment horizontal="center" vertical="center"/>
    </xf>
    <xf numFmtId="0" fontId="62" fillId="0" borderId="37" xfId="163" applyFont="1" applyBorder="1" applyAlignment="1">
      <alignment horizontal="center" vertical="center"/>
    </xf>
    <xf numFmtId="0" fontId="62" fillId="0" borderId="38" xfId="163" applyFont="1" applyBorder="1" applyAlignment="1">
      <alignment horizontal="center" vertical="center"/>
    </xf>
    <xf numFmtId="0" fontId="62" fillId="0" borderId="22" xfId="0" applyFont="1" applyBorder="1" applyAlignment="1">
      <alignment horizontal="center" vertical="center"/>
    </xf>
    <xf numFmtId="0" fontId="62" fillId="0" borderId="37" xfId="0" applyFont="1" applyBorder="1" applyAlignment="1">
      <alignment horizontal="center" vertical="center"/>
    </xf>
    <xf numFmtId="0" fontId="62" fillId="0" borderId="38" xfId="0" applyFont="1" applyBorder="1" applyAlignment="1">
      <alignment horizontal="center" vertical="center"/>
    </xf>
    <xf numFmtId="0" fontId="64" fillId="0" borderId="22" xfId="0" applyFont="1" applyBorder="1" applyAlignment="1">
      <alignment horizontal="center" vertical="center"/>
    </xf>
    <xf numFmtId="0" fontId="64" fillId="0" borderId="37" xfId="0" applyFont="1" applyBorder="1" applyAlignment="1">
      <alignment horizontal="center" vertical="center"/>
    </xf>
    <xf numFmtId="0" fontId="64" fillId="0" borderId="38" xfId="0" applyFont="1" applyBorder="1" applyAlignment="1">
      <alignment horizontal="center" vertical="center"/>
    </xf>
    <xf numFmtId="0" fontId="64" fillId="0" borderId="14" xfId="182" applyFont="1" applyBorder="1" applyAlignment="1">
      <alignment horizontal="center" vertical="center"/>
    </xf>
    <xf numFmtId="0" fontId="64" fillId="0" borderId="15" xfId="182" applyFont="1" applyBorder="1" applyAlignment="1">
      <alignment horizontal="center" vertical="center"/>
    </xf>
    <xf numFmtId="0" fontId="67" fillId="0" borderId="14" xfId="157" applyFont="1" applyBorder="1" applyAlignment="1">
      <alignment horizontal="center" vertical="center" wrapText="1"/>
    </xf>
    <xf numFmtId="0" fontId="67" fillId="0" borderId="15" xfId="157" applyFont="1" applyBorder="1" applyAlignment="1">
      <alignment horizontal="center" vertical="center" wrapText="1"/>
    </xf>
    <xf numFmtId="0" fontId="67" fillId="0" borderId="14" xfId="182" applyFont="1" applyBorder="1" applyAlignment="1">
      <alignment horizontal="center" vertical="center" wrapText="1"/>
    </xf>
    <xf numFmtId="0" fontId="67" fillId="0" borderId="15" xfId="182" applyFont="1" applyBorder="1" applyAlignment="1">
      <alignment horizontal="center" vertical="center" wrapText="1"/>
    </xf>
    <xf numFmtId="0" fontId="67" fillId="0" borderId="0" xfId="0" applyFont="1" applyAlignment="1">
      <alignment vertical="center" wrapText="1"/>
    </xf>
    <xf numFmtId="0" fontId="62" fillId="0" borderId="38" xfId="185" applyFont="1" applyBorder="1" applyAlignment="1">
      <alignment horizontal="center" vertical="center"/>
    </xf>
    <xf numFmtId="0" fontId="64" fillId="0" borderId="22" xfId="138" quotePrefix="1" applyFont="1" applyBorder="1" applyAlignment="1" applyProtection="1">
      <alignment vertical="center" wrapText="1"/>
      <protection locked="0"/>
    </xf>
    <xf numFmtId="0" fontId="64" fillId="0" borderId="38" xfId="166" applyFont="1" applyBorder="1" applyAlignment="1">
      <alignment vertical="center" wrapText="1"/>
    </xf>
    <xf numFmtId="0" fontId="62" fillId="0" borderId="0" xfId="138" applyFont="1" applyAlignment="1" applyProtection="1">
      <alignment wrapText="1"/>
      <protection locked="0"/>
    </xf>
    <xf numFmtId="0" fontId="63" fillId="0" borderId="0" xfId="166" applyFont="1" applyAlignment="1">
      <alignment wrapText="1"/>
    </xf>
    <xf numFmtId="0" fontId="62" fillId="0" borderId="0" xfId="138" applyFont="1" applyAlignment="1" applyProtection="1">
      <alignment vertical="center" wrapText="1"/>
      <protection locked="0"/>
    </xf>
    <xf numFmtId="0" fontId="64" fillId="0" borderId="0" xfId="138" applyFont="1" applyAlignment="1" applyProtection="1">
      <alignment vertical="center" wrapText="1"/>
      <protection locked="0"/>
    </xf>
    <xf numFmtId="0" fontId="63" fillId="0" borderId="0" xfId="166" applyFont="1" applyAlignment="1">
      <alignment vertical="center" wrapText="1"/>
    </xf>
    <xf numFmtId="0" fontId="62" fillId="0" borderId="0" xfId="138" applyFont="1" applyAlignment="1" applyProtection="1">
      <alignment horizontal="left" wrapText="1"/>
      <protection locked="0"/>
    </xf>
    <xf numFmtId="0" fontId="64" fillId="0" borderId="0" xfId="138" applyFont="1" applyAlignment="1" applyProtection="1">
      <alignment horizontal="left" wrapText="1"/>
      <protection locked="0"/>
    </xf>
    <xf numFmtId="0" fontId="60" fillId="0" borderId="0" xfId="138" applyFont="1" applyAlignment="1" applyProtection="1">
      <alignment horizontal="left" wrapText="1"/>
      <protection locked="0"/>
    </xf>
    <xf numFmtId="0" fontId="71" fillId="0" borderId="0" xfId="138" applyFont="1" applyAlignment="1" applyProtection="1">
      <alignment horizontal="left" wrapText="1"/>
      <protection locked="0"/>
    </xf>
    <xf numFmtId="0" fontId="64" fillId="0" borderId="0" xfId="138" applyFont="1" applyAlignment="1" applyProtection="1">
      <alignment wrapText="1"/>
      <protection locked="0"/>
    </xf>
    <xf numFmtId="0" fontId="62" fillId="0" borderId="0" xfId="107" applyFont="1" applyAlignment="1" applyProtection="1">
      <alignment horizontal="left" vertical="center" wrapText="1"/>
      <protection locked="0"/>
    </xf>
    <xf numFmtId="0" fontId="64" fillId="0" borderId="0" xfId="107" applyFont="1" applyAlignment="1" applyProtection="1">
      <alignment horizontal="left" vertical="center" wrapText="1"/>
      <protection locked="0"/>
    </xf>
    <xf numFmtId="0" fontId="62" fillId="0" borderId="28" xfId="133" applyFont="1" applyBorder="1" applyAlignment="1">
      <alignment horizontal="center" vertical="center"/>
    </xf>
    <xf numFmtId="0" fontId="64" fillId="0" borderId="4" xfId="133" applyFont="1" applyBorder="1" applyAlignment="1">
      <alignment horizontal="center" vertical="center"/>
    </xf>
    <xf numFmtId="0" fontId="64" fillId="0" borderId="40" xfId="133" applyFont="1" applyBorder="1" applyAlignment="1">
      <alignment horizontal="center" vertical="center"/>
    </xf>
    <xf numFmtId="0" fontId="62" fillId="0" borderId="14" xfId="133" applyFont="1" applyBorder="1" applyAlignment="1">
      <alignment horizontal="center" vertical="center" wrapText="1"/>
    </xf>
    <xf numFmtId="0" fontId="64" fillId="0" borderId="15" xfId="133" applyFont="1" applyBorder="1" applyAlignment="1">
      <alignment horizontal="center" vertical="center" wrapText="1"/>
    </xf>
    <xf numFmtId="0" fontId="62" fillId="0" borderId="44" xfId="133" applyFont="1" applyBorder="1" applyAlignment="1">
      <alignment horizontal="center" vertical="center" wrapText="1"/>
    </xf>
    <xf numFmtId="0" fontId="64" fillId="0" borderId="15" xfId="166" applyFont="1" applyBorder="1">
      <alignment vertical="center"/>
    </xf>
    <xf numFmtId="0" fontId="62" fillId="0" borderId="22" xfId="133" applyFont="1" applyBorder="1" applyAlignment="1">
      <alignment horizontal="center" vertical="center" wrapText="1"/>
    </xf>
    <xf numFmtId="0" fontId="64" fillId="0" borderId="38" xfId="133" applyFont="1" applyBorder="1" applyAlignment="1">
      <alignment horizontal="center" vertical="center" wrapText="1"/>
    </xf>
    <xf numFmtId="0" fontId="62" fillId="0" borderId="0" xfId="107" applyFont="1" applyAlignment="1" applyProtection="1">
      <alignment horizontal="left" vertical="center"/>
      <protection locked="0"/>
    </xf>
    <xf numFmtId="0" fontId="63" fillId="0" borderId="0" xfId="166" applyFont="1" applyProtection="1">
      <alignment vertical="center"/>
      <protection locked="0"/>
    </xf>
    <xf numFmtId="0" fontId="62" fillId="0" borderId="0" xfId="107" applyFont="1" applyAlignment="1" applyProtection="1">
      <alignment vertical="center"/>
      <protection locked="0"/>
    </xf>
    <xf numFmtId="0" fontId="62" fillId="0" borderId="14" xfId="155" applyFont="1" applyBorder="1" applyAlignment="1">
      <alignment horizontal="center" vertical="center" wrapText="1"/>
    </xf>
    <xf numFmtId="0" fontId="66" fillId="0" borderId="15" xfId="155" applyFont="1" applyBorder="1" applyAlignment="1">
      <alignment horizontal="center" vertical="center" wrapText="1"/>
    </xf>
    <xf numFmtId="0" fontId="62" fillId="0" borderId="14" xfId="155" applyFont="1" applyBorder="1" applyAlignment="1">
      <alignment horizontal="center" vertical="center"/>
    </xf>
    <xf numFmtId="0" fontId="66" fillId="0" borderId="15" xfId="155" applyFont="1" applyBorder="1" applyAlignment="1">
      <alignment horizontal="center" vertical="center"/>
    </xf>
    <xf numFmtId="0" fontId="62" fillId="0" borderId="41" xfId="155" applyFont="1" applyBorder="1" applyAlignment="1">
      <alignment horizontal="center" vertical="center"/>
    </xf>
    <xf numFmtId="0" fontId="62" fillId="0" borderId="15" xfId="155" applyFont="1" applyBorder="1" applyAlignment="1">
      <alignment horizontal="center" vertical="center"/>
    </xf>
    <xf numFmtId="0" fontId="64" fillId="0" borderId="15" xfId="155" applyFont="1" applyBorder="1" applyAlignment="1">
      <alignment horizontal="center" vertical="center" wrapText="1"/>
    </xf>
    <xf numFmtId="0" fontId="63" fillId="0" borderId="0" xfId="166" applyFont="1" applyAlignment="1" applyProtection="1">
      <alignment horizontal="left" vertical="center"/>
      <protection locked="0"/>
    </xf>
    <xf numFmtId="0" fontId="64" fillId="0" borderId="15" xfId="155" applyFont="1" applyBorder="1" applyAlignment="1">
      <alignment horizontal="center" vertical="center"/>
    </xf>
    <xf numFmtId="0" fontId="62" fillId="0" borderId="22" xfId="155" applyFont="1" applyBorder="1" applyAlignment="1">
      <alignment horizontal="center" vertical="center"/>
    </xf>
    <xf numFmtId="0" fontId="64" fillId="0" borderId="37" xfId="155" applyFont="1" applyBorder="1" applyAlignment="1">
      <alignment horizontal="center" vertical="center"/>
    </xf>
    <xf numFmtId="0" fontId="64" fillId="0" borderId="38" xfId="155" applyFont="1" applyBorder="1" applyAlignment="1">
      <alignment horizontal="center" vertical="center"/>
    </xf>
    <xf numFmtId="0" fontId="62" fillId="0" borderId="0" xfId="139" applyFont="1" applyAlignment="1" applyProtection="1">
      <alignment horizontal="left" wrapText="1"/>
      <protection locked="0"/>
    </xf>
    <xf numFmtId="0" fontId="64" fillId="0" borderId="0" xfId="139" applyFont="1" applyAlignment="1" applyProtection="1">
      <alignment horizontal="left" wrapText="1"/>
      <protection locked="0"/>
    </xf>
    <xf numFmtId="0" fontId="64" fillId="0" borderId="22" xfId="139" quotePrefix="1" applyFont="1" applyBorder="1" applyAlignment="1" applyProtection="1">
      <alignment vertical="center" wrapText="1"/>
      <protection locked="0"/>
    </xf>
    <xf numFmtId="0" fontId="90" fillId="0" borderId="0" xfId="139" applyFont="1" applyAlignment="1" applyProtection="1">
      <alignment horizontal="left" wrapText="1"/>
      <protection locked="0"/>
    </xf>
    <xf numFmtId="0" fontId="62" fillId="0" borderId="0" xfId="115" applyFont="1" applyAlignment="1" applyProtection="1">
      <alignment horizontal="left" vertical="center" wrapText="1"/>
      <protection locked="0"/>
    </xf>
    <xf numFmtId="0" fontId="64" fillId="0" borderId="0" xfId="115" applyFont="1" applyAlignment="1" applyProtection="1">
      <alignment horizontal="left" vertical="center" wrapText="1"/>
      <protection locked="0"/>
    </xf>
    <xf numFmtId="0" fontId="62" fillId="0" borderId="14" xfId="134" applyFont="1" applyBorder="1" applyAlignment="1">
      <alignment horizontal="center" vertical="center" wrapText="1"/>
    </xf>
    <xf numFmtId="0" fontId="64" fillId="0" borderId="15" xfId="134" applyFont="1" applyBorder="1" applyAlignment="1">
      <alignment horizontal="center" vertical="center" wrapText="1"/>
    </xf>
    <xf numFmtId="0" fontId="62" fillId="0" borderId="28" xfId="134" applyFont="1" applyBorder="1" applyAlignment="1">
      <alignment horizontal="center" vertical="center"/>
    </xf>
    <xf numFmtId="0" fontId="64" fillId="0" borderId="4" xfId="134" applyFont="1" applyBorder="1" applyAlignment="1">
      <alignment horizontal="center" vertical="center"/>
    </xf>
    <xf numFmtId="0" fontId="64" fillId="0" borderId="40" xfId="134" applyFont="1" applyBorder="1" applyAlignment="1">
      <alignment horizontal="center" vertical="center"/>
    </xf>
    <xf numFmtId="0" fontId="64" fillId="0" borderId="0" xfId="134" applyFont="1" applyAlignment="1" applyProtection="1">
      <alignment horizontal="center" vertical="center" wrapText="1"/>
      <protection locked="0"/>
    </xf>
    <xf numFmtId="0" fontId="62" fillId="0" borderId="44" xfId="134" applyFont="1" applyBorder="1" applyAlignment="1">
      <alignment horizontal="center" vertical="center" wrapText="1"/>
    </xf>
    <xf numFmtId="0" fontId="62" fillId="0" borderId="22" xfId="134" applyFont="1" applyBorder="1" applyAlignment="1">
      <alignment horizontal="center" vertical="center" wrapText="1"/>
    </xf>
    <xf numFmtId="0" fontId="64" fillId="0" borderId="37" xfId="134" applyFont="1" applyBorder="1" applyAlignment="1">
      <alignment horizontal="center" vertical="center" wrapText="1"/>
    </xf>
    <xf numFmtId="0" fontId="62" fillId="0" borderId="0" xfId="115" applyFont="1" applyAlignment="1" applyProtection="1">
      <alignment horizontal="left" vertical="center"/>
      <protection locked="0"/>
    </xf>
    <xf numFmtId="0" fontId="62" fillId="0" borderId="14" xfId="156" applyFont="1" applyBorder="1" applyAlignment="1">
      <alignment horizontal="center" vertical="center"/>
    </xf>
    <xf numFmtId="0" fontId="64" fillId="0" borderId="41" xfId="156" applyFont="1" applyBorder="1" applyAlignment="1">
      <alignment horizontal="center" vertical="center"/>
    </xf>
    <xf numFmtId="0" fontId="64" fillId="0" borderId="15" xfId="156" applyFont="1" applyBorder="1" applyAlignment="1">
      <alignment horizontal="center" vertical="center"/>
    </xf>
    <xf numFmtId="0" fontId="62" fillId="0" borderId="14" xfId="156" applyFont="1" applyBorder="1" applyAlignment="1">
      <alignment horizontal="center" vertical="center" wrapText="1"/>
    </xf>
    <xf numFmtId="0" fontId="64" fillId="0" borderId="15" xfId="156" applyFont="1" applyBorder="1" applyAlignment="1">
      <alignment horizontal="center" vertical="center" wrapText="1"/>
    </xf>
    <xf numFmtId="0" fontId="62" fillId="0" borderId="22" xfId="156" applyFont="1" applyBorder="1" applyAlignment="1">
      <alignment horizontal="center" vertical="center"/>
    </xf>
    <xf numFmtId="0" fontId="64" fillId="0" borderId="37" xfId="156" applyFont="1" applyBorder="1" applyAlignment="1">
      <alignment horizontal="center" vertical="center"/>
    </xf>
    <xf numFmtId="0" fontId="63" fillId="0" borderId="15" xfId="166" applyFont="1" applyBorder="1" applyAlignment="1">
      <alignment horizontal="center" vertical="center" wrapText="1"/>
    </xf>
    <xf numFmtId="0" fontId="64" fillId="0" borderId="38" xfId="156" applyFont="1" applyBorder="1" applyAlignment="1">
      <alignment horizontal="center" vertical="center"/>
    </xf>
    <xf numFmtId="179" fontId="64" fillId="0" borderId="64" xfId="82" applyNumberFormat="1" applyFont="1" applyBorder="1" applyAlignment="1" applyProtection="1">
      <alignment horizontal="center" vertical="center"/>
      <protection locked="0"/>
    </xf>
    <xf numFmtId="179" fontId="64" fillId="0" borderId="79" xfId="82" applyNumberFormat="1" applyFont="1" applyBorder="1" applyAlignment="1" applyProtection="1">
      <alignment horizontal="center" vertical="center"/>
      <protection locked="0"/>
    </xf>
    <xf numFmtId="179" fontId="64" fillId="0" borderId="65" xfId="82" applyNumberFormat="1" applyFont="1" applyBorder="1" applyAlignment="1" applyProtection="1">
      <alignment horizontal="center" vertical="center"/>
      <protection locked="0"/>
    </xf>
    <xf numFmtId="179" fontId="64" fillId="0" borderId="66" xfId="82" applyNumberFormat="1" applyFont="1" applyBorder="1" applyAlignment="1" applyProtection="1">
      <alignment horizontal="center" vertical="center"/>
      <protection locked="0"/>
    </xf>
    <xf numFmtId="179" fontId="64" fillId="0" borderId="80" xfId="82" applyNumberFormat="1" applyFont="1" applyBorder="1" applyAlignment="1" applyProtection="1">
      <alignment horizontal="center" vertical="center"/>
      <protection locked="0"/>
    </xf>
    <xf numFmtId="179" fontId="64" fillId="0" borderId="67" xfId="82" applyNumberFormat="1" applyFont="1" applyBorder="1" applyAlignment="1" applyProtection="1">
      <alignment horizontal="center" vertical="center"/>
      <protection locked="0"/>
    </xf>
    <xf numFmtId="179" fontId="64" fillId="0" borderId="68" xfId="82" applyNumberFormat="1" applyFont="1" applyBorder="1" applyAlignment="1" applyProtection="1">
      <alignment horizontal="center" vertical="center"/>
      <protection locked="0"/>
    </xf>
    <xf numFmtId="179" fontId="64" fillId="0" borderId="81" xfId="82" applyNumberFormat="1" applyFont="1" applyBorder="1" applyAlignment="1" applyProtection="1">
      <alignment horizontal="center" vertical="center"/>
      <protection locked="0"/>
    </xf>
    <xf numFmtId="179" fontId="64" fillId="0" borderId="69" xfId="82" applyNumberFormat="1" applyFont="1" applyBorder="1" applyAlignment="1" applyProtection="1">
      <alignment horizontal="center" vertical="center"/>
      <protection locked="0"/>
    </xf>
    <xf numFmtId="0" fontId="62" fillId="0" borderId="22" xfId="136" applyFont="1" applyBorder="1" applyAlignment="1" applyProtection="1">
      <alignment horizontal="left" vertical="top" wrapText="1"/>
      <protection hidden="1"/>
    </xf>
    <xf numFmtId="0" fontId="62" fillId="0" borderId="38" xfId="136" applyFont="1" applyBorder="1" applyAlignment="1" applyProtection="1">
      <alignment horizontal="left" vertical="top" wrapText="1"/>
      <protection hidden="1"/>
    </xf>
    <xf numFmtId="179" fontId="64" fillId="0" borderId="57" xfId="82" applyNumberFormat="1" applyFont="1" applyBorder="1" applyAlignment="1" applyProtection="1">
      <alignment horizontal="center" vertical="center"/>
      <protection hidden="1"/>
    </xf>
    <xf numFmtId="179" fontId="64" fillId="0" borderId="70" xfId="82" applyNumberFormat="1" applyFont="1" applyBorder="1" applyAlignment="1" applyProtection="1">
      <alignment horizontal="center" vertical="center"/>
      <protection hidden="1"/>
    </xf>
    <xf numFmtId="179" fontId="64" fillId="0" borderId="71" xfId="82" applyNumberFormat="1" applyFont="1" applyBorder="1" applyAlignment="1" applyProtection="1">
      <alignment horizontal="center" vertical="center"/>
      <protection hidden="1"/>
    </xf>
    <xf numFmtId="0" fontId="62" fillId="0" borderId="0" xfId="136" applyFont="1" applyAlignment="1" applyProtection="1">
      <alignment horizontal="justify" vertical="center" wrapText="1"/>
      <protection hidden="1"/>
    </xf>
    <xf numFmtId="0" fontId="64" fillId="0" borderId="1" xfId="136" applyFont="1" applyBorder="1" applyProtection="1">
      <protection hidden="1"/>
    </xf>
    <xf numFmtId="0" fontId="62" fillId="0" borderId="0" xfId="136" applyFont="1" applyAlignment="1" applyProtection="1">
      <alignment vertical="center" wrapText="1"/>
      <protection hidden="1"/>
    </xf>
    <xf numFmtId="0" fontId="62" fillId="0" borderId="72" xfId="176" applyFont="1" applyBorder="1" applyAlignment="1">
      <alignment horizontal="center" vertical="center"/>
    </xf>
    <xf numFmtId="0" fontId="64" fillId="0" borderId="23" xfId="176" applyFont="1" applyBorder="1" applyAlignment="1">
      <alignment horizontal="center" vertical="center"/>
    </xf>
    <xf numFmtId="0" fontId="62" fillId="0" borderId="73" xfId="176" applyFont="1" applyBorder="1" applyAlignment="1">
      <alignment horizontal="left" vertical="center" wrapText="1"/>
    </xf>
    <xf numFmtId="0" fontId="64" fillId="0" borderId="74" xfId="176" applyFont="1" applyBorder="1" applyAlignment="1">
      <alignment horizontal="left" vertical="center" wrapText="1"/>
    </xf>
    <xf numFmtId="0" fontId="62" fillId="0" borderId="75" xfId="176" applyFont="1" applyBorder="1" applyAlignment="1">
      <alignment horizontal="center" vertical="center"/>
    </xf>
    <xf numFmtId="0" fontId="64" fillId="0" borderId="76" xfId="176" applyFont="1" applyBorder="1" applyAlignment="1">
      <alignment horizontal="center" vertical="center"/>
    </xf>
    <xf numFmtId="0" fontId="62" fillId="0" borderId="77" xfId="176" applyFont="1" applyBorder="1" applyAlignment="1">
      <alignment horizontal="center" vertical="center"/>
    </xf>
    <xf numFmtId="0" fontId="64" fillId="0" borderId="78" xfId="176" applyFont="1" applyBorder="1" applyAlignment="1">
      <alignment horizontal="center" vertical="center"/>
    </xf>
    <xf numFmtId="0" fontId="62" fillId="0" borderId="18" xfId="176" applyFont="1" applyBorder="1" applyAlignment="1">
      <alignment horizontal="center" vertical="center"/>
    </xf>
    <xf numFmtId="0" fontId="62" fillId="0" borderId="59" xfId="176" applyFont="1" applyBorder="1" applyAlignment="1">
      <alignment horizontal="center" vertical="center"/>
    </xf>
    <xf numFmtId="0" fontId="92" fillId="0" borderId="82" xfId="176" applyFont="1" applyBorder="1" applyAlignment="1">
      <alignment horizontal="center" vertical="center" wrapText="1"/>
    </xf>
    <xf numFmtId="0" fontId="62" fillId="0" borderId="83" xfId="176" applyFont="1" applyBorder="1" applyAlignment="1">
      <alignment horizontal="center" vertical="center" wrapText="1"/>
    </xf>
    <xf numFmtId="0" fontId="62" fillId="0" borderId="84" xfId="176" applyFont="1" applyBorder="1" applyAlignment="1">
      <alignment horizontal="center" vertical="center" wrapText="1"/>
    </xf>
    <xf numFmtId="0" fontId="62" fillId="0" borderId="39" xfId="144" applyFont="1" applyBorder="1" applyAlignment="1">
      <alignment horizontal="left" vertical="center"/>
    </xf>
    <xf numFmtId="0" fontId="62" fillId="0" borderId="16" xfId="144" applyFont="1" applyBorder="1" applyAlignment="1">
      <alignment horizontal="center" vertical="center" wrapText="1"/>
    </xf>
    <xf numFmtId="0" fontId="62" fillId="0" borderId="14" xfId="109" applyFont="1" applyBorder="1" applyAlignment="1">
      <alignment horizontal="center" vertical="center" wrapText="1"/>
    </xf>
    <xf numFmtId="0" fontId="62" fillId="0" borderId="41" xfId="109" applyFont="1" applyBorder="1" applyAlignment="1">
      <alignment horizontal="center" vertical="center" wrapText="1"/>
    </xf>
    <xf numFmtId="0" fontId="62" fillId="0" borderId="15" xfId="109" applyFont="1" applyBorder="1" applyAlignment="1">
      <alignment horizontal="center" vertical="center" wrapText="1"/>
    </xf>
  </cellXfs>
  <cellStyles count="302">
    <cellStyle name="_x000a_shell=progma" xfId="1" xr:uid="{00000000-0005-0000-0000-000000000000}"/>
    <cellStyle name="20% - 輔色1" xfId="2" builtinId="30" customBuiltin="1"/>
    <cellStyle name="20% - 輔色2" xfId="3" builtinId="34" customBuiltin="1"/>
    <cellStyle name="20% - 輔色3" xfId="4" builtinId="38" customBuiltin="1"/>
    <cellStyle name="20% - 輔色4" xfId="5" builtinId="42" customBuiltin="1"/>
    <cellStyle name="20% - 輔色5" xfId="6" builtinId="46" customBuiltin="1"/>
    <cellStyle name="20% - 輔色6" xfId="7" builtinId="50" customBuiltin="1"/>
    <cellStyle name="40% - 輔色1" xfId="8" builtinId="31" customBuiltin="1"/>
    <cellStyle name="40% - 輔色2" xfId="9" builtinId="35" customBuiltin="1"/>
    <cellStyle name="40% - 輔色3" xfId="10" builtinId="39" customBuiltin="1"/>
    <cellStyle name="40% - 輔色4" xfId="11" builtinId="43" customBuiltin="1"/>
    <cellStyle name="40% - 輔色5" xfId="12" builtinId="47" customBuiltin="1"/>
    <cellStyle name="40% - 輔色6" xfId="13" builtinId="51" customBuiltin="1"/>
    <cellStyle name="60% - 輔色1" xfId="14" builtinId="32" customBuiltin="1"/>
    <cellStyle name="60% - 輔色2" xfId="15" builtinId="36" customBuiltin="1"/>
    <cellStyle name="60% - 輔色3" xfId="16" builtinId="40" customBuiltin="1"/>
    <cellStyle name="60% - 輔色4" xfId="17" builtinId="44" customBuiltin="1"/>
    <cellStyle name="60% - 輔色5" xfId="18" builtinId="48" customBuiltin="1"/>
    <cellStyle name="60% - 輔色6" xfId="19" builtinId="52" customBuiltin="1"/>
    <cellStyle name="Centered Heading" xfId="20" xr:uid="{00000000-0005-0000-0000-000013000000}"/>
    <cellStyle name="Comma [0]_EQ(Asia)" xfId="21" xr:uid="{00000000-0005-0000-0000-000014000000}"/>
    <cellStyle name="Comma_Capital Model Draft 022005" xfId="22" xr:uid="{00000000-0005-0000-0000-000015000000}"/>
    <cellStyle name="CR Comma" xfId="23" xr:uid="{00000000-0005-0000-0000-000016000000}"/>
    <cellStyle name="Credit" xfId="24" xr:uid="{00000000-0005-0000-0000-000017000000}"/>
    <cellStyle name="Credit subtotal" xfId="25" xr:uid="{00000000-0005-0000-0000-000018000000}"/>
    <cellStyle name="Credit Total" xfId="26" xr:uid="{00000000-0005-0000-0000-000019000000}"/>
    <cellStyle name="Debit" xfId="27" xr:uid="{00000000-0005-0000-0000-00001A000000}"/>
    <cellStyle name="Debit subtotal" xfId="28" xr:uid="{00000000-0005-0000-0000-00001B000000}"/>
    <cellStyle name="Debit Total" xfId="29" xr:uid="{00000000-0005-0000-0000-00001C000000}"/>
    <cellStyle name="Euro" xfId="30" xr:uid="{00000000-0005-0000-0000-00001D000000}"/>
    <cellStyle name="Euro 2" xfId="31" xr:uid="{00000000-0005-0000-0000-00001E000000}"/>
    <cellStyle name="Footnote" xfId="32" xr:uid="{00000000-0005-0000-0000-00001F000000}"/>
    <cellStyle name="Heading" xfId="33" xr:uid="{00000000-0005-0000-0000-000020000000}"/>
    <cellStyle name="Heading No Underline" xfId="34" xr:uid="{00000000-0005-0000-0000-000021000000}"/>
    <cellStyle name="Normal_A" xfId="35" xr:uid="{00000000-0005-0000-0000-000022000000}"/>
    <cellStyle name="oft Excel]_x000d__x000a_Comment=The open=/f lines load custom functions into the Paste Function list._x000d__x000a_Maximized=3_x000d__x000a_AutoFormat=" xfId="36" xr:uid="{00000000-0005-0000-0000-000023000000}"/>
    <cellStyle name="Percent (0)" xfId="37" xr:uid="{00000000-0005-0000-0000-000024000000}"/>
    <cellStyle name="Table Heading" xfId="38" xr:uid="{00000000-0005-0000-0000-000025000000}"/>
    <cellStyle name="Table Title" xfId="39" xr:uid="{00000000-0005-0000-0000-000026000000}"/>
    <cellStyle name="Table Units" xfId="40" xr:uid="{00000000-0005-0000-0000-000027000000}"/>
    <cellStyle name="Tickmark" xfId="41" xr:uid="{00000000-0005-0000-0000-000028000000}"/>
    <cellStyle name="一月" xfId="42" xr:uid="{00000000-0005-0000-0000-000029000000}"/>
    <cellStyle name="一般" xfId="0" builtinId="0"/>
    <cellStyle name="一般 10" xfId="43" xr:uid="{00000000-0005-0000-0000-00002B000000}"/>
    <cellStyle name="一般 10 2" xfId="44" xr:uid="{00000000-0005-0000-0000-00002C000000}"/>
    <cellStyle name="一般 11" xfId="45" xr:uid="{00000000-0005-0000-0000-00002D000000}"/>
    <cellStyle name="一般 11 2" xfId="46" xr:uid="{00000000-0005-0000-0000-00002E000000}"/>
    <cellStyle name="一般 11 3" xfId="47" xr:uid="{00000000-0005-0000-0000-00002F000000}"/>
    <cellStyle name="一般 12" xfId="48" xr:uid="{00000000-0005-0000-0000-000030000000}"/>
    <cellStyle name="一般 13" xfId="49" xr:uid="{00000000-0005-0000-0000-000031000000}"/>
    <cellStyle name="一般 14" xfId="50" xr:uid="{00000000-0005-0000-0000-000032000000}"/>
    <cellStyle name="一般 15" xfId="51" xr:uid="{00000000-0005-0000-0000-000033000000}"/>
    <cellStyle name="一般 16" xfId="52" xr:uid="{00000000-0005-0000-0000-000034000000}"/>
    <cellStyle name="一般 17" xfId="53" xr:uid="{00000000-0005-0000-0000-000035000000}"/>
    <cellStyle name="一般 17 2" xfId="54" xr:uid="{00000000-0005-0000-0000-000036000000}"/>
    <cellStyle name="一般 18" xfId="55" xr:uid="{00000000-0005-0000-0000-000037000000}"/>
    <cellStyle name="一般 19" xfId="56" xr:uid="{00000000-0005-0000-0000-000038000000}"/>
    <cellStyle name="一般 2" xfId="57" xr:uid="{00000000-0005-0000-0000-000039000000}"/>
    <cellStyle name="一般 2 2" xfId="58" xr:uid="{00000000-0005-0000-0000-00003A000000}"/>
    <cellStyle name="一般 2 2 2" xfId="59" xr:uid="{00000000-0005-0000-0000-00003B000000}"/>
    <cellStyle name="一般 2 2 3" xfId="60" xr:uid="{00000000-0005-0000-0000-00003C000000}"/>
    <cellStyle name="一般 2 2 4" xfId="61" xr:uid="{00000000-0005-0000-0000-00003D000000}"/>
    <cellStyle name="一般 2 2 5" xfId="62" xr:uid="{00000000-0005-0000-0000-00003E000000}"/>
    <cellStyle name="一般 2 2 6" xfId="63" xr:uid="{00000000-0005-0000-0000-00003F000000}"/>
    <cellStyle name="一般 2 2 7" xfId="64" xr:uid="{00000000-0005-0000-0000-000040000000}"/>
    <cellStyle name="一般 2 2 8" xfId="65" xr:uid="{00000000-0005-0000-0000-000041000000}"/>
    <cellStyle name="一般 2 3" xfId="66" xr:uid="{00000000-0005-0000-0000-000042000000}"/>
    <cellStyle name="一般 2 4" xfId="67" xr:uid="{00000000-0005-0000-0000-000043000000}"/>
    <cellStyle name="一般 2 5" xfId="68" xr:uid="{00000000-0005-0000-0000-000044000000}"/>
    <cellStyle name="一般 2 6" xfId="69" xr:uid="{00000000-0005-0000-0000-000045000000}"/>
    <cellStyle name="一般 2 7" xfId="70" xr:uid="{00000000-0005-0000-0000-000046000000}"/>
    <cellStyle name="一般 2 8" xfId="71" xr:uid="{00000000-0005-0000-0000-000047000000}"/>
    <cellStyle name="一般 2 9" xfId="72" xr:uid="{00000000-0005-0000-0000-000048000000}"/>
    <cellStyle name="一般 2_RBC相關報表-產險" xfId="73" xr:uid="{00000000-0005-0000-0000-000049000000}"/>
    <cellStyle name="一般 3" xfId="74" xr:uid="{00000000-0005-0000-0000-00004A000000}"/>
    <cellStyle name="一般 3 2" xfId="75" xr:uid="{00000000-0005-0000-0000-00004B000000}"/>
    <cellStyle name="一般 3 2 2" xfId="76" xr:uid="{00000000-0005-0000-0000-00004C000000}"/>
    <cellStyle name="一般 3 3" xfId="77" xr:uid="{00000000-0005-0000-0000-00004D000000}"/>
    <cellStyle name="一般 3 3 2" xfId="78" xr:uid="{00000000-0005-0000-0000-00004E000000}"/>
    <cellStyle name="一般 3 4" xfId="79" xr:uid="{00000000-0005-0000-0000-00004F000000}"/>
    <cellStyle name="一般 3 5" xfId="80" xr:uid="{00000000-0005-0000-0000-000050000000}"/>
    <cellStyle name="一般 3 6" xfId="81" xr:uid="{00000000-0005-0000-0000-000051000000}"/>
    <cellStyle name="一般 4" xfId="82" xr:uid="{00000000-0005-0000-0000-000052000000}"/>
    <cellStyle name="一般 4 2" xfId="83" xr:uid="{00000000-0005-0000-0000-000053000000}"/>
    <cellStyle name="一般 4 3" xfId="84" xr:uid="{00000000-0005-0000-0000-000054000000}"/>
    <cellStyle name="一般 4 3 2" xfId="85" xr:uid="{00000000-0005-0000-0000-000055000000}"/>
    <cellStyle name="一般 5" xfId="86" xr:uid="{00000000-0005-0000-0000-000056000000}"/>
    <cellStyle name="一般 5 2" xfId="87" xr:uid="{00000000-0005-0000-0000-000057000000}"/>
    <cellStyle name="一般 5 3" xfId="88" xr:uid="{00000000-0005-0000-0000-000058000000}"/>
    <cellStyle name="一般 6" xfId="89" xr:uid="{00000000-0005-0000-0000-000059000000}"/>
    <cellStyle name="一般 6 2" xfId="90" xr:uid="{00000000-0005-0000-0000-00005A000000}"/>
    <cellStyle name="一般 6 3" xfId="91" xr:uid="{00000000-0005-0000-0000-00005B000000}"/>
    <cellStyle name="一般 7" xfId="92" xr:uid="{00000000-0005-0000-0000-00005C000000}"/>
    <cellStyle name="一般 7 2" xfId="93" xr:uid="{00000000-0005-0000-0000-00005D000000}"/>
    <cellStyle name="一般 7 3" xfId="94" xr:uid="{00000000-0005-0000-0000-00005E000000}"/>
    <cellStyle name="一般 8" xfId="95" xr:uid="{00000000-0005-0000-0000-00005F000000}"/>
    <cellStyle name="一般 8 2" xfId="96" xr:uid="{00000000-0005-0000-0000-000060000000}"/>
    <cellStyle name="一般 8 3" xfId="97" xr:uid="{00000000-0005-0000-0000-000061000000}"/>
    <cellStyle name="一般 9" xfId="98" xr:uid="{00000000-0005-0000-0000-000062000000}"/>
    <cellStyle name="一般 9 2" xfId="99" xr:uid="{00000000-0005-0000-0000-000063000000}"/>
    <cellStyle name="一般 9 3" xfId="100" xr:uid="{00000000-0005-0000-0000-000064000000}"/>
    <cellStyle name="一般_1.財產保險業資本適足性報告" xfId="101" xr:uid="{00000000-0005-0000-0000-000065000000}"/>
    <cellStyle name="一般_1.財產保險業資本適足性報告 2" xfId="102" xr:uid="{00000000-0005-0000-0000-000066000000}"/>
    <cellStyle name="一般_2.人身保險業資本適足性報告相關填報表格 2" xfId="103" xr:uid="{00000000-0005-0000-0000-000067000000}"/>
    <cellStyle name="一般_2.人身保險業資本適足性報告相關填報表格_檢查報表_壽_951129" xfId="104" xr:uid="{00000000-0005-0000-0000-000068000000}"/>
    <cellStyle name="一般_2006檢查報表-精算VF20070303" xfId="105" xr:uid="{00000000-0005-0000-0000-000069000000}"/>
    <cellStyle name="一般_88金融檢查表" xfId="106" xr:uid="{00000000-0005-0000-0000-00006A000000}"/>
    <cellStyle name="一般_921002保險業月報yaotung" xfId="107" xr:uid="{00000000-0005-0000-0000-00006B000000}"/>
    <cellStyle name="一般_921002保險業月報yaotung 2" xfId="108" xr:uid="{00000000-0005-0000-0000-00006C000000}"/>
    <cellStyle name="一般_921002保險業月報yaotung 2 2" xfId="109" xr:uid="{00000000-0005-0000-0000-00006D000000}"/>
    <cellStyle name="一般_921002保險業月報yaotung_95再保報表_73299141871" xfId="110" xr:uid="{00000000-0005-0000-0000-00006E000000}"/>
    <cellStyle name="一般_921002保險業月報yaotung_96年RBC相關報表_產險970508" xfId="111" xr:uid="{00000000-0005-0000-0000-00006F000000}"/>
    <cellStyle name="一般_921002保險業月報yaotung_RBC相關報表-再保險970530_1_財業務半年報表-再保險970626" xfId="112" xr:uid="{00000000-0005-0000-0000-000070000000}"/>
    <cellStyle name="一般_921002保險業月報yaotung_RBC相關暨修訂報表-再保險980218" xfId="113" xr:uid="{00000000-0005-0000-0000-000071000000}"/>
    <cellStyle name="一般_921002保險業月報yaotung_年_產險檢表-財務類Output" xfId="114" xr:uid="{00000000-0005-0000-0000-000072000000}"/>
    <cellStyle name="一般_921002保險業月報yaotung_資金運用表" xfId="115" xr:uid="{00000000-0005-0000-0000-000073000000}"/>
    <cellStyle name="一般_921002保險業月報yaotung_監理年報(軌跡版)_壽_951122" xfId="116" xr:uid="{00000000-0005-0000-0000-000074000000}"/>
    <cellStyle name="一般_921002保險業月報yaotung_檢查報表_壽_951129_96年RBC相關報表_產險970508" xfId="117" xr:uid="{00000000-0005-0000-0000-000075000000}"/>
    <cellStyle name="一般_921002保險業月報yaotung_檢查報表_壽_951129_RBC相關報表-再保險970530_1" xfId="118" xr:uid="{00000000-0005-0000-0000-000076000000}"/>
    <cellStyle name="一般_921002保險業月報yaotung_檢查報表-產險980110(只含與RBC相關)" xfId="119" xr:uid="{00000000-0005-0000-0000-000077000000}"/>
    <cellStyle name="一般_921118公債有價證券借貸表_檢查報表(再)" xfId="120" xr:uid="{00000000-0005-0000-0000-000078000000}"/>
    <cellStyle name="一般_921118表外交易" xfId="121" xr:uid="{00000000-0005-0000-0000-000079000000}"/>
    <cellStyle name="一般_9211預月" xfId="122" xr:uid="{00000000-0005-0000-0000-00007A000000}"/>
    <cellStyle name="一般_930119壽險檢查報表表格四版" xfId="123" xr:uid="{00000000-0005-0000-0000-00007B000000}"/>
    <cellStyle name="一般_930120中再提供物保險公司年度檢查報表19.1,19.2,19.3" xfId="124" xr:uid="{00000000-0005-0000-0000-00007C000000}"/>
    <cellStyle name="一般_930120中再提供物保險公司年度檢查報表19.1,19.2,19.3_95再保報表_73299141871" xfId="125" xr:uid="{00000000-0005-0000-0000-00007D000000}"/>
    <cellStyle name="一般_930120中再提供物保險公司年度檢查報表19.1,19.2,19.3_RBC相關報表-產險970527" xfId="126" xr:uid="{00000000-0005-0000-0000-00007E000000}"/>
    <cellStyle name="一般_930120中再提供物保險公司年度檢查報表19.1,19.2,19.3_財業務半年報表-再保險970626" xfId="127" xr:uid="{00000000-0005-0000-0000-00007F000000}"/>
    <cellStyle name="一般_930126產壽險共同檢查報表四版-AA" xfId="128" xr:uid="{00000000-0005-0000-0000-000080000000}"/>
    <cellStyle name="一般_930126產壽險共同檢查報表四版-AA 2" xfId="129" xr:uid="{00000000-0005-0000-0000-000081000000}"/>
    <cellStyle name="一般_94RBC報表修改-產險(3修)" xfId="130" xr:uid="{00000000-0005-0000-0000-000082000000}"/>
    <cellStyle name="一般_94RBC報表修改-產險(3修)_資金運用表" xfId="131" xr:uid="{00000000-0005-0000-0000-000083000000}"/>
    <cellStyle name="一般_94RBC報表修改-壽險(保發建議版 )941110 2" xfId="132" xr:uid="{00000000-0005-0000-0000-000084000000}"/>
    <cellStyle name="一般_94年度強制汽車(含汽、機車)責任保險特別準備金之定期存款明細表" xfId="133" xr:uid="{00000000-0005-0000-0000-000085000000}"/>
    <cellStyle name="一般_94年度強制汽車(含汽、機車)責任保險特別準備金之定期存款明細表_資金運用表" xfId="134" xr:uid="{00000000-0005-0000-0000-000086000000}"/>
    <cellStyle name="一般_BAf0950113_強制險業務財務資料陳報格式_final" xfId="135" xr:uid="{00000000-0005-0000-0000-000087000000}"/>
    <cellStyle name="一般_BAf0950113_強制險業務財務資料陳報格式_final 2" xfId="136" xr:uid="{00000000-0005-0000-0000-000088000000}"/>
    <cellStyle name="一般_BAf0950113_強制險業務財務資料陳報格式_final_DAf980910_98-10表格" xfId="137" xr:uid="{00000000-0005-0000-0000-000089000000}"/>
    <cellStyle name="一般_BAf0950113_強制險業務財務資料陳報格式_final_公債及金融債餘額明細表更新版" xfId="138" xr:uid="{00000000-0005-0000-0000-00008A000000}"/>
    <cellStyle name="一般_BAf0950113_強制險業務財務資料陳報格式_final_公債及金融債餘額明細表更新版_資金運用表" xfId="139" xr:uid="{00000000-0005-0000-0000-00008B000000}"/>
    <cellStyle name="一般_BAf0950113_強制險業務財務資料陳報格式_final_特別準備金投資明細表表格" xfId="140" xr:uid="{00000000-0005-0000-0000-00008C000000}"/>
    <cellStyle name="一般_BAf0950113_強制險業務財務資料陳報格式_final_特別準備金投資明細表表格_資金運用表" xfId="141" xr:uid="{00000000-0005-0000-0000-00008D000000}"/>
    <cellStyle name="一般_MONTH9002XL" xfId="142" xr:uid="{00000000-0005-0000-0000-00008E000000}"/>
    <cellStyle name="一般_R000001" xfId="143" xr:uid="{00000000-0005-0000-0000-00008F000000}"/>
    <cellStyle name="一般_RBC相關暨修訂報表-產險980219" xfId="144" xr:uid="{00000000-0005-0000-0000-000090000000}"/>
    <cellStyle name="一般_Sheet1" xfId="145" xr:uid="{00000000-0005-0000-0000-000091000000}"/>
    <cellStyle name="一般_Sheet1 2" xfId="146" xr:uid="{00000000-0005-0000-0000-000092000000}"/>
    <cellStyle name="一般_Sheet2" xfId="147" xr:uid="{00000000-0005-0000-0000-000093000000}"/>
    <cellStyle name="一般_人身保險業資本適足性相關填報表格(910517草案)--修正版" xfId="148" xr:uid="{00000000-0005-0000-0000-000094000000}"/>
    <cellStyle name="一般_人身保險業資本適足性相關填報表格(910517草案)--修正版 2" xfId="149" xr:uid="{00000000-0005-0000-0000-000095000000}"/>
    <cellStyle name="一般_人身保險業資本適足性相關填報表格(910517草案)--修正版_RBC相關報表-再保險970530_1" xfId="150" xr:uid="{00000000-0005-0000-0000-000096000000}"/>
    <cellStyle name="一般_人身保險業資本適足性相關填報表格(910517草案)--修正版_RBC相關報表-產險970527" xfId="151" xr:uid="{00000000-0005-0000-0000-000097000000}"/>
    <cellStyle name="一般_人身保險業資本適足性相關填報表格(910517草案)--修正版_產險保費不足準備金表-new" xfId="152" xr:uid="{00000000-0005-0000-0000-000098000000}"/>
    <cellStyle name="一般_人身保險業資本適足性相關填報表格(910517草案)--修正版_產險保費不足準備金表-new 2" xfId="153" xr:uid="{00000000-0005-0000-0000-000099000000}"/>
    <cellStyle name="一般_中國人壽92年壽險業年度檢查報表" xfId="154" xr:uid="{00000000-0005-0000-0000-00009A000000}"/>
    <cellStyle name="一般_公債及金融債餘額明細表更新版" xfId="155" xr:uid="{00000000-0005-0000-0000-00009B000000}"/>
    <cellStyle name="一般_公債及金融債餘額明細表更新版_資金運用表" xfId="156" xr:uid="{00000000-0005-0000-0000-00009C000000}"/>
    <cellStyle name="一般_分出再保費用相關報表(0413)" xfId="157" xr:uid="{00000000-0005-0000-0000-00009D000000}"/>
    <cellStyle name="一般_半年報檢查報表-壽險" xfId="158" xr:uid="{00000000-0005-0000-0000-00009E000000}"/>
    <cellStyle name="一般_再保險公司年度檢表-RBC-公布版" xfId="159" xr:uid="{00000000-0005-0000-0000-00009F000000}"/>
    <cellStyle name="一般_再保險相關報表" xfId="160" xr:uid="{00000000-0005-0000-0000-0000A0000000}"/>
    <cellStyle name="一般_年報-五科意見911016_RBC相關報表-再保險970530_1" xfId="161" xr:uid="{00000000-0005-0000-0000-0000A1000000}"/>
    <cellStyle name="一般_年報-五科意見911016_產險保費不足準備金表-new" xfId="162" xr:uid="{00000000-0005-0000-0000-0000A2000000}"/>
    <cellStyle name="一般_年報-五科意見911016_產險保費不足準備金表-new 2" xfId="163" xr:uid="{00000000-0005-0000-0000-0000A3000000}"/>
    <cellStyle name="一般_年報-五科意見911220" xfId="164" xr:uid="{00000000-0005-0000-0000-0000A4000000}"/>
    <cellStyle name="一般_年報-五科意見911220 2" xfId="165" xr:uid="{00000000-0005-0000-0000-0000A5000000}"/>
    <cellStyle name="一般_年報檢查報表-業務類強制車險-產險-修正1129" xfId="166" xr:uid="{00000000-0005-0000-0000-0000A6000000}"/>
    <cellStyle name="一般_表01-6" xfId="167" xr:uid="{00000000-0005-0000-0000-0000A7000000}"/>
    <cellStyle name="一般_表19-1-1-2" xfId="168" xr:uid="{00000000-0005-0000-0000-0000A8000000}"/>
    <cellStyle name="一般_非RBC相關亦未修訂報表-產險" xfId="169" xr:uid="{00000000-0005-0000-0000-0000A9000000}"/>
    <cellStyle name="一般_非RBC相關亦未修訂報表-壽險" xfId="170" xr:uid="{00000000-0005-0000-0000-0000AA000000}"/>
    <cellStyle name="一般_建議" xfId="171" xr:uid="{00000000-0005-0000-0000-0000AB000000}"/>
    <cellStyle name="一般_建議 2" xfId="172" xr:uid="{00000000-0005-0000-0000-0000AC000000}"/>
    <cellStyle name="一般_建議_資金運用表" xfId="173" xr:uid="{00000000-0005-0000-0000-0000AD000000}"/>
    <cellStyle name="一般_建議_檢查報表_壽_951129_96年RBC相關報表_產險970508" xfId="174" xr:uid="{00000000-0005-0000-0000-0000AE000000}"/>
    <cellStyle name="一般_財產經紀人" xfId="175" xr:uid="{00000000-0005-0000-0000-0000AF000000}"/>
    <cellStyle name="一般_強制險費用簽證_精算備忘錄(強制險費用簽證)_強制汽車責任保險業務費用明細表_0105(3) (依據簡仲明建議修改)" xfId="176" xr:uid="{00000000-0005-0000-0000-0000B0000000}"/>
    <cellStyle name="一般_強制險費用簽證_精算備忘錄(強制險費用簽證)_強制汽車責任保險業務費用明細表_0105(3) (依據簡仲明建議修改) 2" xfId="177" xr:uid="{00000000-0005-0000-0000-0000B1000000}"/>
    <cellStyle name="一般_產險年度檢表-RBC-公布版(比較)" xfId="178" xr:uid="{00000000-0005-0000-0000-0000B2000000}"/>
    <cellStyle name="一般_產險報表(非關RBC有修正)_981229" xfId="179" xr:uid="{00000000-0005-0000-0000-0000B3000000}"/>
    <cellStyle name="一般_新產險檢查報表(含頁碼)(910204)" xfId="180" xr:uid="{00000000-0005-0000-0000-0000B4000000}"/>
    <cellStyle name="一般_壽險年度檢表 (3)-930405保發送" xfId="181" xr:uid="{00000000-0005-0000-0000-0000B5000000}"/>
    <cellStyle name="一般_壽險年度檢查報表空白表格" xfId="182" xr:uid="{00000000-0005-0000-0000-0000B6000000}"/>
    <cellStyle name="一般_壽險報表(與RBC無關亦未修正報表)" xfId="183" xr:uid="{00000000-0005-0000-0000-0000B7000000}"/>
    <cellStyle name="一般_監理年報(軌跡版)_壽_951122" xfId="184" xr:uid="{00000000-0005-0000-0000-0000B8000000}"/>
    <cellStyle name="一般_檢查報表_再(不含C0調整)_連結修正951227" xfId="185" xr:uid="{00000000-0005-0000-0000-0000B9000000}"/>
    <cellStyle name="一般_檢查報表_壽(不含Co調整)_951201" xfId="186" xr:uid="{00000000-0005-0000-0000-0000BA000000}"/>
    <cellStyle name="一般_檢查報表_壽(不含Co調整)_951205" xfId="187" xr:uid="{00000000-0005-0000-0000-0000BB000000}"/>
    <cellStyle name="一般_檢查報表_壽_951129" xfId="188" xr:uid="{00000000-0005-0000-0000-0000BC000000}"/>
    <cellStyle name="一般_檢查報表16表" xfId="189" xr:uid="{00000000-0005-0000-0000-0000BD000000}"/>
    <cellStyle name="一般_檢查報表16表_檢查報表_壽(不含Co調整)_951201" xfId="190" xr:uid="{00000000-0005-0000-0000-0000BE000000}"/>
    <cellStyle name="一般_檢查報表16表_檢查報表_壽(不含Co調整)_951201 2" xfId="191" xr:uid="{00000000-0005-0000-0000-0000BF000000}"/>
    <cellStyle name="一般_檢查報表-產險980120(不含與RBC相關)" xfId="192" xr:uid="{00000000-0005-0000-0000-0000C0000000}"/>
    <cellStyle name="一般_檢查報表-產險980120(不含與RBC相關) 2" xfId="193" xr:uid="{00000000-0005-0000-0000-0000C1000000}"/>
    <cellStyle name="一般_檢查報表-壽險" xfId="194" xr:uid="{00000000-0005-0000-0000-0000C2000000}"/>
    <cellStyle name="千分位" xfId="195" builtinId="3"/>
    <cellStyle name="千分位 10" xfId="196" xr:uid="{00000000-0005-0000-0000-0000C4000000}"/>
    <cellStyle name="千分位 2" xfId="197" xr:uid="{00000000-0005-0000-0000-0000C5000000}"/>
    <cellStyle name="千分位 2 10" xfId="198" xr:uid="{00000000-0005-0000-0000-0000C6000000}"/>
    <cellStyle name="千分位 2 2" xfId="199" xr:uid="{00000000-0005-0000-0000-0000C7000000}"/>
    <cellStyle name="千分位 2 2 2" xfId="200" xr:uid="{00000000-0005-0000-0000-0000C8000000}"/>
    <cellStyle name="千分位 2 2 3" xfId="201" xr:uid="{00000000-0005-0000-0000-0000C9000000}"/>
    <cellStyle name="千分位 2 3" xfId="202" xr:uid="{00000000-0005-0000-0000-0000CA000000}"/>
    <cellStyle name="千分位 2 3 2" xfId="203" xr:uid="{00000000-0005-0000-0000-0000CB000000}"/>
    <cellStyle name="千分位 2 3 3" xfId="204" xr:uid="{00000000-0005-0000-0000-0000CC000000}"/>
    <cellStyle name="千分位 2 3 4" xfId="205" xr:uid="{00000000-0005-0000-0000-0000CD000000}"/>
    <cellStyle name="千分位 2 4" xfId="206" xr:uid="{00000000-0005-0000-0000-0000CE000000}"/>
    <cellStyle name="千分位 2 4 2" xfId="207" xr:uid="{00000000-0005-0000-0000-0000CF000000}"/>
    <cellStyle name="千分位 2 4 3" xfId="208" xr:uid="{00000000-0005-0000-0000-0000D0000000}"/>
    <cellStyle name="千分位 2 5" xfId="209" xr:uid="{00000000-0005-0000-0000-0000D1000000}"/>
    <cellStyle name="千分位 2 6" xfId="210" xr:uid="{00000000-0005-0000-0000-0000D2000000}"/>
    <cellStyle name="千分位 2 7" xfId="211" xr:uid="{00000000-0005-0000-0000-0000D3000000}"/>
    <cellStyle name="千分位 2 8" xfId="212" xr:uid="{00000000-0005-0000-0000-0000D4000000}"/>
    <cellStyle name="千分位 2 9" xfId="213" xr:uid="{00000000-0005-0000-0000-0000D5000000}"/>
    <cellStyle name="千分位 3" xfId="214" xr:uid="{00000000-0005-0000-0000-0000D6000000}"/>
    <cellStyle name="千分位 3 2" xfId="215" xr:uid="{00000000-0005-0000-0000-0000D7000000}"/>
    <cellStyle name="千分位 3 3" xfId="216" xr:uid="{00000000-0005-0000-0000-0000D8000000}"/>
    <cellStyle name="千分位 3 4" xfId="217" xr:uid="{00000000-0005-0000-0000-0000D9000000}"/>
    <cellStyle name="千分位 3 5" xfId="218" xr:uid="{00000000-0005-0000-0000-0000DA000000}"/>
    <cellStyle name="千分位 4" xfId="219" xr:uid="{00000000-0005-0000-0000-0000DB000000}"/>
    <cellStyle name="千分位 5" xfId="220" xr:uid="{00000000-0005-0000-0000-0000DC000000}"/>
    <cellStyle name="千分位 6" xfId="221" xr:uid="{00000000-0005-0000-0000-0000DD000000}"/>
    <cellStyle name="千分位 7" xfId="222" xr:uid="{00000000-0005-0000-0000-0000DE000000}"/>
    <cellStyle name="千分位 8" xfId="223" xr:uid="{00000000-0005-0000-0000-0000DF000000}"/>
    <cellStyle name="千分位 8 2" xfId="224" xr:uid="{00000000-0005-0000-0000-0000E0000000}"/>
    <cellStyle name="千分位 9" xfId="225" xr:uid="{00000000-0005-0000-0000-0000E1000000}"/>
    <cellStyle name="千分位[0]" xfId="226" builtinId="6"/>
    <cellStyle name="千分位[0] 2" xfId="227" xr:uid="{00000000-0005-0000-0000-0000E3000000}"/>
    <cellStyle name="千分位[0] 2 2" xfId="228" xr:uid="{00000000-0005-0000-0000-0000E4000000}"/>
    <cellStyle name="千分位[0] 2 2 2" xfId="229" xr:uid="{00000000-0005-0000-0000-0000E5000000}"/>
    <cellStyle name="千分位[0] 2 3" xfId="230" xr:uid="{00000000-0005-0000-0000-0000E6000000}"/>
    <cellStyle name="千分位[0] 2 4" xfId="231" xr:uid="{00000000-0005-0000-0000-0000E7000000}"/>
    <cellStyle name="千分位[0] 2 5" xfId="232" xr:uid="{00000000-0005-0000-0000-0000E8000000}"/>
    <cellStyle name="千分位[0] 3" xfId="233" xr:uid="{00000000-0005-0000-0000-0000E9000000}"/>
    <cellStyle name="千分位[0]_921002保險業月報yaotung" xfId="234" xr:uid="{00000000-0005-0000-0000-0000EA000000}"/>
    <cellStyle name="千分位_檢查報表_再(不含C0調整)_連結修正951227" xfId="235" xr:uid="{00000000-0005-0000-0000-0000EB000000}"/>
    <cellStyle name="中等" xfId="236" builtinId="28" customBuiltin="1"/>
    <cellStyle name="合計" xfId="237" builtinId="25" customBuiltin="1"/>
    <cellStyle name="好" xfId="238" builtinId="26" customBuiltin="1"/>
    <cellStyle name="好_40911201 12~1月明細" xfId="239" xr:uid="{00000000-0005-0000-0000-0000EF000000}"/>
    <cellStyle name="好_RBC相關報表-產險" xfId="240" xr:uid="{00000000-0005-0000-0000-0000F0000000}"/>
    <cellStyle name="好_RBC相關報表-壽險(100.11.10)" xfId="241" xr:uid="{00000000-0005-0000-0000-0000F1000000}"/>
    <cellStyle name="好_RBC相關暨修訂報表-產險0811" xfId="242" xr:uid="{00000000-0005-0000-0000-0000F2000000}"/>
    <cellStyle name="好_半年報檢查報表-業務類強制車險-產險" xfId="243" xr:uid="{00000000-0005-0000-0000-0000F3000000}"/>
    <cellStyle name="好_再保險資產表_100年適用11.21" xfId="244" xr:uid="{00000000-0005-0000-0000-0000F4000000}"/>
    <cellStyle name="好_年報檢查報表-業務類強制車險-產險-修正1129" xfId="245" xr:uid="{00000000-0005-0000-0000-0000F5000000}"/>
    <cellStyle name="好_非RBC相關報表-產險" xfId="246" xr:uid="{00000000-0005-0000-0000-0000F6000000}"/>
    <cellStyle name="好_非RBC相關報表-產險(0512)" xfId="247" xr:uid="{00000000-0005-0000-0000-0000F7000000}"/>
    <cellStyle name="百分比" xfId="248" builtinId="5"/>
    <cellStyle name="百分比 2" xfId="249" xr:uid="{00000000-0005-0000-0000-0000F9000000}"/>
    <cellStyle name="百分比 2 2" xfId="250" xr:uid="{00000000-0005-0000-0000-0000FA000000}"/>
    <cellStyle name="百分比 2 2 2" xfId="251" xr:uid="{00000000-0005-0000-0000-0000FB000000}"/>
    <cellStyle name="百分比 2 2 3" xfId="252" xr:uid="{00000000-0005-0000-0000-0000FC000000}"/>
    <cellStyle name="百分比 2 3" xfId="253" xr:uid="{00000000-0005-0000-0000-0000FD000000}"/>
    <cellStyle name="百分比 2 4" xfId="254" xr:uid="{00000000-0005-0000-0000-0000FE000000}"/>
    <cellStyle name="百分比 2 4 2" xfId="255" xr:uid="{00000000-0005-0000-0000-0000FF000000}"/>
    <cellStyle name="百分比 3" xfId="256" xr:uid="{00000000-0005-0000-0000-000000010000}"/>
    <cellStyle name="百分比 4" xfId="257" xr:uid="{00000000-0005-0000-0000-000001010000}"/>
    <cellStyle name="百分比 5" xfId="258" xr:uid="{00000000-0005-0000-0000-000002010000}"/>
    <cellStyle name="百分比 6" xfId="259" xr:uid="{00000000-0005-0000-0000-000003010000}"/>
    <cellStyle name="百分比 7" xfId="260" xr:uid="{00000000-0005-0000-0000-000004010000}"/>
    <cellStyle name="計算方式" xfId="261" builtinId="22" customBuiltin="1"/>
    <cellStyle name="桁区切り 2" xfId="262" xr:uid="{00000000-0005-0000-0000-000006010000}"/>
    <cellStyle name="貨幣[0]" xfId="263" xr:uid="{00000000-0005-0000-0000-000007010000}"/>
    <cellStyle name="貨幣[0] 2" xfId="264" xr:uid="{00000000-0005-0000-0000-000008010000}"/>
    <cellStyle name="貨幣[0] 2 2" xfId="265" xr:uid="{00000000-0005-0000-0000-000009010000}"/>
    <cellStyle name="連結的儲存格" xfId="266" builtinId="24" customBuiltin="1"/>
    <cellStyle name="備註" xfId="267" builtinId="10" customBuiltin="1"/>
    <cellStyle name="備註 2" xfId="268" xr:uid="{00000000-0005-0000-0000-00000C010000}"/>
    <cellStyle name="備註 2 2" xfId="269" xr:uid="{00000000-0005-0000-0000-00000D010000}"/>
    <cellStyle name="備註 3" xfId="270" xr:uid="{00000000-0005-0000-0000-00000E010000}"/>
    <cellStyle name="超連結 2" xfId="271" xr:uid="{00000000-0005-0000-0000-00000F010000}"/>
    <cellStyle name="說明文字" xfId="272" builtinId="53" customBuiltin="1"/>
    <cellStyle name="輔色1" xfId="273" builtinId="29" customBuiltin="1"/>
    <cellStyle name="輔色2" xfId="274" builtinId="33" customBuiltin="1"/>
    <cellStyle name="輔色3" xfId="275" builtinId="37" customBuiltin="1"/>
    <cellStyle name="輔色4" xfId="276" builtinId="41" customBuiltin="1"/>
    <cellStyle name="輔色5" xfId="277" builtinId="45" customBuiltin="1"/>
    <cellStyle name="輔色6" xfId="278" builtinId="49" customBuiltin="1"/>
    <cellStyle name="標準_01 Per Risk Info 20080229" xfId="279" xr:uid="{00000000-0005-0000-0000-000017010000}"/>
    <cellStyle name="標題" xfId="280" builtinId="15" customBuiltin="1"/>
    <cellStyle name="標題 1" xfId="281" builtinId="16" customBuiltin="1"/>
    <cellStyle name="標題 2" xfId="282" builtinId="17" customBuiltin="1"/>
    <cellStyle name="標題 3" xfId="283" builtinId="18" customBuiltin="1"/>
    <cellStyle name="標題 4" xfId="284" builtinId="19" customBuiltin="1"/>
    <cellStyle name="輸入" xfId="285" builtinId="20" customBuiltin="1"/>
    <cellStyle name="輸出" xfId="286" builtinId="21" customBuiltin="1"/>
    <cellStyle name="檢查儲存格" xfId="287" builtinId="23" customBuiltin="1"/>
    <cellStyle name="壞" xfId="288" builtinId="27" customBuiltin="1"/>
    <cellStyle name="壞_40911201 12~1月明細" xfId="289" xr:uid="{00000000-0005-0000-0000-000021010000}"/>
    <cellStyle name="壞_RBC相關報表-產險" xfId="290" xr:uid="{00000000-0005-0000-0000-000022010000}"/>
    <cellStyle name="壞_RBC相關報表-壽險(100.11.10)" xfId="291" xr:uid="{00000000-0005-0000-0000-000023010000}"/>
    <cellStyle name="壞_RBC相關暨修訂報表-產險0811" xfId="292" xr:uid="{00000000-0005-0000-0000-000024010000}"/>
    <cellStyle name="壞_火險合約" xfId="293" xr:uid="{00000000-0005-0000-0000-000025010000}"/>
    <cellStyle name="壞_火險臨分" xfId="294" xr:uid="{00000000-0005-0000-0000-000026010000}"/>
    <cellStyle name="壞_半年報檢查報表-業務類強制車險-產險" xfId="295" xr:uid="{00000000-0005-0000-0000-000027010000}"/>
    <cellStyle name="壞_再保險資產表_100年適用11.21" xfId="296" xr:uid="{00000000-0005-0000-0000-000028010000}"/>
    <cellStyle name="壞_年報檢查報表-業務類強制車險-產險-修正1129" xfId="297" xr:uid="{00000000-0005-0000-0000-000029010000}"/>
    <cellStyle name="壞_非RBC相關報表-產險" xfId="298" xr:uid="{00000000-0005-0000-0000-00002A010000}"/>
    <cellStyle name="壞_非RBC相關報表-產險(0512)" xfId="299" xr:uid="{00000000-0005-0000-0000-00002B010000}"/>
    <cellStyle name="壞_莫拉克颱風 (臨分業務)" xfId="300" xr:uid="{00000000-0005-0000-0000-00002C010000}"/>
    <cellStyle name="警告文字" xfId="301" builtinId="11" customBuiltin="1"/>
  </cellStyles>
  <dxfs count="9">
    <dxf>
      <font>
        <b val="0"/>
        <condense val="0"/>
        <extend val="0"/>
        <sz val="12"/>
        <color indexed="9"/>
      </font>
    </dxf>
    <dxf>
      <font>
        <b val="0"/>
        <condense val="0"/>
        <extend val="0"/>
        <sz val="12"/>
        <color indexed="9"/>
      </font>
    </dxf>
    <dxf>
      <font>
        <condense val="0"/>
        <extend val="0"/>
        <color indexed="9"/>
      </font>
    </dxf>
    <dxf>
      <font>
        <condense val="0"/>
        <extend val="0"/>
        <color indexed="9"/>
      </font>
      <fill>
        <patternFill>
          <fgColor indexed="9"/>
          <bgColor indexed="9"/>
        </patternFill>
      </fill>
    </dxf>
    <dxf>
      <font>
        <condense val="0"/>
        <extend val="0"/>
        <color indexed="9"/>
      </font>
      <fill>
        <patternFill>
          <fgColor indexed="9"/>
          <bgColor indexed="9"/>
        </patternFill>
      </fill>
    </dxf>
    <dxf>
      <font>
        <condense val="0"/>
        <extend val="0"/>
        <color indexed="9"/>
      </font>
      <fill>
        <patternFill>
          <fgColor indexed="9"/>
          <bgColor indexed="9"/>
        </patternFill>
      </fill>
    </dxf>
    <dxf>
      <font>
        <condense val="0"/>
        <extend val="0"/>
        <color indexed="9"/>
      </font>
      <fill>
        <patternFill>
          <fgColor indexed="9"/>
          <bgColor indexed="9"/>
        </patternFill>
      </fill>
    </dxf>
    <dxf>
      <font>
        <condense val="0"/>
        <extend val="0"/>
        <color indexed="9"/>
      </font>
      <fill>
        <patternFill>
          <fgColor indexed="9"/>
          <bgColor indexed="9"/>
        </patternFill>
      </fill>
    </dxf>
    <dxf>
      <font>
        <condense val="0"/>
        <extend val="0"/>
        <color indexed="9"/>
      </font>
      <fill>
        <patternFill>
          <fgColor indexed="9"/>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9.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4.xml"/><Relationship Id="rId77" Type="http://schemas.openxmlformats.org/officeDocument/2006/relationships/externalLink" Target="externalLinks/externalLink1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7.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5.xml"/><Relationship Id="rId75"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8.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1.xml"/><Relationship Id="rId7" Type="http://schemas.openxmlformats.org/officeDocument/2006/relationships/worksheet" Target="worksheets/sheet7.xml"/><Relationship Id="rId71" Type="http://schemas.openxmlformats.org/officeDocument/2006/relationships/externalLink" Target="externalLinks/externalLink6.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1085850</xdr:colOff>
          <xdr:row>0</xdr:row>
          <xdr:rowOff>57150</xdr:rowOff>
        </xdr:from>
        <xdr:to>
          <xdr:col>6</xdr:col>
          <xdr:colOff>1809750</xdr:colOff>
          <xdr:row>1</xdr:row>
          <xdr:rowOff>47625</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插入列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257175</xdr:colOff>
          <xdr:row>0</xdr:row>
          <xdr:rowOff>57150</xdr:rowOff>
        </xdr:from>
        <xdr:to>
          <xdr:col>7</xdr:col>
          <xdr:colOff>952500</xdr:colOff>
          <xdr:row>1</xdr:row>
          <xdr:rowOff>47625</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刪除列</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419100</xdr:colOff>
          <xdr:row>0</xdr:row>
          <xdr:rowOff>38100</xdr:rowOff>
        </xdr:from>
        <xdr:to>
          <xdr:col>6</xdr:col>
          <xdr:colOff>333375</xdr:colOff>
          <xdr:row>1</xdr:row>
          <xdr:rowOff>114300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插入列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1143000</xdr:colOff>
          <xdr:row>0</xdr:row>
          <xdr:rowOff>38100</xdr:rowOff>
        </xdr:from>
        <xdr:to>
          <xdr:col>6</xdr:col>
          <xdr:colOff>1838325</xdr:colOff>
          <xdr:row>1</xdr:row>
          <xdr:rowOff>114300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刪除列</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171450</xdr:colOff>
          <xdr:row>0</xdr:row>
          <xdr:rowOff>38100</xdr:rowOff>
        </xdr:from>
        <xdr:to>
          <xdr:col>7</xdr:col>
          <xdr:colOff>95250</xdr:colOff>
          <xdr:row>1</xdr:row>
          <xdr:rowOff>123825</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插入列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971550</xdr:colOff>
          <xdr:row>0</xdr:row>
          <xdr:rowOff>38100</xdr:rowOff>
        </xdr:from>
        <xdr:to>
          <xdr:col>7</xdr:col>
          <xdr:colOff>1666875</xdr:colOff>
          <xdr:row>1</xdr:row>
          <xdr:rowOff>114300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刪除列</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333375</xdr:colOff>
          <xdr:row>0</xdr:row>
          <xdr:rowOff>38100</xdr:rowOff>
        </xdr:from>
        <xdr:to>
          <xdr:col>6</xdr:col>
          <xdr:colOff>1057275</xdr:colOff>
          <xdr:row>1</xdr:row>
          <xdr:rowOff>123825</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B00-000001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插入列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1676400</xdr:colOff>
          <xdr:row>0</xdr:row>
          <xdr:rowOff>57150</xdr:rowOff>
        </xdr:from>
        <xdr:to>
          <xdr:col>7</xdr:col>
          <xdr:colOff>38100</xdr:colOff>
          <xdr:row>1</xdr:row>
          <xdr:rowOff>142875</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B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刪除列</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371475</xdr:colOff>
          <xdr:row>0</xdr:row>
          <xdr:rowOff>38100</xdr:rowOff>
        </xdr:from>
        <xdr:to>
          <xdr:col>7</xdr:col>
          <xdr:colOff>1123950</xdr:colOff>
          <xdr:row>1</xdr:row>
          <xdr:rowOff>123825</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D00-00000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插入列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123825</xdr:colOff>
          <xdr:row>0</xdr:row>
          <xdr:rowOff>38100</xdr:rowOff>
        </xdr:from>
        <xdr:to>
          <xdr:col>10</xdr:col>
          <xdr:colOff>9525</xdr:colOff>
          <xdr:row>1</xdr:row>
          <xdr:rowOff>114300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D00-00000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刪除列</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381000</xdr:colOff>
          <xdr:row>0</xdr:row>
          <xdr:rowOff>38100</xdr:rowOff>
        </xdr:from>
        <xdr:to>
          <xdr:col>7</xdr:col>
          <xdr:colOff>295275</xdr:colOff>
          <xdr:row>1</xdr:row>
          <xdr:rowOff>114300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E00-000001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插入列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142875</xdr:colOff>
          <xdr:row>0</xdr:row>
          <xdr:rowOff>28575</xdr:rowOff>
        </xdr:from>
        <xdr:to>
          <xdr:col>9</xdr:col>
          <xdr:colOff>28575</xdr:colOff>
          <xdr:row>1</xdr:row>
          <xdr:rowOff>104775</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E00-000002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zh-TW" altLang="en-US" sz="1400" b="1" i="0" u="none" strike="noStrike" baseline="0">
                  <a:solidFill>
                    <a:srgbClr val="000000"/>
                  </a:solidFill>
                  <a:latin typeface="標楷體"/>
                  <a:ea typeface="標楷體"/>
                </a:rPr>
                <a:t>刪除列</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0</xdr:colOff>
      <xdr:row>4</xdr:row>
      <xdr:rowOff>85725</xdr:rowOff>
    </xdr:from>
    <xdr:to>
      <xdr:col>3</xdr:col>
      <xdr:colOff>0</xdr:colOff>
      <xdr:row>4</xdr:row>
      <xdr:rowOff>85725</xdr:rowOff>
    </xdr:to>
    <xdr:sp macro="" textlink="">
      <xdr:nvSpPr>
        <xdr:cNvPr id="71842" name="Line 1">
          <a:extLst>
            <a:ext uri="{FF2B5EF4-FFF2-40B4-BE49-F238E27FC236}">
              <a16:creationId xmlns:a16="http://schemas.microsoft.com/office/drawing/2014/main" id="{00000000-0008-0000-2B00-0000A2180100}"/>
            </a:ext>
          </a:extLst>
        </xdr:cNvPr>
        <xdr:cNvSpPr>
          <a:spLocks noChangeShapeType="1"/>
        </xdr:cNvSpPr>
      </xdr:nvSpPr>
      <xdr:spPr bwMode="auto">
        <a:xfrm>
          <a:off x="3619500" y="895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71843" name="Line 2">
          <a:extLst>
            <a:ext uri="{FF2B5EF4-FFF2-40B4-BE49-F238E27FC236}">
              <a16:creationId xmlns:a16="http://schemas.microsoft.com/office/drawing/2014/main" id="{00000000-0008-0000-2B00-0000A3180100}"/>
            </a:ext>
          </a:extLst>
        </xdr:cNvPr>
        <xdr:cNvSpPr>
          <a:spLocks noChangeShapeType="1"/>
        </xdr:cNvSpPr>
      </xdr:nvSpPr>
      <xdr:spPr bwMode="auto">
        <a:xfrm>
          <a:off x="3619500" y="1533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11</xdr:row>
      <xdr:rowOff>85725</xdr:rowOff>
    </xdr:from>
    <xdr:to>
      <xdr:col>3</xdr:col>
      <xdr:colOff>0</xdr:colOff>
      <xdr:row>11</xdr:row>
      <xdr:rowOff>85725</xdr:rowOff>
    </xdr:to>
    <xdr:sp macro="" textlink="">
      <xdr:nvSpPr>
        <xdr:cNvPr id="71844" name="Line 3">
          <a:extLst>
            <a:ext uri="{FF2B5EF4-FFF2-40B4-BE49-F238E27FC236}">
              <a16:creationId xmlns:a16="http://schemas.microsoft.com/office/drawing/2014/main" id="{00000000-0008-0000-2B00-0000A4180100}"/>
            </a:ext>
          </a:extLst>
        </xdr:cNvPr>
        <xdr:cNvSpPr>
          <a:spLocks noChangeShapeType="1"/>
        </xdr:cNvSpPr>
      </xdr:nvSpPr>
      <xdr:spPr bwMode="auto">
        <a:xfrm>
          <a:off x="3619500" y="2162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16</xdr:row>
      <xdr:rowOff>85725</xdr:rowOff>
    </xdr:from>
    <xdr:to>
      <xdr:col>3</xdr:col>
      <xdr:colOff>0</xdr:colOff>
      <xdr:row>16</xdr:row>
      <xdr:rowOff>85725</xdr:rowOff>
    </xdr:to>
    <xdr:sp macro="" textlink="">
      <xdr:nvSpPr>
        <xdr:cNvPr id="71845" name="Line 4">
          <a:extLst>
            <a:ext uri="{FF2B5EF4-FFF2-40B4-BE49-F238E27FC236}">
              <a16:creationId xmlns:a16="http://schemas.microsoft.com/office/drawing/2014/main" id="{00000000-0008-0000-2B00-0000A5180100}"/>
            </a:ext>
          </a:extLst>
        </xdr:cNvPr>
        <xdr:cNvSpPr>
          <a:spLocks noChangeShapeType="1"/>
        </xdr:cNvSpPr>
      </xdr:nvSpPr>
      <xdr:spPr bwMode="auto">
        <a:xfrm>
          <a:off x="3619500" y="306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85725</xdr:rowOff>
    </xdr:from>
    <xdr:to>
      <xdr:col>3</xdr:col>
      <xdr:colOff>0</xdr:colOff>
      <xdr:row>19</xdr:row>
      <xdr:rowOff>85725</xdr:rowOff>
    </xdr:to>
    <xdr:sp macro="" textlink="">
      <xdr:nvSpPr>
        <xdr:cNvPr id="71846" name="Line 5">
          <a:extLst>
            <a:ext uri="{FF2B5EF4-FFF2-40B4-BE49-F238E27FC236}">
              <a16:creationId xmlns:a16="http://schemas.microsoft.com/office/drawing/2014/main" id="{00000000-0008-0000-2B00-0000A6180100}"/>
            </a:ext>
          </a:extLst>
        </xdr:cNvPr>
        <xdr:cNvSpPr>
          <a:spLocks noChangeShapeType="1"/>
        </xdr:cNvSpPr>
      </xdr:nvSpPr>
      <xdr:spPr bwMode="auto">
        <a:xfrm>
          <a:off x="3619500" y="360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85725</xdr:rowOff>
    </xdr:from>
    <xdr:to>
      <xdr:col>3</xdr:col>
      <xdr:colOff>0</xdr:colOff>
      <xdr:row>22</xdr:row>
      <xdr:rowOff>85725</xdr:rowOff>
    </xdr:to>
    <xdr:sp macro="" textlink="">
      <xdr:nvSpPr>
        <xdr:cNvPr id="71847" name="Line 6">
          <a:extLst>
            <a:ext uri="{FF2B5EF4-FFF2-40B4-BE49-F238E27FC236}">
              <a16:creationId xmlns:a16="http://schemas.microsoft.com/office/drawing/2014/main" id="{00000000-0008-0000-2B00-0000A7180100}"/>
            </a:ext>
          </a:extLst>
        </xdr:cNvPr>
        <xdr:cNvSpPr>
          <a:spLocks noChangeShapeType="1"/>
        </xdr:cNvSpPr>
      </xdr:nvSpPr>
      <xdr:spPr bwMode="auto">
        <a:xfrm>
          <a:off x="3619500" y="415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48" name="Line 7">
          <a:extLst>
            <a:ext uri="{FF2B5EF4-FFF2-40B4-BE49-F238E27FC236}">
              <a16:creationId xmlns:a16="http://schemas.microsoft.com/office/drawing/2014/main" id="{00000000-0008-0000-2B00-0000A8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xdr:row>
      <xdr:rowOff>85725</xdr:rowOff>
    </xdr:from>
    <xdr:to>
      <xdr:col>3</xdr:col>
      <xdr:colOff>0</xdr:colOff>
      <xdr:row>5</xdr:row>
      <xdr:rowOff>85725</xdr:rowOff>
    </xdr:to>
    <xdr:sp macro="" textlink="">
      <xdr:nvSpPr>
        <xdr:cNvPr id="71849" name="Line 8">
          <a:extLst>
            <a:ext uri="{FF2B5EF4-FFF2-40B4-BE49-F238E27FC236}">
              <a16:creationId xmlns:a16="http://schemas.microsoft.com/office/drawing/2014/main" id="{00000000-0008-0000-2B00-0000A9180100}"/>
            </a:ext>
          </a:extLst>
        </xdr:cNvPr>
        <xdr:cNvSpPr>
          <a:spLocks noChangeShapeType="1"/>
        </xdr:cNvSpPr>
      </xdr:nvSpPr>
      <xdr:spPr bwMode="auto">
        <a:xfrm>
          <a:off x="3619500" y="107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9</xdr:row>
      <xdr:rowOff>85725</xdr:rowOff>
    </xdr:from>
    <xdr:to>
      <xdr:col>3</xdr:col>
      <xdr:colOff>0</xdr:colOff>
      <xdr:row>9</xdr:row>
      <xdr:rowOff>85725</xdr:rowOff>
    </xdr:to>
    <xdr:sp macro="" textlink="">
      <xdr:nvSpPr>
        <xdr:cNvPr id="71850" name="Line 9">
          <a:extLst>
            <a:ext uri="{FF2B5EF4-FFF2-40B4-BE49-F238E27FC236}">
              <a16:creationId xmlns:a16="http://schemas.microsoft.com/office/drawing/2014/main" id="{00000000-0008-0000-2B00-0000AA180100}"/>
            </a:ext>
          </a:extLst>
        </xdr:cNvPr>
        <xdr:cNvSpPr>
          <a:spLocks noChangeShapeType="1"/>
        </xdr:cNvSpPr>
      </xdr:nvSpPr>
      <xdr:spPr bwMode="auto">
        <a:xfrm>
          <a:off x="3619500" y="1800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xdr:row>
      <xdr:rowOff>38100</xdr:rowOff>
    </xdr:from>
    <xdr:to>
      <xdr:col>3</xdr:col>
      <xdr:colOff>0</xdr:colOff>
      <xdr:row>12</xdr:row>
      <xdr:rowOff>38100</xdr:rowOff>
    </xdr:to>
    <xdr:sp macro="" textlink="">
      <xdr:nvSpPr>
        <xdr:cNvPr id="71851" name="Line 10">
          <a:extLst>
            <a:ext uri="{FF2B5EF4-FFF2-40B4-BE49-F238E27FC236}">
              <a16:creationId xmlns:a16="http://schemas.microsoft.com/office/drawing/2014/main" id="{00000000-0008-0000-2B00-0000AB180100}"/>
            </a:ext>
          </a:extLst>
        </xdr:cNvPr>
        <xdr:cNvSpPr>
          <a:spLocks noChangeShapeType="1"/>
        </xdr:cNvSpPr>
      </xdr:nvSpPr>
      <xdr:spPr bwMode="auto">
        <a:xfrm>
          <a:off x="3619500" y="229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17</xdr:row>
      <xdr:rowOff>85725</xdr:rowOff>
    </xdr:from>
    <xdr:to>
      <xdr:col>3</xdr:col>
      <xdr:colOff>0</xdr:colOff>
      <xdr:row>17</xdr:row>
      <xdr:rowOff>85725</xdr:rowOff>
    </xdr:to>
    <xdr:sp macro="" textlink="">
      <xdr:nvSpPr>
        <xdr:cNvPr id="71852" name="Line 11">
          <a:extLst>
            <a:ext uri="{FF2B5EF4-FFF2-40B4-BE49-F238E27FC236}">
              <a16:creationId xmlns:a16="http://schemas.microsoft.com/office/drawing/2014/main" id="{00000000-0008-0000-2B00-0000AC180100}"/>
            </a:ext>
          </a:extLst>
        </xdr:cNvPr>
        <xdr:cNvSpPr>
          <a:spLocks noChangeShapeType="1"/>
        </xdr:cNvSpPr>
      </xdr:nvSpPr>
      <xdr:spPr bwMode="auto">
        <a:xfrm>
          <a:off x="3619500" y="324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85725</xdr:rowOff>
    </xdr:from>
    <xdr:to>
      <xdr:col>3</xdr:col>
      <xdr:colOff>0</xdr:colOff>
      <xdr:row>20</xdr:row>
      <xdr:rowOff>85725</xdr:rowOff>
    </xdr:to>
    <xdr:sp macro="" textlink="">
      <xdr:nvSpPr>
        <xdr:cNvPr id="71853" name="Line 12">
          <a:extLst>
            <a:ext uri="{FF2B5EF4-FFF2-40B4-BE49-F238E27FC236}">
              <a16:creationId xmlns:a16="http://schemas.microsoft.com/office/drawing/2014/main" id="{00000000-0008-0000-2B00-0000AD180100}"/>
            </a:ext>
          </a:extLst>
        </xdr:cNvPr>
        <xdr:cNvSpPr>
          <a:spLocks noChangeShapeType="1"/>
        </xdr:cNvSpPr>
      </xdr:nvSpPr>
      <xdr:spPr bwMode="auto">
        <a:xfrm>
          <a:off x="3619500" y="3790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54" name="Line 13">
          <a:extLst>
            <a:ext uri="{FF2B5EF4-FFF2-40B4-BE49-F238E27FC236}">
              <a16:creationId xmlns:a16="http://schemas.microsoft.com/office/drawing/2014/main" id="{00000000-0008-0000-2B00-0000AE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55" name="Line 14">
          <a:extLst>
            <a:ext uri="{FF2B5EF4-FFF2-40B4-BE49-F238E27FC236}">
              <a16:creationId xmlns:a16="http://schemas.microsoft.com/office/drawing/2014/main" id="{00000000-0008-0000-2B00-0000AF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56" name="Line 15">
          <a:extLst>
            <a:ext uri="{FF2B5EF4-FFF2-40B4-BE49-F238E27FC236}">
              <a16:creationId xmlns:a16="http://schemas.microsoft.com/office/drawing/2014/main" id="{00000000-0008-0000-2B00-0000B0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57" name="Line 16">
          <a:extLst>
            <a:ext uri="{FF2B5EF4-FFF2-40B4-BE49-F238E27FC236}">
              <a16:creationId xmlns:a16="http://schemas.microsoft.com/office/drawing/2014/main" id="{00000000-0008-0000-2B00-0000B1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58" name="Line 17">
          <a:extLst>
            <a:ext uri="{FF2B5EF4-FFF2-40B4-BE49-F238E27FC236}">
              <a16:creationId xmlns:a16="http://schemas.microsoft.com/office/drawing/2014/main" id="{00000000-0008-0000-2B00-0000B2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59" name="Line 18">
          <a:extLst>
            <a:ext uri="{FF2B5EF4-FFF2-40B4-BE49-F238E27FC236}">
              <a16:creationId xmlns:a16="http://schemas.microsoft.com/office/drawing/2014/main" id="{00000000-0008-0000-2B00-0000B3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60" name="Line 19">
          <a:extLst>
            <a:ext uri="{FF2B5EF4-FFF2-40B4-BE49-F238E27FC236}">
              <a16:creationId xmlns:a16="http://schemas.microsoft.com/office/drawing/2014/main" id="{00000000-0008-0000-2B00-0000B4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61" name="Line 20">
          <a:extLst>
            <a:ext uri="{FF2B5EF4-FFF2-40B4-BE49-F238E27FC236}">
              <a16:creationId xmlns:a16="http://schemas.microsoft.com/office/drawing/2014/main" id="{00000000-0008-0000-2B00-0000B5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62" name="Line 21">
          <a:extLst>
            <a:ext uri="{FF2B5EF4-FFF2-40B4-BE49-F238E27FC236}">
              <a16:creationId xmlns:a16="http://schemas.microsoft.com/office/drawing/2014/main" id="{00000000-0008-0000-2B00-0000B6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3</xdr:col>
      <xdr:colOff>0</xdr:colOff>
      <xdr:row>23</xdr:row>
      <xdr:rowOff>0</xdr:rowOff>
    </xdr:to>
    <xdr:sp macro="" textlink="">
      <xdr:nvSpPr>
        <xdr:cNvPr id="71863" name="Line 22">
          <a:extLst>
            <a:ext uri="{FF2B5EF4-FFF2-40B4-BE49-F238E27FC236}">
              <a16:creationId xmlns:a16="http://schemas.microsoft.com/office/drawing/2014/main" id="{00000000-0008-0000-2B00-0000B7180100}"/>
            </a:ext>
          </a:extLst>
        </xdr:cNvPr>
        <xdr:cNvSpPr>
          <a:spLocks noChangeShapeType="1"/>
        </xdr:cNvSpPr>
      </xdr:nvSpPr>
      <xdr:spPr bwMode="auto">
        <a:xfrm>
          <a:off x="3619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7</xdr:row>
      <xdr:rowOff>38100</xdr:rowOff>
    </xdr:from>
    <xdr:to>
      <xdr:col>3</xdr:col>
      <xdr:colOff>0</xdr:colOff>
      <xdr:row>7</xdr:row>
      <xdr:rowOff>38100</xdr:rowOff>
    </xdr:to>
    <xdr:sp macro="" textlink="">
      <xdr:nvSpPr>
        <xdr:cNvPr id="71864" name="Line 23">
          <a:extLst>
            <a:ext uri="{FF2B5EF4-FFF2-40B4-BE49-F238E27FC236}">
              <a16:creationId xmlns:a16="http://schemas.microsoft.com/office/drawing/2014/main" id="{00000000-0008-0000-2B00-0000B8180100}"/>
            </a:ext>
          </a:extLst>
        </xdr:cNvPr>
        <xdr:cNvSpPr>
          <a:spLocks noChangeShapeType="1"/>
        </xdr:cNvSpPr>
      </xdr:nvSpPr>
      <xdr:spPr bwMode="auto">
        <a:xfrm>
          <a:off x="3619500" y="1390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11</xdr:row>
      <xdr:rowOff>85725</xdr:rowOff>
    </xdr:from>
    <xdr:to>
      <xdr:col>3</xdr:col>
      <xdr:colOff>0</xdr:colOff>
      <xdr:row>11</xdr:row>
      <xdr:rowOff>85725</xdr:rowOff>
    </xdr:to>
    <xdr:sp macro="" textlink="">
      <xdr:nvSpPr>
        <xdr:cNvPr id="71865" name="Line 24">
          <a:extLst>
            <a:ext uri="{FF2B5EF4-FFF2-40B4-BE49-F238E27FC236}">
              <a16:creationId xmlns:a16="http://schemas.microsoft.com/office/drawing/2014/main" id="{00000000-0008-0000-2B00-0000B9180100}"/>
            </a:ext>
          </a:extLst>
        </xdr:cNvPr>
        <xdr:cNvSpPr>
          <a:spLocks noChangeShapeType="1"/>
        </xdr:cNvSpPr>
      </xdr:nvSpPr>
      <xdr:spPr bwMode="auto">
        <a:xfrm>
          <a:off x="3619500" y="2162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16</xdr:row>
      <xdr:rowOff>66675</xdr:rowOff>
    </xdr:from>
    <xdr:to>
      <xdr:col>3</xdr:col>
      <xdr:colOff>0</xdr:colOff>
      <xdr:row>16</xdr:row>
      <xdr:rowOff>66675</xdr:rowOff>
    </xdr:to>
    <xdr:sp macro="" textlink="">
      <xdr:nvSpPr>
        <xdr:cNvPr id="71866" name="Line 25">
          <a:extLst>
            <a:ext uri="{FF2B5EF4-FFF2-40B4-BE49-F238E27FC236}">
              <a16:creationId xmlns:a16="http://schemas.microsoft.com/office/drawing/2014/main" id="{00000000-0008-0000-2B00-0000BA180100}"/>
            </a:ext>
          </a:extLst>
        </xdr:cNvPr>
        <xdr:cNvSpPr>
          <a:spLocks noChangeShapeType="1"/>
        </xdr:cNvSpPr>
      </xdr:nvSpPr>
      <xdr:spPr bwMode="auto">
        <a:xfrm>
          <a:off x="3619500" y="304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9</xdr:row>
      <xdr:rowOff>85725</xdr:rowOff>
    </xdr:from>
    <xdr:to>
      <xdr:col>3</xdr:col>
      <xdr:colOff>0</xdr:colOff>
      <xdr:row>9</xdr:row>
      <xdr:rowOff>85725</xdr:rowOff>
    </xdr:to>
    <xdr:sp macro="" textlink="">
      <xdr:nvSpPr>
        <xdr:cNvPr id="71867" name="Line 26">
          <a:extLst>
            <a:ext uri="{FF2B5EF4-FFF2-40B4-BE49-F238E27FC236}">
              <a16:creationId xmlns:a16="http://schemas.microsoft.com/office/drawing/2014/main" id="{00000000-0008-0000-2B00-0000BB180100}"/>
            </a:ext>
          </a:extLst>
        </xdr:cNvPr>
        <xdr:cNvSpPr>
          <a:spLocks noChangeShapeType="1"/>
        </xdr:cNvSpPr>
      </xdr:nvSpPr>
      <xdr:spPr bwMode="auto">
        <a:xfrm>
          <a:off x="3619500" y="1800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xdr:row>
      <xdr:rowOff>38100</xdr:rowOff>
    </xdr:from>
    <xdr:to>
      <xdr:col>3</xdr:col>
      <xdr:colOff>0</xdr:colOff>
      <xdr:row>12</xdr:row>
      <xdr:rowOff>38100</xdr:rowOff>
    </xdr:to>
    <xdr:sp macro="" textlink="">
      <xdr:nvSpPr>
        <xdr:cNvPr id="71868" name="Line 27">
          <a:extLst>
            <a:ext uri="{FF2B5EF4-FFF2-40B4-BE49-F238E27FC236}">
              <a16:creationId xmlns:a16="http://schemas.microsoft.com/office/drawing/2014/main" id="{00000000-0008-0000-2B00-0000BC180100}"/>
            </a:ext>
          </a:extLst>
        </xdr:cNvPr>
        <xdr:cNvSpPr>
          <a:spLocks noChangeShapeType="1"/>
        </xdr:cNvSpPr>
      </xdr:nvSpPr>
      <xdr:spPr bwMode="auto">
        <a:xfrm>
          <a:off x="3619500" y="229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7</xdr:row>
      <xdr:rowOff>38100</xdr:rowOff>
    </xdr:from>
    <xdr:to>
      <xdr:col>3</xdr:col>
      <xdr:colOff>0</xdr:colOff>
      <xdr:row>7</xdr:row>
      <xdr:rowOff>38100</xdr:rowOff>
    </xdr:to>
    <xdr:sp macro="" textlink="">
      <xdr:nvSpPr>
        <xdr:cNvPr id="71869" name="Line 29">
          <a:extLst>
            <a:ext uri="{FF2B5EF4-FFF2-40B4-BE49-F238E27FC236}">
              <a16:creationId xmlns:a16="http://schemas.microsoft.com/office/drawing/2014/main" id="{00000000-0008-0000-2B00-0000BD180100}"/>
            </a:ext>
          </a:extLst>
        </xdr:cNvPr>
        <xdr:cNvSpPr>
          <a:spLocks noChangeShapeType="1"/>
        </xdr:cNvSpPr>
      </xdr:nvSpPr>
      <xdr:spPr bwMode="auto">
        <a:xfrm>
          <a:off x="3619500" y="1390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7</xdr:row>
      <xdr:rowOff>38100</xdr:rowOff>
    </xdr:from>
    <xdr:to>
      <xdr:col>3</xdr:col>
      <xdr:colOff>0</xdr:colOff>
      <xdr:row>7</xdr:row>
      <xdr:rowOff>38100</xdr:rowOff>
    </xdr:to>
    <xdr:sp macro="" textlink="">
      <xdr:nvSpPr>
        <xdr:cNvPr id="71870" name="Line 30">
          <a:extLst>
            <a:ext uri="{FF2B5EF4-FFF2-40B4-BE49-F238E27FC236}">
              <a16:creationId xmlns:a16="http://schemas.microsoft.com/office/drawing/2014/main" id="{00000000-0008-0000-2B00-0000BE180100}"/>
            </a:ext>
          </a:extLst>
        </xdr:cNvPr>
        <xdr:cNvSpPr>
          <a:spLocks noChangeShapeType="1"/>
        </xdr:cNvSpPr>
      </xdr:nvSpPr>
      <xdr:spPr bwMode="auto">
        <a:xfrm>
          <a:off x="3619500" y="1390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85725</xdr:rowOff>
    </xdr:from>
    <xdr:to>
      <xdr:col>3</xdr:col>
      <xdr:colOff>0</xdr:colOff>
      <xdr:row>8</xdr:row>
      <xdr:rowOff>85725</xdr:rowOff>
    </xdr:to>
    <xdr:sp macro="" textlink="">
      <xdr:nvSpPr>
        <xdr:cNvPr id="71871" name="Line 31">
          <a:extLst>
            <a:ext uri="{FF2B5EF4-FFF2-40B4-BE49-F238E27FC236}">
              <a16:creationId xmlns:a16="http://schemas.microsoft.com/office/drawing/2014/main" id="{00000000-0008-0000-2B00-0000BF180100}"/>
            </a:ext>
          </a:extLst>
        </xdr:cNvPr>
        <xdr:cNvSpPr>
          <a:spLocks noChangeShapeType="1"/>
        </xdr:cNvSpPr>
      </xdr:nvSpPr>
      <xdr:spPr bwMode="auto">
        <a:xfrm>
          <a:off x="3619500" y="1619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xdr:row>
      <xdr:rowOff>38100</xdr:rowOff>
    </xdr:from>
    <xdr:to>
      <xdr:col>3</xdr:col>
      <xdr:colOff>0</xdr:colOff>
      <xdr:row>12</xdr:row>
      <xdr:rowOff>38100</xdr:rowOff>
    </xdr:to>
    <xdr:sp macro="" textlink="">
      <xdr:nvSpPr>
        <xdr:cNvPr id="71872" name="Line 32">
          <a:extLst>
            <a:ext uri="{FF2B5EF4-FFF2-40B4-BE49-F238E27FC236}">
              <a16:creationId xmlns:a16="http://schemas.microsoft.com/office/drawing/2014/main" id="{00000000-0008-0000-2B00-0000C0180100}"/>
            </a:ext>
          </a:extLst>
        </xdr:cNvPr>
        <xdr:cNvSpPr>
          <a:spLocks noChangeShapeType="1"/>
        </xdr:cNvSpPr>
      </xdr:nvSpPr>
      <xdr:spPr bwMode="auto">
        <a:xfrm>
          <a:off x="3619500" y="229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xdr:row>
      <xdr:rowOff>38100</xdr:rowOff>
    </xdr:from>
    <xdr:to>
      <xdr:col>3</xdr:col>
      <xdr:colOff>0</xdr:colOff>
      <xdr:row>12</xdr:row>
      <xdr:rowOff>38100</xdr:rowOff>
    </xdr:to>
    <xdr:sp macro="" textlink="">
      <xdr:nvSpPr>
        <xdr:cNvPr id="71873" name="Line 33">
          <a:extLst>
            <a:ext uri="{FF2B5EF4-FFF2-40B4-BE49-F238E27FC236}">
              <a16:creationId xmlns:a16="http://schemas.microsoft.com/office/drawing/2014/main" id="{00000000-0008-0000-2B00-0000C1180100}"/>
            </a:ext>
          </a:extLst>
        </xdr:cNvPr>
        <xdr:cNvSpPr>
          <a:spLocks noChangeShapeType="1"/>
        </xdr:cNvSpPr>
      </xdr:nvSpPr>
      <xdr:spPr bwMode="auto">
        <a:xfrm>
          <a:off x="3619500" y="229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4</xdr:row>
      <xdr:rowOff>85725</xdr:rowOff>
    </xdr:from>
    <xdr:to>
      <xdr:col>3</xdr:col>
      <xdr:colOff>0</xdr:colOff>
      <xdr:row>4</xdr:row>
      <xdr:rowOff>85725</xdr:rowOff>
    </xdr:to>
    <xdr:sp macro="" textlink="">
      <xdr:nvSpPr>
        <xdr:cNvPr id="71380" name="Line 1">
          <a:extLst>
            <a:ext uri="{FF2B5EF4-FFF2-40B4-BE49-F238E27FC236}">
              <a16:creationId xmlns:a16="http://schemas.microsoft.com/office/drawing/2014/main" id="{00000000-0008-0000-2C00-0000D4160100}"/>
            </a:ext>
          </a:extLst>
        </xdr:cNvPr>
        <xdr:cNvSpPr>
          <a:spLocks noChangeShapeType="1"/>
        </xdr:cNvSpPr>
      </xdr:nvSpPr>
      <xdr:spPr bwMode="auto">
        <a:xfrm>
          <a:off x="2667000" y="94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7</xdr:row>
      <xdr:rowOff>85725</xdr:rowOff>
    </xdr:from>
    <xdr:to>
      <xdr:col>3</xdr:col>
      <xdr:colOff>0</xdr:colOff>
      <xdr:row>7</xdr:row>
      <xdr:rowOff>85725</xdr:rowOff>
    </xdr:to>
    <xdr:sp macro="" textlink="">
      <xdr:nvSpPr>
        <xdr:cNvPr id="71381" name="Line 2">
          <a:extLst>
            <a:ext uri="{FF2B5EF4-FFF2-40B4-BE49-F238E27FC236}">
              <a16:creationId xmlns:a16="http://schemas.microsoft.com/office/drawing/2014/main" id="{00000000-0008-0000-2C00-0000D5160100}"/>
            </a:ext>
          </a:extLst>
        </xdr:cNvPr>
        <xdr:cNvSpPr>
          <a:spLocks noChangeShapeType="1"/>
        </xdr:cNvSpPr>
      </xdr:nvSpPr>
      <xdr:spPr bwMode="auto">
        <a:xfrm>
          <a:off x="2667000" y="1943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10</xdr:row>
      <xdr:rowOff>85725</xdr:rowOff>
    </xdr:from>
    <xdr:to>
      <xdr:col>3</xdr:col>
      <xdr:colOff>0</xdr:colOff>
      <xdr:row>10</xdr:row>
      <xdr:rowOff>85725</xdr:rowOff>
    </xdr:to>
    <xdr:sp macro="" textlink="">
      <xdr:nvSpPr>
        <xdr:cNvPr id="71382" name="Line 3">
          <a:extLst>
            <a:ext uri="{FF2B5EF4-FFF2-40B4-BE49-F238E27FC236}">
              <a16:creationId xmlns:a16="http://schemas.microsoft.com/office/drawing/2014/main" id="{00000000-0008-0000-2C00-0000D6160100}"/>
            </a:ext>
          </a:extLst>
        </xdr:cNvPr>
        <xdr:cNvSpPr>
          <a:spLocks noChangeShapeType="1"/>
        </xdr:cNvSpPr>
      </xdr:nvSpPr>
      <xdr:spPr bwMode="auto">
        <a:xfrm>
          <a:off x="2667000" y="3009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xdr:row>
      <xdr:rowOff>85725</xdr:rowOff>
    </xdr:from>
    <xdr:to>
      <xdr:col>3</xdr:col>
      <xdr:colOff>0</xdr:colOff>
      <xdr:row>13</xdr:row>
      <xdr:rowOff>85725</xdr:rowOff>
    </xdr:to>
    <xdr:sp macro="" textlink="">
      <xdr:nvSpPr>
        <xdr:cNvPr id="71383" name="Line 4">
          <a:extLst>
            <a:ext uri="{FF2B5EF4-FFF2-40B4-BE49-F238E27FC236}">
              <a16:creationId xmlns:a16="http://schemas.microsoft.com/office/drawing/2014/main" id="{00000000-0008-0000-2C00-0000D7160100}"/>
            </a:ext>
          </a:extLst>
        </xdr:cNvPr>
        <xdr:cNvSpPr>
          <a:spLocks noChangeShapeType="1"/>
        </xdr:cNvSpPr>
      </xdr:nvSpPr>
      <xdr:spPr bwMode="auto">
        <a:xfrm>
          <a:off x="2667000" y="4076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16</xdr:row>
      <xdr:rowOff>85725</xdr:rowOff>
    </xdr:from>
    <xdr:to>
      <xdr:col>3</xdr:col>
      <xdr:colOff>0</xdr:colOff>
      <xdr:row>16</xdr:row>
      <xdr:rowOff>85725</xdr:rowOff>
    </xdr:to>
    <xdr:sp macro="" textlink="">
      <xdr:nvSpPr>
        <xdr:cNvPr id="71384" name="Line 5">
          <a:extLst>
            <a:ext uri="{FF2B5EF4-FFF2-40B4-BE49-F238E27FC236}">
              <a16:creationId xmlns:a16="http://schemas.microsoft.com/office/drawing/2014/main" id="{00000000-0008-0000-2C00-0000D8160100}"/>
            </a:ext>
          </a:extLst>
        </xdr:cNvPr>
        <xdr:cNvSpPr>
          <a:spLocks noChangeShapeType="1"/>
        </xdr:cNvSpPr>
      </xdr:nvSpPr>
      <xdr:spPr bwMode="auto">
        <a:xfrm>
          <a:off x="2667000" y="5153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85" name="Line 6">
          <a:extLst>
            <a:ext uri="{FF2B5EF4-FFF2-40B4-BE49-F238E27FC236}">
              <a16:creationId xmlns:a16="http://schemas.microsoft.com/office/drawing/2014/main" id="{00000000-0008-0000-2C00-0000D9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86" name="Line 7">
          <a:extLst>
            <a:ext uri="{FF2B5EF4-FFF2-40B4-BE49-F238E27FC236}">
              <a16:creationId xmlns:a16="http://schemas.microsoft.com/office/drawing/2014/main" id="{00000000-0008-0000-2C00-0000DA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xdr:row>
      <xdr:rowOff>85725</xdr:rowOff>
    </xdr:from>
    <xdr:to>
      <xdr:col>3</xdr:col>
      <xdr:colOff>0</xdr:colOff>
      <xdr:row>5</xdr:row>
      <xdr:rowOff>85725</xdr:rowOff>
    </xdr:to>
    <xdr:sp macro="" textlink="">
      <xdr:nvSpPr>
        <xdr:cNvPr id="71387" name="Line 8">
          <a:extLst>
            <a:ext uri="{FF2B5EF4-FFF2-40B4-BE49-F238E27FC236}">
              <a16:creationId xmlns:a16="http://schemas.microsoft.com/office/drawing/2014/main" id="{00000000-0008-0000-2C00-0000DB160100}"/>
            </a:ext>
          </a:extLst>
        </xdr:cNvPr>
        <xdr:cNvSpPr>
          <a:spLocks noChangeShapeType="1"/>
        </xdr:cNvSpPr>
      </xdr:nvSpPr>
      <xdr:spPr bwMode="auto">
        <a:xfrm>
          <a:off x="2667000" y="120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85725</xdr:rowOff>
    </xdr:from>
    <xdr:to>
      <xdr:col>3</xdr:col>
      <xdr:colOff>0</xdr:colOff>
      <xdr:row>8</xdr:row>
      <xdr:rowOff>85725</xdr:rowOff>
    </xdr:to>
    <xdr:sp macro="" textlink="">
      <xdr:nvSpPr>
        <xdr:cNvPr id="71388" name="Line 9">
          <a:extLst>
            <a:ext uri="{FF2B5EF4-FFF2-40B4-BE49-F238E27FC236}">
              <a16:creationId xmlns:a16="http://schemas.microsoft.com/office/drawing/2014/main" id="{00000000-0008-0000-2C00-0000DC160100}"/>
            </a:ext>
          </a:extLst>
        </xdr:cNvPr>
        <xdr:cNvSpPr>
          <a:spLocks noChangeShapeType="1"/>
        </xdr:cNvSpPr>
      </xdr:nvSpPr>
      <xdr:spPr bwMode="auto">
        <a:xfrm>
          <a:off x="2667000" y="229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11</xdr:row>
      <xdr:rowOff>85725</xdr:rowOff>
    </xdr:from>
    <xdr:to>
      <xdr:col>3</xdr:col>
      <xdr:colOff>0</xdr:colOff>
      <xdr:row>11</xdr:row>
      <xdr:rowOff>85725</xdr:rowOff>
    </xdr:to>
    <xdr:sp macro="" textlink="">
      <xdr:nvSpPr>
        <xdr:cNvPr id="71389" name="Line 10">
          <a:extLst>
            <a:ext uri="{FF2B5EF4-FFF2-40B4-BE49-F238E27FC236}">
              <a16:creationId xmlns:a16="http://schemas.microsoft.com/office/drawing/2014/main" id="{00000000-0008-0000-2C00-0000DD160100}"/>
            </a:ext>
          </a:extLst>
        </xdr:cNvPr>
        <xdr:cNvSpPr>
          <a:spLocks noChangeShapeType="1"/>
        </xdr:cNvSpPr>
      </xdr:nvSpPr>
      <xdr:spPr bwMode="auto">
        <a:xfrm>
          <a:off x="2667000" y="3362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xdr:row>
      <xdr:rowOff>85725</xdr:rowOff>
    </xdr:from>
    <xdr:to>
      <xdr:col>3</xdr:col>
      <xdr:colOff>0</xdr:colOff>
      <xdr:row>14</xdr:row>
      <xdr:rowOff>85725</xdr:rowOff>
    </xdr:to>
    <xdr:sp macro="" textlink="">
      <xdr:nvSpPr>
        <xdr:cNvPr id="71390" name="Line 11">
          <a:extLst>
            <a:ext uri="{FF2B5EF4-FFF2-40B4-BE49-F238E27FC236}">
              <a16:creationId xmlns:a16="http://schemas.microsoft.com/office/drawing/2014/main" id="{00000000-0008-0000-2C00-0000DE160100}"/>
            </a:ext>
          </a:extLst>
        </xdr:cNvPr>
        <xdr:cNvSpPr>
          <a:spLocks noChangeShapeType="1"/>
        </xdr:cNvSpPr>
      </xdr:nvSpPr>
      <xdr:spPr bwMode="auto">
        <a:xfrm>
          <a:off x="2667000" y="4438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17</xdr:row>
      <xdr:rowOff>85725</xdr:rowOff>
    </xdr:from>
    <xdr:to>
      <xdr:col>3</xdr:col>
      <xdr:colOff>0</xdr:colOff>
      <xdr:row>17</xdr:row>
      <xdr:rowOff>85725</xdr:rowOff>
    </xdr:to>
    <xdr:sp macro="" textlink="">
      <xdr:nvSpPr>
        <xdr:cNvPr id="71391" name="Line 12">
          <a:extLst>
            <a:ext uri="{FF2B5EF4-FFF2-40B4-BE49-F238E27FC236}">
              <a16:creationId xmlns:a16="http://schemas.microsoft.com/office/drawing/2014/main" id="{00000000-0008-0000-2C00-0000DF160100}"/>
            </a:ext>
          </a:extLst>
        </xdr:cNvPr>
        <xdr:cNvSpPr>
          <a:spLocks noChangeShapeType="1"/>
        </xdr:cNvSpPr>
      </xdr:nvSpPr>
      <xdr:spPr bwMode="auto">
        <a:xfrm>
          <a:off x="2667000" y="553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92" name="Line 13">
          <a:extLst>
            <a:ext uri="{FF2B5EF4-FFF2-40B4-BE49-F238E27FC236}">
              <a16:creationId xmlns:a16="http://schemas.microsoft.com/office/drawing/2014/main" id="{00000000-0008-0000-2C00-0000E0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93" name="Line 14">
          <a:extLst>
            <a:ext uri="{FF2B5EF4-FFF2-40B4-BE49-F238E27FC236}">
              <a16:creationId xmlns:a16="http://schemas.microsoft.com/office/drawing/2014/main" id="{00000000-0008-0000-2C00-0000E1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94" name="Line 15">
          <a:extLst>
            <a:ext uri="{FF2B5EF4-FFF2-40B4-BE49-F238E27FC236}">
              <a16:creationId xmlns:a16="http://schemas.microsoft.com/office/drawing/2014/main" id="{00000000-0008-0000-2C00-0000E2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95" name="Line 16">
          <a:extLst>
            <a:ext uri="{FF2B5EF4-FFF2-40B4-BE49-F238E27FC236}">
              <a16:creationId xmlns:a16="http://schemas.microsoft.com/office/drawing/2014/main" id="{00000000-0008-0000-2C00-0000E3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96" name="Line 17">
          <a:extLst>
            <a:ext uri="{FF2B5EF4-FFF2-40B4-BE49-F238E27FC236}">
              <a16:creationId xmlns:a16="http://schemas.microsoft.com/office/drawing/2014/main" id="{00000000-0008-0000-2C00-0000E4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97" name="Line 18">
          <a:extLst>
            <a:ext uri="{FF2B5EF4-FFF2-40B4-BE49-F238E27FC236}">
              <a16:creationId xmlns:a16="http://schemas.microsoft.com/office/drawing/2014/main" id="{00000000-0008-0000-2C00-0000E5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98" name="Line 19">
          <a:extLst>
            <a:ext uri="{FF2B5EF4-FFF2-40B4-BE49-F238E27FC236}">
              <a16:creationId xmlns:a16="http://schemas.microsoft.com/office/drawing/2014/main" id="{00000000-0008-0000-2C00-0000E6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399" name="Line 20">
          <a:extLst>
            <a:ext uri="{FF2B5EF4-FFF2-40B4-BE49-F238E27FC236}">
              <a16:creationId xmlns:a16="http://schemas.microsoft.com/office/drawing/2014/main" id="{00000000-0008-0000-2C00-0000E7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400" name="Line 21">
          <a:extLst>
            <a:ext uri="{FF2B5EF4-FFF2-40B4-BE49-F238E27FC236}">
              <a16:creationId xmlns:a16="http://schemas.microsoft.com/office/drawing/2014/main" id="{00000000-0008-0000-2C00-0000E8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0</xdr:rowOff>
    </xdr:from>
    <xdr:to>
      <xdr:col>3</xdr:col>
      <xdr:colOff>0</xdr:colOff>
      <xdr:row>19</xdr:row>
      <xdr:rowOff>0</xdr:rowOff>
    </xdr:to>
    <xdr:sp macro="" textlink="">
      <xdr:nvSpPr>
        <xdr:cNvPr id="71401" name="Line 22">
          <a:extLst>
            <a:ext uri="{FF2B5EF4-FFF2-40B4-BE49-F238E27FC236}">
              <a16:creationId xmlns:a16="http://schemas.microsoft.com/office/drawing/2014/main" id="{00000000-0008-0000-2C00-0000E9160100}"/>
            </a:ext>
          </a:extLst>
        </xdr:cNvPr>
        <xdr:cNvSpPr>
          <a:spLocks noChangeShapeType="1"/>
        </xdr:cNvSpPr>
      </xdr:nvSpPr>
      <xdr:spPr bwMode="auto">
        <a:xfrm>
          <a:off x="2667000" y="618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xdr:row>
      <xdr:rowOff>85725</xdr:rowOff>
    </xdr:from>
    <xdr:to>
      <xdr:col>3</xdr:col>
      <xdr:colOff>0</xdr:colOff>
      <xdr:row>4</xdr:row>
      <xdr:rowOff>85725</xdr:rowOff>
    </xdr:to>
    <xdr:sp macro="" textlink="">
      <xdr:nvSpPr>
        <xdr:cNvPr id="71402" name="Line 23">
          <a:extLst>
            <a:ext uri="{FF2B5EF4-FFF2-40B4-BE49-F238E27FC236}">
              <a16:creationId xmlns:a16="http://schemas.microsoft.com/office/drawing/2014/main" id="{00000000-0008-0000-2C00-0000EA160100}"/>
            </a:ext>
          </a:extLst>
        </xdr:cNvPr>
        <xdr:cNvSpPr>
          <a:spLocks noChangeShapeType="1"/>
        </xdr:cNvSpPr>
      </xdr:nvSpPr>
      <xdr:spPr bwMode="auto">
        <a:xfrm>
          <a:off x="2667000" y="94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4</xdr:row>
      <xdr:rowOff>85725</xdr:rowOff>
    </xdr:from>
    <xdr:to>
      <xdr:col>4</xdr:col>
      <xdr:colOff>0</xdr:colOff>
      <xdr:row>4</xdr:row>
      <xdr:rowOff>85725</xdr:rowOff>
    </xdr:to>
    <xdr:sp macro="" textlink="">
      <xdr:nvSpPr>
        <xdr:cNvPr id="67125" name="Line 1">
          <a:extLst>
            <a:ext uri="{FF2B5EF4-FFF2-40B4-BE49-F238E27FC236}">
              <a16:creationId xmlns:a16="http://schemas.microsoft.com/office/drawing/2014/main" id="{00000000-0008-0000-4000-000035060100}"/>
            </a:ext>
          </a:extLst>
        </xdr:cNvPr>
        <xdr:cNvSpPr>
          <a:spLocks noChangeShapeType="1"/>
        </xdr:cNvSpPr>
      </xdr:nvSpPr>
      <xdr:spPr bwMode="auto">
        <a:xfrm>
          <a:off x="8286750" y="809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85725</xdr:rowOff>
    </xdr:from>
    <xdr:to>
      <xdr:col>4</xdr:col>
      <xdr:colOff>0</xdr:colOff>
      <xdr:row>8</xdr:row>
      <xdr:rowOff>85725</xdr:rowOff>
    </xdr:to>
    <xdr:sp macro="" textlink="">
      <xdr:nvSpPr>
        <xdr:cNvPr id="67126" name="Line 2">
          <a:extLst>
            <a:ext uri="{FF2B5EF4-FFF2-40B4-BE49-F238E27FC236}">
              <a16:creationId xmlns:a16="http://schemas.microsoft.com/office/drawing/2014/main" id="{00000000-0008-0000-4000-000036060100}"/>
            </a:ext>
          </a:extLst>
        </xdr:cNvPr>
        <xdr:cNvSpPr>
          <a:spLocks noChangeShapeType="1"/>
        </xdr:cNvSpPr>
      </xdr:nvSpPr>
      <xdr:spPr bwMode="auto">
        <a:xfrm>
          <a:off x="8286750" y="1714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85725</xdr:rowOff>
    </xdr:from>
    <xdr:to>
      <xdr:col>4</xdr:col>
      <xdr:colOff>0</xdr:colOff>
      <xdr:row>13</xdr:row>
      <xdr:rowOff>85725</xdr:rowOff>
    </xdr:to>
    <xdr:sp macro="" textlink="">
      <xdr:nvSpPr>
        <xdr:cNvPr id="67127" name="Line 3">
          <a:extLst>
            <a:ext uri="{FF2B5EF4-FFF2-40B4-BE49-F238E27FC236}">
              <a16:creationId xmlns:a16="http://schemas.microsoft.com/office/drawing/2014/main" id="{00000000-0008-0000-4000-000037060100}"/>
            </a:ext>
          </a:extLst>
        </xdr:cNvPr>
        <xdr:cNvSpPr>
          <a:spLocks noChangeShapeType="1"/>
        </xdr:cNvSpPr>
      </xdr:nvSpPr>
      <xdr:spPr bwMode="auto">
        <a:xfrm>
          <a:off x="8286750" y="352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85725</xdr:rowOff>
    </xdr:from>
    <xdr:to>
      <xdr:col>4</xdr:col>
      <xdr:colOff>0</xdr:colOff>
      <xdr:row>16</xdr:row>
      <xdr:rowOff>85725</xdr:rowOff>
    </xdr:to>
    <xdr:sp macro="" textlink="">
      <xdr:nvSpPr>
        <xdr:cNvPr id="67128" name="Line 4">
          <a:extLst>
            <a:ext uri="{FF2B5EF4-FFF2-40B4-BE49-F238E27FC236}">
              <a16:creationId xmlns:a16="http://schemas.microsoft.com/office/drawing/2014/main" id="{00000000-0008-0000-4000-000038060100}"/>
            </a:ext>
          </a:extLst>
        </xdr:cNvPr>
        <xdr:cNvSpPr>
          <a:spLocks noChangeShapeType="1"/>
        </xdr:cNvSpPr>
      </xdr:nvSpPr>
      <xdr:spPr bwMode="auto">
        <a:xfrm>
          <a:off x="8286750" y="4791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19</xdr:row>
      <xdr:rowOff>85725</xdr:rowOff>
    </xdr:from>
    <xdr:to>
      <xdr:col>4</xdr:col>
      <xdr:colOff>0</xdr:colOff>
      <xdr:row>19</xdr:row>
      <xdr:rowOff>85725</xdr:rowOff>
    </xdr:to>
    <xdr:sp macro="" textlink="">
      <xdr:nvSpPr>
        <xdr:cNvPr id="67129" name="Line 5">
          <a:extLst>
            <a:ext uri="{FF2B5EF4-FFF2-40B4-BE49-F238E27FC236}">
              <a16:creationId xmlns:a16="http://schemas.microsoft.com/office/drawing/2014/main" id="{00000000-0008-0000-4000-000039060100}"/>
            </a:ext>
          </a:extLst>
        </xdr:cNvPr>
        <xdr:cNvSpPr>
          <a:spLocks noChangeShapeType="1"/>
        </xdr:cNvSpPr>
      </xdr:nvSpPr>
      <xdr:spPr bwMode="auto">
        <a:xfrm>
          <a:off x="8286750" y="5514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xdr:row>
      <xdr:rowOff>85725</xdr:rowOff>
    </xdr:from>
    <xdr:to>
      <xdr:col>4</xdr:col>
      <xdr:colOff>0</xdr:colOff>
      <xdr:row>5</xdr:row>
      <xdr:rowOff>85725</xdr:rowOff>
    </xdr:to>
    <xdr:sp macro="" textlink="">
      <xdr:nvSpPr>
        <xdr:cNvPr id="67130" name="Line 8">
          <a:extLst>
            <a:ext uri="{FF2B5EF4-FFF2-40B4-BE49-F238E27FC236}">
              <a16:creationId xmlns:a16="http://schemas.microsoft.com/office/drawing/2014/main" id="{00000000-0008-0000-4000-00003A060100}"/>
            </a:ext>
          </a:extLst>
        </xdr:cNvPr>
        <xdr:cNvSpPr>
          <a:spLocks noChangeShapeType="1"/>
        </xdr:cNvSpPr>
      </xdr:nvSpPr>
      <xdr:spPr bwMode="auto">
        <a:xfrm>
          <a:off x="8286750" y="990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9</xdr:row>
      <xdr:rowOff>85725</xdr:rowOff>
    </xdr:from>
    <xdr:to>
      <xdr:col>4</xdr:col>
      <xdr:colOff>0</xdr:colOff>
      <xdr:row>9</xdr:row>
      <xdr:rowOff>85725</xdr:rowOff>
    </xdr:to>
    <xdr:sp macro="" textlink="">
      <xdr:nvSpPr>
        <xdr:cNvPr id="67131" name="Line 9">
          <a:extLst>
            <a:ext uri="{FF2B5EF4-FFF2-40B4-BE49-F238E27FC236}">
              <a16:creationId xmlns:a16="http://schemas.microsoft.com/office/drawing/2014/main" id="{00000000-0008-0000-4000-00003B060100}"/>
            </a:ext>
          </a:extLst>
        </xdr:cNvPr>
        <xdr:cNvSpPr>
          <a:spLocks noChangeShapeType="1"/>
        </xdr:cNvSpPr>
      </xdr:nvSpPr>
      <xdr:spPr bwMode="auto">
        <a:xfrm>
          <a:off x="8286750" y="2076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85725</xdr:rowOff>
    </xdr:from>
    <xdr:to>
      <xdr:col>4</xdr:col>
      <xdr:colOff>0</xdr:colOff>
      <xdr:row>14</xdr:row>
      <xdr:rowOff>85725</xdr:rowOff>
    </xdr:to>
    <xdr:sp macro="" textlink="">
      <xdr:nvSpPr>
        <xdr:cNvPr id="67132" name="Line 10">
          <a:extLst>
            <a:ext uri="{FF2B5EF4-FFF2-40B4-BE49-F238E27FC236}">
              <a16:creationId xmlns:a16="http://schemas.microsoft.com/office/drawing/2014/main" id="{00000000-0008-0000-4000-00003C060100}"/>
            </a:ext>
          </a:extLst>
        </xdr:cNvPr>
        <xdr:cNvSpPr>
          <a:spLocks noChangeShapeType="1"/>
        </xdr:cNvSpPr>
      </xdr:nvSpPr>
      <xdr:spPr bwMode="auto">
        <a:xfrm>
          <a:off x="8286750" y="4067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17</xdr:row>
      <xdr:rowOff>85725</xdr:rowOff>
    </xdr:from>
    <xdr:to>
      <xdr:col>4</xdr:col>
      <xdr:colOff>0</xdr:colOff>
      <xdr:row>17</xdr:row>
      <xdr:rowOff>85725</xdr:rowOff>
    </xdr:to>
    <xdr:sp macro="" textlink="">
      <xdr:nvSpPr>
        <xdr:cNvPr id="67133" name="Line 11">
          <a:extLst>
            <a:ext uri="{FF2B5EF4-FFF2-40B4-BE49-F238E27FC236}">
              <a16:creationId xmlns:a16="http://schemas.microsoft.com/office/drawing/2014/main" id="{00000000-0008-0000-4000-00003D060100}"/>
            </a:ext>
          </a:extLst>
        </xdr:cNvPr>
        <xdr:cNvSpPr>
          <a:spLocks noChangeShapeType="1"/>
        </xdr:cNvSpPr>
      </xdr:nvSpPr>
      <xdr:spPr bwMode="auto">
        <a:xfrm>
          <a:off x="828675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85725</xdr:rowOff>
    </xdr:from>
    <xdr:to>
      <xdr:col>4</xdr:col>
      <xdr:colOff>0</xdr:colOff>
      <xdr:row>20</xdr:row>
      <xdr:rowOff>85725</xdr:rowOff>
    </xdr:to>
    <xdr:sp macro="" textlink="">
      <xdr:nvSpPr>
        <xdr:cNvPr id="67134" name="Line 12">
          <a:extLst>
            <a:ext uri="{FF2B5EF4-FFF2-40B4-BE49-F238E27FC236}">
              <a16:creationId xmlns:a16="http://schemas.microsoft.com/office/drawing/2014/main" id="{00000000-0008-0000-4000-00003E060100}"/>
            </a:ext>
          </a:extLst>
        </xdr:cNvPr>
        <xdr:cNvSpPr>
          <a:spLocks noChangeShapeType="1"/>
        </xdr:cNvSpPr>
      </xdr:nvSpPr>
      <xdr:spPr bwMode="auto">
        <a:xfrm>
          <a:off x="8286750" y="569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15</xdr:row>
      <xdr:rowOff>0</xdr:rowOff>
    </xdr:from>
    <xdr:to>
      <xdr:col>4</xdr:col>
      <xdr:colOff>0</xdr:colOff>
      <xdr:row>15</xdr:row>
      <xdr:rowOff>0</xdr:rowOff>
    </xdr:to>
    <xdr:sp macro="" textlink="">
      <xdr:nvSpPr>
        <xdr:cNvPr id="67135" name="Line 5">
          <a:extLst>
            <a:ext uri="{FF2B5EF4-FFF2-40B4-BE49-F238E27FC236}">
              <a16:creationId xmlns:a16="http://schemas.microsoft.com/office/drawing/2014/main" id="{00000000-0008-0000-4000-00003F060100}"/>
            </a:ext>
          </a:extLst>
        </xdr:cNvPr>
        <xdr:cNvSpPr>
          <a:spLocks noChangeShapeType="1"/>
        </xdr:cNvSpPr>
      </xdr:nvSpPr>
      <xdr:spPr bwMode="auto">
        <a:xfrm>
          <a:off x="8286750" y="4524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s-km-nt1\&#30693;&#35672;&#24235;\WINDOWS\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m_fs_nt2\RES\Documents%20and%20Settings\a08\Local%20Settings\Temporary%20Internet%20Files\OLK143\9206&#22283;&#27888;&#19990;&#32000;&#26376;&#2257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_fs_nt2\RES\Documents%20and%20Settings\a09\Local%20Settings\Temporary%20Internet%20Files\OLK115\930212&#22781;&#38570;&#26989;&#24180;&#24230;&#27298;&#26597;&#22577;&#34920;--&#35498;&#26126;&#26371;&#29256;%20(1)-&#26356;&#26032;&#34920;30-3-&#21034;&#27298;&#26597;&#23383;-&#21034;&#37325;&#228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is_fs_nt1\users\Documents%20and%20Settings\Owner\Local%20Settings\Temporary%20Internet%20Files\OLK5\&#31805;&#21934;&#20445;&#36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_fs_nt2\RES\WINDOWS\TEMP\921002&#20445;&#38570;&#26989;&#26376;&#22577;yaotu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s-km-nt1\&#30693;&#35672;&#24235;\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989;&#21209;&#37325;&#35201;&#25991;&#20214;/RBC/99&#24180;&#24230;RBC/FINAL/&#20877;&#20445;&#38570;/&#26989;&#21209;&#37325;&#35201;&#25991;&#20214;/RBC/982QRBC/Documents%20and%20Settings/b06/My%20Documents/Book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s_fs_nt1\act\Book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Book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2781;&#38570;&#26376;&#22577;&#31684;&#26412;&#27284;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is_fs_nt1\users\AiuiTw\NyExitTy\ExTy01q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is_fs_nt1\act\Documents%20and%20Settings\iiroc194\&#26700;&#38754;\96RBC&#22577;&#34920;\96RBC&#20462;&#27491;_961015\&#22781;&#38570;\&#22522;&#26412;&#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RECORD"/>
      <sheetName val="2REPORT"/>
      <sheetName val="4ACCOUN"/>
      <sheetName val="5DAYRPT "/>
      <sheetName val="表02-2"/>
      <sheetName val="表02-6"/>
      <sheetName val="表02-7"/>
      <sheetName val="表02-5"/>
      <sheetName val="表02-3"/>
      <sheetName val="表02-4"/>
      <sheetName val="Sheet1"/>
      <sheetName val="表01-1"/>
      <sheetName val="費率"/>
      <sheetName val="表13-1"/>
      <sheetName val="表07(總計)"/>
      <sheetName val="表06"/>
      <sheetName val="清單"/>
      <sheetName val="Sheet2"/>
      <sheetName val="表25-2"/>
      <sheetName val="印(長投公開資訊統計表)"/>
      <sheetName val="請輸入(子公司自結總表元)"/>
      <sheetName val="外幣定存庫存"/>
      <sheetName val="自操基金NAV查詢-權益型"/>
      <sheetName val="會計庫存"/>
      <sheetName val="上櫃股票beta值計算-10412更新"/>
      <sheetName val="科子細"/>
      <sheetName val="MATCH"/>
      <sheetName val="Rates"/>
      <sheetName val="0"/>
      <sheetName val="Res-9912"/>
      <sheetName val="附表3-檢核表"/>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7"/>
      <sheetName val="表07(總計)"/>
      <sheetName val="表08"/>
      <sheetName val="表09"/>
      <sheetName val="適法性稽核"/>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格式檢查"/>
      <sheetName val="數學勾稽"/>
      <sheetName val="合理性稽核"/>
      <sheetName val="引申變數"/>
      <sheetName val="代碼資料"/>
      <sheetName val="轉檔資訊"/>
      <sheetName val="CompD"/>
      <sheetName val="表01-1"/>
      <sheetName val="表02-1"/>
      <sheetName val="表02-2"/>
      <sheetName val="表02-3"/>
      <sheetName val="表02-4"/>
      <sheetName val="表02-5"/>
      <sheetName val="表02-6"/>
      <sheetName val="表02-7"/>
      <sheetName val="Sheet2"/>
      <sheetName val="表11(總計)"/>
      <sheetName val="表15(合併列示及總計)"/>
      <sheetName val="Sheet1"/>
      <sheetName val="sch15-1(Sep03)"/>
      <sheetName val="表07-2"/>
      <sheetName val="Summary"/>
      <sheetName val="死利差互抵增提"/>
      <sheetName val="A1Data"/>
      <sheetName val="Adj"/>
      <sheetName val="表13-1"/>
      <sheetName val="9501"/>
      <sheetName val="CreditRate"/>
      <sheetName val="Prophet"/>
      <sheetName val="表9"/>
      <sheetName val="Index"/>
      <sheetName val="TBForm"/>
      <sheetName val="1205-表28 "/>
      <sheetName val="Input Actual"/>
      <sheetName val="Input Prior"/>
      <sheetName val="月報簡表"/>
      <sheetName val="Main"/>
      <sheetName val="P87426_Interest Credit"/>
      <sheetName val="P87428_Interest Credit"/>
      <sheetName val="P66058"/>
      <sheetName val="P66059"/>
      <sheetName val="P87427_Interest Credit"/>
      <sheetName val="P87429_Interest Credit"/>
      <sheetName val="P87430_Universal"/>
      <sheetName val="P87431"/>
      <sheetName val="P87432_Universal"/>
      <sheetName val="P87433"/>
      <sheetName val="P89957_GIMD(TSY)"/>
      <sheetName val="P89958"/>
      <sheetName val="P89959_GIMD(MBS)"/>
      <sheetName val="P89960"/>
      <sheetName val="P89975"/>
      <sheetName val="P89976"/>
      <sheetName val="P89977"/>
      <sheetName val="申報書-17頁"/>
      <sheetName val="初年損data"/>
      <sheetName val="General Parameters"/>
      <sheetName val="清單選項"/>
      <sheetName val="表12-1"/>
      <sheetName val="AB表"/>
      <sheetName val="不動產"/>
      <sheetName val="Temp"/>
      <sheetName val="SCR_UPR"/>
      <sheetName val="data_它項理賠準備"/>
      <sheetName val="E"/>
      <sheetName val="X"/>
      <sheetName val="新增商品資料"/>
      <sheetName val="ListData"/>
      <sheetName val="Treasury Ticket"/>
      <sheetName val="3.每日收盤維護"/>
      <sheetName val="BS EX-RATE 2000.11 "/>
      <sheetName val="Config"/>
      <sheetName val="Control"/>
      <sheetName val="Documentation"/>
      <sheetName val="B-1-1"/>
      <sheetName val="Account Description"/>
      <sheetName val="LT"/>
      <sheetName val="CT"/>
      <sheetName val="W"/>
      <sheetName val="基金"/>
      <sheetName val="K001"/>
      <sheetName val="0-2.資料聯"/>
      <sheetName val="0-1.基本資料"/>
      <sheetName val="表06-3"/>
      <sheetName val="9404定存債券"/>
      <sheetName val="Figures"/>
      <sheetName val="分公司預估再保費"/>
      <sheetName val="長火自留保費"/>
      <sheetName val="Budget"/>
      <sheetName val="Data2003"/>
      <sheetName val="Pre-report"/>
      <sheetName val="Mapping"/>
      <sheetName val="Interest rate"/>
      <sheetName val="Query_Trad_IF"/>
      <sheetName val="Query_Trad_RPU"/>
      <sheetName val="Query_VUL"/>
      <sheetName val="9206國泰世紀月報"/>
      <sheetName val="TB Output"/>
      <sheetName val="Score Card"/>
      <sheetName val="Info"/>
      <sheetName val="3.股東權益變動表"/>
      <sheetName val="Parameters"/>
      <sheetName val="Tables"/>
      <sheetName val="預定利率"/>
      <sheetName val="check"/>
      <sheetName val="TSO_100"/>
      <sheetName val="GLS306"/>
      <sheetName val="Prem"/>
      <sheetName val="IA1"/>
      <sheetName val="plan"/>
      <sheetName val="0601"/>
      <sheetName val="A11.15 附件cashflow(國壽)"/>
      <sheetName val="URA"/>
      <sheetName val="TB"/>
      <sheetName val="表05(個人契約)"/>
      <sheetName val="FX_Swap"/>
      <sheetName val="Holidays"/>
      <sheetName val="Product Family"/>
      <sheetName val="assump"/>
      <sheetName val="未入帳分錄(財務部預估)"/>
      <sheetName val="PL"/>
      <sheetName val="Data"/>
      <sheetName val="zsdr82 Tab."/>
      <sheetName val="香港分公司-STOCK"/>
      <sheetName val="科目库"/>
      <sheetName val="COMM"/>
      <sheetName val="trans_10"/>
      <sheetName val="trans_15"/>
      <sheetName val="trans_20"/>
      <sheetName val="trans_6"/>
      <sheetName val="股權變動表"/>
      <sheetName val="6%. 8%佔率"/>
      <sheetName val="行動方案-稽核室(92年)"/>
      <sheetName val="Links"/>
      <sheetName val="Mapping tables"/>
      <sheetName val="CONTROL ACCOUNT LOAN FR ALLTEL"/>
      <sheetName val="values"/>
      <sheetName val="Input_Actual"/>
      <sheetName val="Input_Prior"/>
      <sheetName val="TM"/>
      <sheetName val="Table"/>
      <sheetName val="異動"/>
      <sheetName val="A2"/>
      <sheetName val="Reported_Res Group"/>
      <sheetName val="表1"/>
      <sheetName val="agm STARR Bal"/>
      <sheetName val="dbase"/>
      <sheetName val="FS清单"/>
      <sheetName val="Hyperion"/>
      <sheetName val="DM"/>
      <sheetName val="NR"/>
      <sheetName val="NP"/>
      <sheetName val="EDI"/>
      <sheetName val="MER_EDW Map to PSoft"/>
      <sheetName val="資料規則表"/>
      <sheetName val="Cardif Leven Belgique"/>
      <sheetName val="TBFin KLVFG"/>
      <sheetName val="DBDept"/>
      <sheetName val="股東可扣抵稅額查核說明(簡式)"/>
      <sheetName val="Variance"/>
      <sheetName val="API"/>
      <sheetName val="Inv"/>
      <sheetName val="Menu"/>
      <sheetName val="02TSO"/>
      <sheetName val="RV"/>
      <sheetName val="Base"/>
      <sheetName val="Input"/>
      <sheetName val="Rapprochement"/>
      <sheetName val="XREF"/>
      <sheetName val="201209"/>
      <sheetName val="B4"/>
      <sheetName val="B3"/>
      <sheetName val="income_tax"/>
      <sheetName val="income_tax_06"/>
      <sheetName val="sales_tax"/>
      <sheetName val="sales_tax_06"/>
      <sheetName val="vat_input"/>
      <sheetName val="vat_output"/>
      <sheetName val="vat_input_transfer_out"/>
      <sheetName val="vat_paid"/>
      <sheetName val="进场保证金1"/>
      <sheetName val="其他應收款"/>
      <sheetName val="應付費用及其他應付款"/>
      <sheetName val="現金及約當現金"/>
      <sheetName val="管總費用"/>
      <sheetName val="備供出售金融資產-流動"/>
      <sheetName val="Statement of Ops 1"/>
      <sheetName val="表21 净利润调节表"/>
      <sheetName val="科目?"/>
      <sheetName val="2350-May'03"/>
      <sheetName val="L3-1 AR ageing list"/>
      <sheetName val="PRC 15"/>
      <sheetName val="9611"/>
      <sheetName val="9609"/>
      <sheetName val="9610"/>
      <sheetName val="9706"/>
      <sheetName val="9704"/>
      <sheetName val="9708"/>
      <sheetName val="9705"/>
      <sheetName val="9701"/>
      <sheetName val="9612"/>
      <sheetName val="企业表一"/>
      <sheetName val="M-5A"/>
      <sheetName val="M-5C"/>
      <sheetName val="84IS"/>
      <sheetName val="科目_"/>
      <sheetName val="價格"/>
      <sheetName val="rev03kh"/>
      <sheetName val="12月維修板"/>
      <sheetName val="USI_上海__客"/>
      <sheetName val="基"/>
      <sheetName val="股東權益變動表(列印)"/>
      <sheetName val="現金流量表(列印)"/>
      <sheetName val="#REF"/>
      <sheetName val="9401"/>
      <sheetName val="本月死差_不分通路_累計_"/>
      <sheetName val="專案課(全部)"/>
      <sheetName val="已收息部分"/>
      <sheetName val="表12(9102) "/>
      <sheetName val="试算平衡表"/>
      <sheetName val="產_表05"/>
      <sheetName val="產_表04-1"/>
      <sheetName val="HY Public Only"/>
      <sheetName val="AIA"/>
      <sheetName val="CLN"/>
      <sheetName val="MOP_團體險"/>
      <sheetName val="LAS"/>
      <sheetName val="表07_總計_"/>
      <sheetName val="ScaleFac"/>
      <sheetName val="ICOS&amp;IBNR_Data"/>
      <sheetName val="國內外未適格"/>
      <sheetName val="Coca-Cola"/>
      <sheetName val="Input_Actual2"/>
      <sheetName val="Input_Prior2"/>
      <sheetName val="Interest_rate1"/>
      <sheetName val="BS_EX-RATE_2000_11_1"/>
      <sheetName val="Account_Description1"/>
      <sheetName val="1205-表28_1"/>
      <sheetName val="TB_Output1"/>
      <sheetName val="Score_Card1"/>
      <sheetName val="3_股東權益變動表1"/>
      <sheetName val="General_Parameters1"/>
      <sheetName val="0-2_資料聯1"/>
      <sheetName val="0-1_基本資料1"/>
      <sheetName val="P87426_Interest_Credit1"/>
      <sheetName val="P87428_Interest_Credit1"/>
      <sheetName val="P87427_Interest_Credit1"/>
      <sheetName val="P87429_Interest_Credit1"/>
      <sheetName val="Treasury_Ticket1"/>
      <sheetName val="3_每日收盤維護1"/>
      <sheetName val="A11_15_附件cashflow(國壽)1"/>
      <sheetName val="Product_Family1"/>
      <sheetName val="zsdr82_Tab_1"/>
      <sheetName val="6%__8%佔率1"/>
      <sheetName val="Mapping_tables1"/>
      <sheetName val="CONTROL_ACCOUNT_LOAN_FR_ALLTEL1"/>
      <sheetName val="Reported_Res_Group1"/>
      <sheetName val="Input_Actual1"/>
      <sheetName val="Input_Prior1"/>
      <sheetName val="Interest_rate"/>
      <sheetName val="BS_EX-RATE_2000_11_"/>
      <sheetName val="Account_Description"/>
      <sheetName val="1205-表28_"/>
      <sheetName val="TB_Output"/>
      <sheetName val="Score_Card"/>
      <sheetName val="3_股東權益變動表"/>
      <sheetName val="General_Parameters"/>
      <sheetName val="0-2_資料聯"/>
      <sheetName val="0-1_基本資料"/>
      <sheetName val="P87426_Interest_Credit"/>
      <sheetName val="P87428_Interest_Credit"/>
      <sheetName val="P87427_Interest_Credit"/>
      <sheetName val="P87429_Interest_Credit"/>
      <sheetName val="Treasury_Ticket"/>
      <sheetName val="3_每日收盤維護"/>
      <sheetName val="A11_15_附件cashflow(國壽)"/>
      <sheetName val="Product_Family"/>
      <sheetName val="zsdr82_Tab_"/>
      <sheetName val="6%__8%佔率"/>
      <sheetName val="Mapping_tables"/>
      <sheetName val="CONTROL_ACCOUNT_LOAN_FR_ALLTEL"/>
      <sheetName val="Reported_Res_Group"/>
      <sheetName val="Input_Actual4"/>
      <sheetName val="Input_Prior4"/>
      <sheetName val="Interest_rate3"/>
      <sheetName val="BS_EX-RATE_2000_11_3"/>
      <sheetName val="Account_Description3"/>
      <sheetName val="1205-表28_3"/>
      <sheetName val="TB_Output3"/>
      <sheetName val="Score_Card3"/>
      <sheetName val="3_股東權益變動表3"/>
      <sheetName val="General_Parameters3"/>
      <sheetName val="0-2_資料聯3"/>
      <sheetName val="0-1_基本資料3"/>
      <sheetName val="P87426_Interest_Credit3"/>
      <sheetName val="P87428_Interest_Credit3"/>
      <sheetName val="P87427_Interest_Credit3"/>
      <sheetName val="P87429_Interest_Credit3"/>
      <sheetName val="Treasury_Ticket3"/>
      <sheetName val="3_每日收盤維護3"/>
      <sheetName val="A11_15_附件cashflow(國壽)3"/>
      <sheetName val="Product_Family3"/>
      <sheetName val="zsdr82_Tab_3"/>
      <sheetName val="6%__8%佔率3"/>
      <sheetName val="Mapping_tables3"/>
      <sheetName val="CONTROL_ACCOUNT_LOAN_FR_ALLTEL3"/>
      <sheetName val="Reported_Res_Group3"/>
      <sheetName val="Input_Actual3"/>
      <sheetName val="Input_Prior3"/>
      <sheetName val="Interest_rate2"/>
      <sheetName val="BS_EX-RATE_2000_11_2"/>
      <sheetName val="Account_Description2"/>
      <sheetName val="1205-表28_2"/>
      <sheetName val="TB_Output2"/>
      <sheetName val="Score_Card2"/>
      <sheetName val="3_股東權益變動表2"/>
      <sheetName val="General_Parameters2"/>
      <sheetName val="0-2_資料聯2"/>
      <sheetName val="0-1_基本資料2"/>
      <sheetName val="P87426_Interest_Credit2"/>
      <sheetName val="P87428_Interest_Credit2"/>
      <sheetName val="P87427_Interest_Credit2"/>
      <sheetName val="P87429_Interest_Credit2"/>
      <sheetName val="Treasury_Ticket2"/>
      <sheetName val="3_每日收盤維護2"/>
      <sheetName val="A11_15_附件cashflow(國壽)2"/>
      <sheetName val="Product_Family2"/>
      <sheetName val="zsdr82_Tab_2"/>
      <sheetName val="6%__8%佔率2"/>
      <sheetName val="Mapping_tables2"/>
      <sheetName val="CONTROL_ACCOUNT_LOAN_FR_ALLTEL2"/>
      <sheetName val="Reported_Res_Group2"/>
      <sheetName val="agm_STARR_Bal"/>
      <sheetName val="MER_EDW_Map_to_PSoft"/>
      <sheetName val="Cardif_Leven_Belgique"/>
      <sheetName val="TBFin_KLVFG"/>
      <sheetName val="Statement_of_Ops_1"/>
      <sheetName val="表21_净利润调节表"/>
      <sheetName val="L3-1_AR_ageing_list"/>
      <sheetName val="PRC_15"/>
      <sheetName val="表21-2"/>
      <sheetName val="COGS"/>
      <sheetName val="RR matured"/>
      <sheetName val="保費收入"/>
      <sheetName val="共機J"/>
      <sheetName val="opsi"/>
      <sheetName val="Measure"/>
      <sheetName val="FSJ"/>
      <sheetName val="List"/>
      <sheetName val="Core3學員名單"/>
      <sheetName val="VAR"/>
      <sheetName val="ISO12"/>
      <sheetName val="930812"/>
      <sheetName val="PopCache"/>
      <sheetName val="表12(9102)_"/>
      <sheetName val="HY_Public_Only"/>
      <sheetName val="ZeroRate"/>
      <sheetName val="成品編號進倉"/>
      <sheetName val="環境設定"/>
      <sheetName val="Precio"/>
      <sheetName val="HUB"/>
      <sheetName val="4W製成品"/>
      <sheetName val="IE"/>
      <sheetName val="ALT國外材資料庫"/>
      <sheetName val="ALT國內材資料庫"/>
      <sheetName val="validation"/>
      <sheetName val="表21_净利润调节表1"/>
      <sheetName val="Statement_of_Ops_11"/>
      <sheetName val="L3-1_AR_ageing_list1"/>
      <sheetName val="PRC_151"/>
      <sheetName val="350.0005 關係人彙總表"/>
      <sheetName val="01"/>
      <sheetName val="100.0021 中国建设银行"/>
      <sheetName val="100.0023 招商银行"/>
      <sheetName val="100.0024 中国工商银行"/>
      <sheetName val="100.0025中国农业银行灌南支行"/>
      <sheetName val="100.0010 變動分析"/>
      <sheetName val="100.0020現金及銀行存款明細表"/>
      <sheetName val="100.0010 現金及約當現金變動分析"/>
      <sheetName val="100.0022 中国银行"/>
      <sheetName val="9300-INV"/>
      <sheetName val="zhb1-20050105"/>
      <sheetName val="L-1"/>
      <sheetName val="营业收入明细分类账"/>
      <sheetName val="110.0010備供出售金融資產變動表-股票"/>
      <sheetName val="230.0010股東權益變動表(Per Book)"/>
      <sheetName val="150.0010預付所得稅"/>
      <sheetName val="11m4w"/>
      <sheetName val="HyperCOA"/>
      <sheetName val="KPMG函證控制表總表"/>
      <sheetName val="營業費用內外銷分攤"/>
      <sheetName val="樞紐"/>
      <sheetName val="資料"/>
      <sheetName val="Reference2"/>
      <sheetName val="divp_l 1998"/>
      <sheetName val="SHIPPING"/>
      <sheetName val="21.利率分析"/>
      <sheetName val="基準值"/>
      <sheetName val="TOTAL DATA"/>
      <sheetName val="Consol"/>
      <sheetName val="F&amp;B"/>
      <sheetName val="InvP"/>
      <sheetName val="Packing수불"/>
      <sheetName val="Scrap"/>
      <sheetName val="CELL"/>
      <sheetName val="생산계획"/>
      <sheetName val="월간total"/>
      <sheetName val="실적입력"/>
      <sheetName val="CELL 생산일보 "/>
      <sheetName val="giathanh1"/>
      <sheetName val="B_KE"/>
      <sheetName val="附表封面"/>
      <sheetName val="110.4.01.0100 函證程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5">
          <cell r="G35">
            <v>2691704966</v>
          </cell>
        </row>
      </sheetData>
      <sheetData sheetId="14" refreshError="1"/>
      <sheetData sheetId="15" refreshError="1">
        <row r="40">
          <cell r="E40">
            <v>3721458781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sheetData sheetId="39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1-5"/>
      <sheetName val="表02-1"/>
      <sheetName val="表02-2"/>
      <sheetName val="表02-3"/>
      <sheetName val="表02-4"/>
      <sheetName val="表02-5"/>
      <sheetName val="表02-6"/>
      <sheetName val="表02-7"/>
      <sheetName val="表03 "/>
      <sheetName val="表04"/>
      <sheetName val="表05-1"/>
      <sheetName val="表05-2"/>
      <sheetName val="表06"/>
      <sheetName val="表07-1"/>
      <sheetName val="表07-2"/>
      <sheetName val="表08-1"/>
      <sheetName val="表08-2"/>
      <sheetName val="表09-1"/>
      <sheetName val="表09-2"/>
      <sheetName val="表10-1"/>
      <sheetName val="表10-2"/>
      <sheetName val="表10-3"/>
      <sheetName val="表10-4"/>
      <sheetName val="表10-5"/>
      <sheetName val="表11-1"/>
      <sheetName val="表11-2"/>
      <sheetName val=" 表12-1"/>
      <sheetName val="表12-2"/>
      <sheetName val="表12-3"/>
      <sheetName val="表12-4"/>
      <sheetName val="表13-1"/>
      <sheetName val="表13-2"/>
      <sheetName val="表13-3"/>
      <sheetName val="表14-1"/>
      <sheetName val="表14-2"/>
      <sheetName val="表14-3"/>
      <sheetName val="表14-4"/>
      <sheetName val="表14-5"/>
      <sheetName val="表15"/>
      <sheetName val="表16-1 "/>
      <sheetName val="表16-2"/>
      <sheetName val="表17"/>
      <sheetName val="表18"/>
      <sheetName val="表19-1"/>
      <sheetName val="表19-2"/>
      <sheetName val="表19-3 "/>
      <sheetName val="表19-4"/>
      <sheetName val="表19-5"/>
      <sheetName val="表20"/>
      <sheetName val="表21-1"/>
      <sheetName val="表21-2"/>
      <sheetName val="表21-3"/>
      <sheetName val="表21-4"/>
      <sheetName val="表21-5"/>
      <sheetName val="表21-6"/>
      <sheetName val="表21-7"/>
      <sheetName val="表21-8"/>
      <sheetName val="表22-1"/>
      <sheetName val="表22-2"/>
      <sheetName val="表23"/>
      <sheetName val="表24"/>
      <sheetName val="表25-1"/>
      <sheetName val="表25-2"/>
      <sheetName val="表25-3"/>
      <sheetName val="表26-1"/>
      <sheetName val="表26-2"/>
      <sheetName val="表27"/>
      <sheetName val="表28"/>
      <sheetName val="表29"/>
      <sheetName val="表30-1"/>
      <sheetName val="表30-2"/>
      <sheetName val="表30-3"/>
      <sheetName val="表30-4"/>
      <sheetName val="表30-5"/>
      <sheetName val="表30-6"/>
      <sheetName val="表30-7"/>
      <sheetName val="表30-8"/>
      <sheetName val="表30-9"/>
      <sheetName val="表30-10"/>
      <sheetName val="表30-11"/>
      <sheetName val="表30-12"/>
      <sheetName val="表07(總計)"/>
      <sheetName val="Sheet1"/>
      <sheetName val="表02(負債業主權益)"/>
      <sheetName val="表03"/>
      <sheetName val="表09"/>
      <sheetName val="表11(總計)"/>
      <sheetName val="表01"/>
      <sheetName val="表02(資產附表)"/>
      <sheetName val="表02(資產)"/>
      <sheetName val="表10"/>
      <sheetName val="表15(合併列示及總計)"/>
      <sheetName val="TBForm"/>
      <sheetName val="表14"/>
      <sheetName val="表12-債RP.TB"/>
      <sheetName val="表13-短票"/>
      <sheetName val="AB表"/>
      <sheetName val="Mof表12"/>
      <sheetName val="Mof表17"/>
      <sheetName val="C-1"/>
      <sheetName val="Input Actual"/>
      <sheetName val="Input Prior"/>
      <sheetName val="Sheet3"/>
      <sheetName val="5DAYRPT "/>
      <sheetName val="Sheet2"/>
      <sheetName val="清單選項"/>
      <sheetName val="表05(個人契約)"/>
      <sheetName val="表13"/>
      <sheetName val="sch15-1(Sep03)"/>
      <sheetName val="表12"/>
      <sheetName val="Adj"/>
      <sheetName val="1205-表28 "/>
      <sheetName val="Config"/>
      <sheetName val="Control"/>
      <sheetName val="Holidays"/>
      <sheetName val="月報簡表"/>
      <sheetName val="資料更新"/>
      <sheetName val="Main"/>
      <sheetName val="01_財企資產(貼值)&amp;資料更新output"/>
      <sheetName val="K001"/>
      <sheetName val="0-2.資料聯"/>
      <sheetName val="0-1.基本資料"/>
      <sheetName val="pcbo 工時"/>
      <sheetName val="MACRO"/>
      <sheetName val="LT"/>
      <sheetName val="CT"/>
      <sheetName val="W"/>
      <sheetName val="IA1"/>
      <sheetName val="check"/>
      <sheetName val="表06-3"/>
      <sheetName val="930212壽險業年度檢查報表--說明會版 (1)-更新表30"/>
      <sheetName val="9404定存債券"/>
      <sheetName val="不動產"/>
      <sheetName val="ref"/>
      <sheetName val="Data"/>
      <sheetName val="Mapping"/>
      <sheetName val="一般資料GF-2-2"/>
      <sheetName val="調整"/>
      <sheetName val="帳外調整"/>
      <sheetName val="Module1"/>
      <sheetName val="Module3"/>
      <sheetName val="資產負債表A-1"/>
      <sheetName val="損益表A-2"/>
      <sheetName val="管銷研費用明細A2-1"/>
      <sheetName val="用人費用等功能別彙總"/>
      <sheetName val="營業成本表A-3"/>
      <sheetName val="製造(工程)費用A-4"/>
      <sheetName val="其他成本加項A-4-1"/>
      <sheetName val="其他費用A-5"/>
      <sheetName val="營業外收入A-6"/>
      <sheetName val="營業外支出A-7"/>
      <sheetName val="投資抵減查核A-8"/>
      <sheetName val="BS分析A-300"/>
      <sheetName val="IS分析A-300-1"/>
      <sheetName val="TC發票"/>
      <sheetName val="401進項核算"/>
      <sheetName val="TE調節表"/>
      <sheetName val="TF-1限額"/>
      <sheetName val="TF-2限額"/>
      <sheetName val="b"/>
      <sheetName val="C"/>
      <sheetName val="d"/>
      <sheetName val="E"/>
      <sheetName val="F"/>
      <sheetName val="F-100"/>
      <sheetName val="G"/>
      <sheetName val="利息資本化"/>
      <sheetName val="J"/>
      <sheetName val="J-1"/>
      <sheetName val="J2"/>
      <sheetName val="I"/>
      <sheetName val="K"/>
      <sheetName val="L"/>
      <sheetName val="M、M-200"/>
      <sheetName val="M-100"/>
      <sheetName val="資產負債表 "/>
      <sheetName val="損益表"/>
      <sheetName val="股東權益變動表"/>
      <sheetName val="現金流量表"/>
      <sheetName val="財務比例分析"/>
      <sheetName val="Module2"/>
      <sheetName val="s03"/>
      <sheetName val="雜項設備"/>
      <sheetName val="辦公設備"/>
      <sheetName val="機械設備"/>
      <sheetName val="機械設備-(臺購)"/>
      <sheetName val="運輸設備"/>
      <sheetName val="租賃改良"/>
      <sheetName val="930812"/>
      <sheetName val="Tables"/>
      <sheetName val="CompD"/>
      <sheetName val="評価書"/>
      <sheetName val="Documentation"/>
      <sheetName val="股東可扣抵稅額查核說明(簡式)"/>
      <sheetName val="資產區隔代碼及說明"/>
      <sheetName val="Summary"/>
      <sheetName val="Form2_2B"/>
      <sheetName val="PL"/>
      <sheetName val="100.0010 現金及約當現金變動分析"/>
      <sheetName val="100.0012銀行存款明細表"/>
      <sheetName val="100.0060 外幣評價彙總"/>
      <sheetName val="100.0071 利息合理性分析"/>
      <sheetName val="PRC 13"/>
      <sheetName val="Sum-by bgt center"/>
      <sheetName val="assump"/>
      <sheetName val="表10-3-1"/>
      <sheetName val="#45 G&amp;A Expense (YTD)"/>
      <sheetName val="TB"/>
      <sheetName val="B-1-1"/>
      <sheetName val="TSO_100"/>
      <sheetName val="債務商品分類判斷選單選項"/>
      <sheetName val="表03_"/>
      <sheetName val="_表12-1"/>
      <sheetName val="表16-1_"/>
      <sheetName val="表19-3_"/>
      <sheetName val="表12-債RP_TB"/>
      <sheetName val="Input_Actual"/>
      <sheetName val="Input_Prior"/>
      <sheetName val="5DAYRPT_"/>
      <sheetName val="1205-表28_"/>
      <sheetName val="0-2_資料聯"/>
      <sheetName val="0-1_基本資料"/>
      <sheetName val="pcbo_工時"/>
      <sheetName val="2-11-8(10312)"/>
      <sheetName val="2-11-8(10412)"/>
      <sheetName val="2-11-8(10512)"/>
      <sheetName val="Input"/>
      <sheetName val="02TSO"/>
      <sheetName val="表9"/>
      <sheetName val="表12-1"/>
      <sheetName val="函證程序"/>
      <sheetName val="贴入资产负债表"/>
      <sheetName val="BS"/>
      <sheetName val="贴入损益表"/>
      <sheetName val="贴入现金流量表"/>
      <sheetName val="损益计算表 "/>
      <sheetName val="固定资产变动表"/>
      <sheetName val="应收帐款帐龄分析表"/>
      <sheetName val="【A】Construction - Incomplete"/>
      <sheetName val="【B】Construction - Complete"/>
      <sheetName val="股票"/>
      <sheetName val="基金"/>
      <sheetName val="GB"/>
      <sheetName val="待交割GB"/>
      <sheetName val="FD&amp;CPB"/>
      <sheetName val="CBO"/>
      <sheetName val="ABCP"/>
      <sheetName val="CLN"/>
      <sheetName val="CMS"/>
      <sheetName val="CMS_Q"/>
      <sheetName val="CP Link"/>
      <sheetName val="FCD"/>
      <sheetName val="RAD"/>
      <sheetName val="外幣資產"/>
      <sheetName val="IRS"/>
      <sheetName val="FX Swap"/>
      <sheetName val="Issue FD"/>
      <sheetName val="彙總_產品別"/>
      <sheetName val="彙總_調整前"/>
      <sheetName val="彙總_調整後"/>
      <sheetName val="FX Swap (2)"/>
      <sheetName val="LAND-E"/>
      <sheetName val="AJE#"/>
      <sheetName val="精算報告(表5)971231三井"/>
      <sheetName val="精算報告(表五)971231IFRS三井"/>
      <sheetName val="9104-9106"/>
      <sheetName val="101012分離帳-零期公債"/>
      <sheetName val="外匯評價表"/>
      <sheetName val="10112大表"/>
      <sheetName val="其塅䕃⹌塅EA-4-1"/>
      <sheetName val="資產負債表_"/>
      <sheetName val="KPMG函證控制表總表"/>
      <sheetName val="表21_净利润调节表"/>
      <sheetName val="表21 净利润调节表"/>
      <sheetName val="350.3201_其他應付款"/>
      <sheetName val="合併 (SGP)"/>
      <sheetName val="合併 (API)"/>
      <sheetName val="BS分析A-30_x0002_"/>
      <sheetName val=""/>
      <sheetName val="BS分析A-30_x005f_x0002_"/>
      <sheetName val="Iɓ_x0000_렀㏀_x0000__x0000_Ā_x0000__x0008_1"/>
      <sheetName val="_x0000__x0000_E_x0006__x0012_"/>
      <sheetName val="100.0025銀行往來帳戶用途"/>
      <sheetName val="公司動態基本資料"/>
      <sheetName val="公司基本資料"/>
      <sheetName val="0504"/>
      <sheetName val="企业表一"/>
      <sheetName val="M-5C"/>
      <sheetName val="M-5A"/>
      <sheetName val="19.長期待攤費用增減變動表"/>
      <sheetName val="KK20盈餘分配表"/>
      <sheetName val="調節表 220.0200"/>
      <sheetName val="遞延所得稅 220.0150"/>
      <sheetName val="Iɓ"/>
      <sheetName val="270.3.1 APG"/>
      <sheetName val="100.4.01.0010 現金及約當現金變動分析"/>
      <sheetName val="90_批"/>
      <sheetName val="加工成本圖-抽纱5"/>
      <sheetName val="加工成本图-织布7"/>
      <sheetName val="參數不可刪除"/>
      <sheetName val="基本"/>
      <sheetName val="8"/>
      <sheetName val="9"/>
      <sheetName val="10"/>
      <sheetName val="11"/>
      <sheetName val="12"/>
      <sheetName val="1"/>
      <sheetName val="2"/>
      <sheetName val="3"/>
      <sheetName val="4"/>
      <sheetName val="5"/>
      <sheetName val="6"/>
      <sheetName val="7"/>
      <sheetName val="表08"/>
      <sheetName val="異動"/>
      <sheetName val="匯率"/>
      <sheetName val="資料規則表"/>
      <sheetName val="X"/>
      <sheetName val="Rapprochement"/>
      <sheetName val="Base"/>
      <sheetName val="NP"/>
      <sheetName val="RV"/>
      <sheetName val="Assets"/>
      <sheetName val="科目库"/>
      <sheetName val="Statement of Ops 1"/>
      <sheetName val="BLLP-GL Link"/>
      <sheetName val="BLLP3-GL Link"/>
      <sheetName val="BPC-GL Link"/>
      <sheetName val="BLLPC-GL Link"/>
      <sheetName val="9611"/>
      <sheetName val="9609"/>
      <sheetName val="9610"/>
      <sheetName val="9706"/>
      <sheetName val="9704"/>
      <sheetName val="9708"/>
      <sheetName val="9705"/>
      <sheetName val="9701"/>
      <sheetName val="9612"/>
      <sheetName val="環境設定"/>
      <sheetName val="NEWH股權變動102"/>
      <sheetName val="IFRS_Tax Proof V1"/>
      <sheetName val="進貨趨勢"/>
      <sheetName val="[WP-M0813青雲93-old.xls⸭_x0000_⸭_x0000__x0000_"/>
      <sheetName val="_x0000_WP-M08"/>
      <sheetName val="Q1"/>
      <sheetName val="rev03kh"/>
      <sheetName val="Links"/>
      <sheetName val="Iɓ_x0000_렀㏀_x0000__x0000_Ā_x000"/>
      <sheetName val="18"/>
      <sheetName val="BS分析A-30_x005f_x005f_x005f_x0002_"/>
      <sheetName val="Iɓ_x005f_x0000_렀㏀_x005f_x0000__x005f_x0000_Ā_x000"/>
      <sheetName val="_x005f_x0000__x005f_x0000_E_x005f_x0006__x005f_x0012_"/>
      <sheetName val="股東權益變動表(列印)"/>
      <sheetName val="現金流量表(列印)"/>
      <sheetName val="#REF"/>
      <sheetName val="總表-現(分類)"/>
      <sheetName val="A1Data"/>
      <sheetName val="專案課(全部)"/>
      <sheetName val="Mof表12old"/>
      <sheetName val="表11"/>
      <sheetName val="表19"/>
      <sheetName val="MOP_團體險"/>
      <sheetName val="LAS"/>
      <sheetName val="Table"/>
      <sheetName val="dbase"/>
      <sheetName val="Index"/>
      <sheetName val="ScaleFac"/>
      <sheetName val="110.0135 國外債核帳"/>
      <sheetName val="110.0021公平CA股票"/>
      <sheetName val="110.0031AFS CA股票"/>
      <sheetName val="110.0080 備供CA國內ETF"/>
      <sheetName val="110.0033 CA國外股票"/>
      <sheetName val="110.0040 借券"/>
      <sheetName val="110.0034 CA國外股票QFII"/>
      <sheetName val="110.0070 AFS CA 股票基金"/>
      <sheetName val="110.0073 AFS CA 貨幣基金"/>
      <sheetName val="110.0084 備供CA國外ETF"/>
      <sheetName val="110.0086 備供CA國外QFII ETF"/>
      <sheetName val="110.0082 備供CA國外股票型基金"/>
      <sheetName val="110.0100  備供NC上市受益憑證 REIT"/>
      <sheetName val="110.0085 備供CA國外存託憑證-"/>
      <sheetName val="110.0081 備供國外貨幣基金"/>
      <sheetName val="110.0102 備供NC受益證券-SS"/>
      <sheetName val="110.0110 AFS 公債-GB"/>
      <sheetName val="110.0113 AFS 公司債-CORP"/>
      <sheetName val="110.0116 AFS 金融債-FIN"/>
      <sheetName val="110.0114  無活絡國內債"/>
      <sheetName val="103.06.30百元價格"/>
      <sheetName val="110.0032 特別股"/>
      <sheetName val="AA-300"/>
      <sheetName val="103.6.30證交所收盤價"/>
      <sheetName val="表页_1"/>
      <sheetName val="130.0070-2廈門國貿換算報表10403"/>
      <sheetName val="10401IS"/>
      <sheetName val="10402IS"/>
      <sheetName val="10403IS"/>
      <sheetName val="10404IS"/>
      <sheetName val="10405IS"/>
      <sheetName val="10406IS"/>
      <sheetName val="130.0070-2廈門國貿換算報表10404"/>
      <sheetName val="130.0070-2廈門國貿換算報表10405"/>
      <sheetName val="130.0070-2廈門國貿換算報表10406"/>
      <sheetName val="合併子公司"/>
      <sheetName val="December ODM Sales Summary"/>
      <sheetName val="員工分紅費用化"/>
      <sheetName val="攤銷表by月份(合計) (2)"/>
      <sheetName val="102年投資損益-NTD"/>
      <sheetName val="IS"/>
      <sheetName val="備抵呆帳限額計算JJ-11"/>
      <sheetName val="備抵變動"/>
      <sheetName val="退休金變動表 (2)"/>
      <sheetName val="匯兌JJ-8"/>
      <sheetName val="遞延所得稅JJ-2"/>
      <sheetName val="WG-1-99.6.30"/>
      <sheetName val="盈餘分配"/>
      <sheetName val="產_表05"/>
      <sheetName val="產_表04-1"/>
      <sheetName val="[WP-M0813青雲93-old.xls⸭"/>
      <sheetName val="表13_1"/>
      <sheetName val="表04-1"/>
      <sheetName val="表03_2"/>
      <sheetName val="_表12-12"/>
      <sheetName val="表16-1_2"/>
      <sheetName val="表19-3_2"/>
      <sheetName val="Input_Actual2"/>
      <sheetName val="Input_Prior2"/>
      <sheetName val="表12-債RP_TB2"/>
      <sheetName val="5DAYRPT_2"/>
      <sheetName val="1205-表28_2"/>
      <sheetName val="930212壽險業年度檢查報表--說明會版_(1)-更新表31"/>
      <sheetName val="0-2_資料聯2"/>
      <sheetName val="0-1_基本資料2"/>
      <sheetName val="pcbo_工時2"/>
      <sheetName val="資產負債表_2"/>
      <sheetName val="损益计算表_1"/>
      <sheetName val="【A】Construction_-_Incomplete1"/>
      <sheetName val="【B】Construction_-_Complete1"/>
      <sheetName val="CP_Link1"/>
      <sheetName val="FX_Swap1"/>
      <sheetName val="Issue_FD1"/>
      <sheetName val="FX_Swap_(2)1"/>
      <sheetName val="表21_净利润调节表2"/>
      <sheetName val="350_3201_其他應付款1"/>
      <sheetName val="合併_(SGP)1"/>
      <sheetName val="合併_(API)1"/>
      <sheetName val="BS分析A-30"/>
      <sheetName val="Iɓ렀㏀Ā1"/>
      <sheetName val="100_0025銀行往來帳戶用途1"/>
      <sheetName val="19_長期待攤費用增減變動表1"/>
      <sheetName val="調節表_220_02001"/>
      <sheetName val="遞延所得稅_220_01501"/>
      <sheetName val="270_3_1_APG1"/>
      <sheetName val="100_4_01_0010_現金及約當現金變動分析1"/>
      <sheetName val="100_0010_現金及約當現金變動分析1"/>
      <sheetName val="100_0012銀行存款明細表1"/>
      <sheetName val="100_0060_外幣評價彙總1"/>
      <sheetName val="100_0071_利息合理性分析1"/>
      <sheetName val="PRC_131"/>
      <sheetName val="Sum-by_bgt_center1"/>
      <sheetName val="#45_G&amp;A_Expense_(YTD)1"/>
      <sheetName val="表03_1"/>
      <sheetName val="_表12-11"/>
      <sheetName val="表16-1_1"/>
      <sheetName val="表19-3_1"/>
      <sheetName val="Input_Actual1"/>
      <sheetName val="Input_Prior1"/>
      <sheetName val="表12-債RP_TB1"/>
      <sheetName val="5DAYRPT_1"/>
      <sheetName val="1205-表28_1"/>
      <sheetName val="Iɓ?렀㏀??Ā?_x0008_1"/>
      <sheetName val="??E_x0006__x0012_"/>
      <sheetName val="testdesign"/>
      <sheetName val="Prem"/>
      <sheetName val="Iɓ_렀㏀__Ā__x0008_1"/>
      <sheetName val="__E_x0006__x0012_"/>
      <sheetName val="930212壽險業年度檢查報表--說明會版_(1)-更新表30"/>
      <sheetName val="0-2_資料聯1"/>
      <sheetName val="0-1_基本資料1"/>
      <sheetName val="pcbo_工時1"/>
      <sheetName val="資產負債表_1"/>
      <sheetName val="损益计算表_"/>
      <sheetName val="【A】Construction_-_Incomplete"/>
      <sheetName val="【B】Construction_-_Complete"/>
      <sheetName val="CP_Link"/>
      <sheetName val="FX_Swap"/>
      <sheetName val="Issue_FD"/>
      <sheetName val="FX_Swap_(2)"/>
      <sheetName val="表21_净利润调节表1"/>
      <sheetName val="350_3201_其他應付款"/>
      <sheetName val="合併_(SGP)"/>
      <sheetName val="合併_(API)"/>
      <sheetName val="100_0025銀行往來帳戶用途"/>
      <sheetName val="19_長期待攤費用增減變動表"/>
      <sheetName val="調節表_220_0200"/>
      <sheetName val="遞延所得稅_220_0150"/>
      <sheetName val="270_3_1_APG"/>
      <sheetName val="100_4_01_0010_現金及約當現金變動分析"/>
      <sheetName val="100_0010_現金及約當現金變動分析"/>
      <sheetName val="100_0012銀行存款明細表"/>
      <sheetName val="100_0060_外幣評價彙總"/>
      <sheetName val="100_0071_利息合理性分析"/>
      <sheetName val="PRC_13"/>
      <sheetName val="Sum-by_bgt_center"/>
      <sheetName val="#45_G&amp;A_Expense_(YTD)"/>
      <sheetName val="表03_4"/>
      <sheetName val="_表12-14"/>
      <sheetName val="表16-1_4"/>
      <sheetName val="表19-3_4"/>
      <sheetName val="Input_Actual4"/>
      <sheetName val="Input_Prior4"/>
      <sheetName val="表12-債RP_TB4"/>
      <sheetName val="5DAYRPT_4"/>
      <sheetName val="1205-表28_4"/>
      <sheetName val="930212壽險業年度檢查報表--說明會版_(1)-更新表33"/>
      <sheetName val="0-2_資料聯4"/>
      <sheetName val="0-1_基本資料4"/>
      <sheetName val="pcbo_工時4"/>
      <sheetName val="資產負債表_4"/>
      <sheetName val="损益计算表_3"/>
      <sheetName val="【A】Construction_-_Incomplete3"/>
      <sheetName val="【B】Construction_-_Complete3"/>
      <sheetName val="CP_Link3"/>
      <sheetName val="FX_Swap3"/>
      <sheetName val="Issue_FD3"/>
      <sheetName val="FX_Swap_(2)3"/>
      <sheetName val="表21_净利润调节表4"/>
      <sheetName val="350_3201_其他應付款3"/>
      <sheetName val="合併_(SGP)3"/>
      <sheetName val="合併_(API)3"/>
      <sheetName val="100_0025銀行往來帳戶用途3"/>
      <sheetName val="19_長期待攤費用增減變動表3"/>
      <sheetName val="調節表_220_02003"/>
      <sheetName val="遞延所得稅_220_01503"/>
      <sheetName val="270_3_1_APG3"/>
      <sheetName val="100_4_01_0010_現金及約當現金變動分析3"/>
      <sheetName val="100_0010_現金及約當現金變動分析3"/>
      <sheetName val="100_0012銀行存款明細表3"/>
      <sheetName val="100_0060_外幣評價彙總3"/>
      <sheetName val="100_0071_利息合理性分析3"/>
      <sheetName val="PRC_133"/>
      <sheetName val="Sum-by_bgt_center3"/>
      <sheetName val="#45_G&amp;A_Expense_(YTD)3"/>
      <sheetName val="表03_3"/>
      <sheetName val="_表12-13"/>
      <sheetName val="表16-1_3"/>
      <sheetName val="表19-3_3"/>
      <sheetName val="Input_Actual3"/>
      <sheetName val="Input_Prior3"/>
      <sheetName val="表12-債RP_TB3"/>
      <sheetName val="5DAYRPT_3"/>
      <sheetName val="1205-表28_3"/>
      <sheetName val="930212壽險業年度檢查報表--說明會版_(1)-更新表32"/>
      <sheetName val="0-2_資料聯3"/>
      <sheetName val="0-1_基本資料3"/>
      <sheetName val="pcbo_工時3"/>
      <sheetName val="資產負債表_3"/>
      <sheetName val="损益计算表_2"/>
      <sheetName val="【A】Construction_-_Incomplete2"/>
      <sheetName val="【B】Construction_-_Complete2"/>
      <sheetName val="CP_Link2"/>
      <sheetName val="FX_Swap2"/>
      <sheetName val="Issue_FD2"/>
      <sheetName val="FX_Swap_(2)2"/>
      <sheetName val="表21_净利润调节表3"/>
      <sheetName val="350_3201_其他應付款2"/>
      <sheetName val="合併_(SGP)2"/>
      <sheetName val="合併_(API)2"/>
      <sheetName val="100_0025銀行往來帳戶用途2"/>
      <sheetName val="19_長期待攤費用增減變動表2"/>
      <sheetName val="調節表_220_02002"/>
      <sheetName val="遞延所得稅_220_01502"/>
      <sheetName val="270_3_1_APG2"/>
      <sheetName val="100_4_01_0010_現金及約當現金變動分析2"/>
      <sheetName val="100_0010_現金及約當現金變動分析2"/>
      <sheetName val="100_0012銀行存款明細表2"/>
      <sheetName val="100_0060_外幣評價彙總2"/>
      <sheetName val="100_0071_利息合理性分析2"/>
      <sheetName val="PRC_132"/>
      <sheetName val="Sum-by_bgt_center2"/>
      <sheetName val="#45_G&amp;A_Expense_(YTD)2"/>
      <sheetName val="Statement_of_Ops_1"/>
      <sheetName val="BLLP-GL_Link"/>
      <sheetName val="BLLP3-GL_Link"/>
      <sheetName val="BPC-GL_Link"/>
      <sheetName val="BLLPC-GL_Link"/>
      <sheetName val="IFRS_Tax_Proof_V1"/>
      <sheetName val="[WP-M0813青雲93-old_xls⸭⸭"/>
      <sheetName val="AUTOFEED"/>
      <sheetName val="BS分析A-30_x005f_x005f_x005f_x005f_x005f_x005f_x000"/>
      <sheetName val="Iɓ_x005f_x005f_x005f_x0000_렀㏀_x005f_x005f_x005f_x0000__"/>
      <sheetName val="_x005f_x005f_x005f_x0000__x005f_x005f_x005f_x0000_E_x00"/>
      <sheetName val="Core3學員名單"/>
      <sheetName val="[WP-M0813青雲93-old.xls⸭_x005f_x0000_⸭_"/>
      <sheetName val="_x005f_x0000_WP-M08"/>
      <sheetName val="_WP-M0813青雲93-old.xls⸭"/>
      <sheetName val="_WP-M0813青雲93-old.xls⸭_x005f_x0000_⸭_"/>
      <sheetName val="_WP-M0813青雲93-old.xls⸭_x005f_x005f_x0"/>
      <sheetName val="_x005f_x005f_x005f_x0000_WP-M08"/>
      <sheetName val="110_0135_國外債核帳"/>
      <sheetName val="110_0021公平CA股票"/>
      <sheetName val="110_0031AFS_CA股票"/>
      <sheetName val="110_0080_備供CA國內ETF"/>
      <sheetName val="110_0033_CA國外股票"/>
      <sheetName val="110_0040_借券"/>
      <sheetName val="110_0034_CA國外股票QFII"/>
      <sheetName val="110_0070_AFS_CA_股票基金"/>
      <sheetName val="110_0073_AFS_CA_貨幣基金"/>
      <sheetName val="110_0084_備供CA國外ETF"/>
      <sheetName val="110_0086_備供CA國外QFII_ETF"/>
      <sheetName val="110_0082_備供CA國外股票型基金"/>
      <sheetName val="110_0100__備供NC上市受益憑證_REIT"/>
      <sheetName val="110_0085_備供CA國外存託憑證-"/>
      <sheetName val="110_0081_備供國外貨幣基金"/>
      <sheetName val="110_0102_備供NC受益證券-SS"/>
      <sheetName val="110_0110_AFS_公債-GB"/>
      <sheetName val="110_0113_AFS_公司債-CORP"/>
      <sheetName val="110_0116_AFS_金融債-FIN"/>
      <sheetName val="110_0114__無活絡國內債"/>
      <sheetName val="103_06_30百元價格"/>
      <sheetName val="110_0032_特別股"/>
      <sheetName val="103_6_30證交所收盤價"/>
      <sheetName val="130_0070-2廈門國貿換算報表10403"/>
      <sheetName val="130_0070-2廈門國貿換算報表10404"/>
      <sheetName val="130_0070-2廈門國貿換算報表10405"/>
      <sheetName val="130_0070-2廈門國貿換算報表10406"/>
      <sheetName val="December_ODM_Sales_Summary"/>
      <sheetName val="攤銷表by月份(合計)_(2)"/>
      <sheetName val="退休金變動表_(2)"/>
      <sheetName val="WG-1-99_6_30"/>
      <sheetName val="[WP-M0813青雲93-old_xls⸭"/>
      <sheetName val="[WP-M0813青雲93-old.xls⸭?⸭??"/>
      <sheetName val="?WP-M08"/>
      <sheetName val="明細"/>
      <sheetName val="IFRS_Tax_Proof_V11"/>
      <sheetName val="[WP-M0813青雲93-old_xls⸭1"/>
      <sheetName val="110_0135_國外債核帳1"/>
      <sheetName val="110_0021公平CA股票1"/>
      <sheetName val="110_0031AFS_CA股票1"/>
      <sheetName val="110_0080_備供CA國內ETF1"/>
      <sheetName val="110_0033_CA國外股票1"/>
      <sheetName val="110_0040_借券1"/>
      <sheetName val="110_0034_CA國外股票QFII1"/>
      <sheetName val="110_0070_AFS_CA_股票基金1"/>
      <sheetName val="110_0073_AFS_CA_貨幣基金1"/>
      <sheetName val="110_0084_備供CA國外ETF1"/>
      <sheetName val="110_0086_備供CA國外QFII_ETF1"/>
      <sheetName val="110_0082_備供CA國外股票型基金1"/>
      <sheetName val="110_0100__備供NC上市受益憑證_REIT1"/>
      <sheetName val="110_0085_備供CA國外存託憑證-1"/>
      <sheetName val="110_0081_備供國外貨幣基金1"/>
      <sheetName val="110_0102_備供NC受益證券-SS1"/>
      <sheetName val="110_0110_AFS_公債-GB1"/>
      <sheetName val="110_0113_AFS_公司債-CORP1"/>
      <sheetName val="110_0116_AFS_金融債-FIN1"/>
      <sheetName val="110_0114__無活絡國內債1"/>
      <sheetName val="103_06_30百元價格1"/>
      <sheetName val="110_0032_特別股1"/>
      <sheetName val="103_6_30證交所收盤價1"/>
      <sheetName val="130_0070-2廈門國貿換算報表104031"/>
      <sheetName val="130_0070-2廈門國貿換算報表104041"/>
      <sheetName val="130_0070-2廈門國貿換算報表104051"/>
      <sheetName val="130_0070-2廈門國貿換算報表104061"/>
      <sheetName val="December_ODM_Sales_Summary1"/>
      <sheetName val="攤銷表by月份(合計)_(2)1"/>
      <sheetName val="退休金變動表_(2)1"/>
      <sheetName val="WG-1-99_6_301"/>
      <sheetName val="Iɓ?렀㏀??Ā?1"/>
      <sheetName val="??E"/>
      <sheetName val="12月維修板"/>
      <sheetName va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公司別"/>
      <sheetName val="參數"/>
      <sheetName val="資料表"/>
      <sheetName val="LOB"/>
      <sheetName val="B1_2004（Org_crcy)"/>
      <sheetName val="子目"/>
      <sheetName val="科目"/>
      <sheetName val="ListBox"/>
      <sheetName val="總表-現(分類)"/>
      <sheetName val="收盤價"/>
      <sheetName val="收金人件"/>
      <sheetName val="Prem"/>
      <sheetName val="表13-1"/>
      <sheetName val="9104-9106"/>
      <sheetName val="CompD"/>
      <sheetName val="表四"/>
      <sheetName val="公司債"/>
      <sheetName val="股票代號"/>
      <sheetName val="表07(總計)"/>
      <sheetName val="表06"/>
      <sheetName val="Fire Fac XL Breakdown"/>
      <sheetName val="F"/>
      <sheetName val="Form (4)"/>
      <sheetName val="7-3-0"/>
      <sheetName val="7-2-0"/>
      <sheetName val="自用汽車-提存未滿期"/>
      <sheetName val="操作封面"/>
      <sheetName val="A1Data"/>
      <sheetName val="表F-7 "/>
      <sheetName val="6431 所得稅相關科目之變動"/>
      <sheetName val="BasicInformation"/>
      <sheetName val="電腦設備"/>
      <sheetName val="匯率"/>
      <sheetName val="DATA"/>
      <sheetName val="Exec Summ"/>
      <sheetName val="當月份工作表"/>
      <sheetName val="基本資料輸入"/>
      <sheetName val="辦公設備"/>
      <sheetName val="租賃改良"/>
      <sheetName val="表6-4"/>
      <sheetName val=" Hi-C Lemon Sugar Cane"/>
      <sheetName val="7-4-0"/>
      <sheetName val="DBUOBU"/>
      <sheetName val="URRFactor_max"/>
      <sheetName val="URRFactor_min"/>
      <sheetName val="強制險"/>
      <sheetName val="XREF"/>
      <sheetName val="表六"/>
      <sheetName val="6431_所得稅相關科目之變動"/>
      <sheetName val="Form_(4)"/>
      <sheetName val="現金流量表(工作底稿-列印)"/>
      <sheetName val="PopCache"/>
      <sheetName val="China"/>
      <sheetName val="Indonesia"/>
    </sheetNames>
    <sheetDataSet>
      <sheetData sheetId="0" refreshError="1"/>
      <sheetData sheetId="1" refreshError="1"/>
      <sheetData sheetId="2" refreshError="1">
        <row r="1">
          <cell r="A1" t="str">
            <v>代號</v>
          </cell>
          <cell r="B1" t="str">
            <v>公司名稱</v>
          </cell>
        </row>
        <row r="2">
          <cell r="A2" t="str">
            <v>00</v>
          </cell>
          <cell r="B2" t="str">
            <v>請在左方輸入公司代號</v>
          </cell>
        </row>
        <row r="3">
          <cell r="A3" t="str">
            <v>01</v>
          </cell>
          <cell r="B3" t="str">
            <v>台產</v>
          </cell>
        </row>
        <row r="4">
          <cell r="A4" t="str">
            <v>02</v>
          </cell>
          <cell r="B4" t="str">
            <v>中國</v>
          </cell>
        </row>
        <row r="5">
          <cell r="A5" t="str">
            <v>03</v>
          </cell>
          <cell r="B5" t="str">
            <v>太平</v>
          </cell>
        </row>
        <row r="6">
          <cell r="A6" t="str">
            <v>04</v>
          </cell>
          <cell r="B6" t="str">
            <v>中國航聯</v>
          </cell>
        </row>
        <row r="7">
          <cell r="A7" t="str">
            <v>05</v>
          </cell>
          <cell r="B7" t="str">
            <v>富邦</v>
          </cell>
        </row>
        <row r="8">
          <cell r="A8" t="str">
            <v>06</v>
          </cell>
          <cell r="B8" t="str">
            <v>蘇黎世</v>
          </cell>
        </row>
        <row r="9">
          <cell r="A9" t="str">
            <v>07</v>
          </cell>
          <cell r="B9" t="str">
            <v>泰安</v>
          </cell>
        </row>
        <row r="10">
          <cell r="A10" t="str">
            <v>08</v>
          </cell>
          <cell r="B10" t="str">
            <v>明台</v>
          </cell>
        </row>
        <row r="11">
          <cell r="A11" t="str">
            <v>09</v>
          </cell>
          <cell r="B11" t="str">
            <v>中央</v>
          </cell>
        </row>
        <row r="12">
          <cell r="A12" t="str">
            <v>10</v>
          </cell>
          <cell r="B12" t="str">
            <v>第一</v>
          </cell>
        </row>
        <row r="13">
          <cell r="A13" t="str">
            <v>11</v>
          </cell>
          <cell r="B13" t="str">
            <v>國華</v>
          </cell>
        </row>
        <row r="14">
          <cell r="A14" t="str">
            <v>12</v>
          </cell>
          <cell r="B14" t="str">
            <v>友聯</v>
          </cell>
        </row>
        <row r="15">
          <cell r="A15" t="str">
            <v>13</v>
          </cell>
          <cell r="B15" t="str">
            <v>新光</v>
          </cell>
        </row>
        <row r="16">
          <cell r="A16" t="str">
            <v>14</v>
          </cell>
          <cell r="B16" t="str">
            <v>華南</v>
          </cell>
        </row>
        <row r="17">
          <cell r="A17" t="str">
            <v>15</v>
          </cell>
          <cell r="B17" t="str">
            <v>國泰世紀</v>
          </cell>
        </row>
        <row r="18">
          <cell r="A18" t="str">
            <v>16</v>
          </cell>
          <cell r="B18" t="str">
            <v>統一安聯</v>
          </cell>
        </row>
        <row r="19">
          <cell r="A19" t="str">
            <v>17</v>
          </cell>
          <cell r="B19" t="str">
            <v>新安</v>
          </cell>
        </row>
        <row r="20">
          <cell r="A20">
            <v>31</v>
          </cell>
          <cell r="B20" t="str">
            <v>環球</v>
          </cell>
        </row>
        <row r="21">
          <cell r="A21">
            <v>32</v>
          </cell>
          <cell r="B21" t="str">
            <v>北美洲</v>
          </cell>
        </row>
        <row r="22">
          <cell r="A22">
            <v>33</v>
          </cell>
          <cell r="B22" t="str">
            <v>聯邦</v>
          </cell>
        </row>
        <row r="23">
          <cell r="A23">
            <v>36</v>
          </cell>
          <cell r="B23" t="str">
            <v>恒福</v>
          </cell>
        </row>
        <row r="24">
          <cell r="A24">
            <v>37</v>
          </cell>
          <cell r="B24" t="str">
            <v>宏泰</v>
          </cell>
        </row>
        <row r="25">
          <cell r="A25">
            <v>41</v>
          </cell>
          <cell r="B25" t="str">
            <v>皇家太陽</v>
          </cell>
        </row>
        <row r="26">
          <cell r="A26">
            <v>42</v>
          </cell>
          <cell r="B26" t="str">
            <v>亞洲</v>
          </cell>
        </row>
        <row r="27">
          <cell r="A27">
            <v>43</v>
          </cell>
          <cell r="B27" t="str">
            <v>安盛</v>
          </cell>
        </row>
        <row r="28">
          <cell r="A28" t="str">
            <v>44</v>
          </cell>
          <cell r="B28" t="str">
            <v>三井</v>
          </cell>
        </row>
        <row r="29">
          <cell r="A29" t="str">
            <v>45</v>
          </cell>
          <cell r="B29" t="str">
            <v>保留</v>
          </cell>
        </row>
        <row r="30">
          <cell r="A30" t="str">
            <v>46</v>
          </cell>
          <cell r="B30" t="str">
            <v>保留</v>
          </cell>
        </row>
        <row r="31">
          <cell r="A31" t="str">
            <v>47</v>
          </cell>
          <cell r="B31" t="str">
            <v>保留</v>
          </cell>
        </row>
        <row r="32">
          <cell r="A32" t="str">
            <v>48</v>
          </cell>
          <cell r="B32" t="str">
            <v>保留</v>
          </cell>
        </row>
        <row r="33">
          <cell r="A33" t="str">
            <v>49</v>
          </cell>
          <cell r="B33" t="str">
            <v>保留</v>
          </cell>
        </row>
        <row r="34">
          <cell r="A34" t="str">
            <v>50</v>
          </cell>
          <cell r="B34" t="str">
            <v>保留</v>
          </cell>
        </row>
        <row r="35">
          <cell r="A35" t="str">
            <v>51</v>
          </cell>
          <cell r="B35" t="str">
            <v>保留</v>
          </cell>
        </row>
        <row r="36">
          <cell r="A36" t="str">
            <v>52</v>
          </cell>
          <cell r="B36" t="str">
            <v>保留</v>
          </cell>
        </row>
        <row r="37">
          <cell r="A37" t="str">
            <v>53</v>
          </cell>
          <cell r="B37" t="str">
            <v>保留</v>
          </cell>
        </row>
        <row r="38">
          <cell r="A38" t="str">
            <v>54</v>
          </cell>
          <cell r="B38" t="str">
            <v>保留</v>
          </cell>
        </row>
        <row r="39">
          <cell r="A39" t="str">
            <v>55</v>
          </cell>
          <cell r="B39" t="str">
            <v>保留</v>
          </cell>
        </row>
        <row r="40">
          <cell r="A40" t="str">
            <v>56</v>
          </cell>
          <cell r="B40" t="str">
            <v>保留</v>
          </cell>
        </row>
        <row r="41">
          <cell r="A41" t="str">
            <v>57</v>
          </cell>
          <cell r="B41" t="str">
            <v>保留</v>
          </cell>
        </row>
        <row r="42">
          <cell r="A42" t="str">
            <v>58</v>
          </cell>
          <cell r="B42" t="str">
            <v>保留</v>
          </cell>
        </row>
        <row r="43">
          <cell r="A43" t="str">
            <v>59</v>
          </cell>
          <cell r="B43" t="str">
            <v>保留</v>
          </cell>
        </row>
        <row r="44">
          <cell r="A44" t="str">
            <v>60</v>
          </cell>
          <cell r="B44" t="str">
            <v>保留</v>
          </cell>
        </row>
        <row r="45">
          <cell r="A45" t="str">
            <v>61</v>
          </cell>
          <cell r="B45" t="str">
            <v>保留</v>
          </cell>
        </row>
        <row r="46">
          <cell r="A46" t="str">
            <v>62</v>
          </cell>
          <cell r="B46" t="str">
            <v>保留</v>
          </cell>
        </row>
        <row r="47">
          <cell r="A47" t="str">
            <v>63</v>
          </cell>
          <cell r="B47" t="str">
            <v>保留</v>
          </cell>
        </row>
        <row r="48">
          <cell r="A48" t="str">
            <v>64</v>
          </cell>
          <cell r="B48" t="str">
            <v>保留</v>
          </cell>
        </row>
        <row r="49">
          <cell r="A49" t="str">
            <v>65</v>
          </cell>
          <cell r="B49" t="str">
            <v>保留</v>
          </cell>
        </row>
        <row r="50">
          <cell r="A50" t="str">
            <v>66</v>
          </cell>
          <cell r="B50" t="str">
            <v>保留</v>
          </cell>
        </row>
        <row r="51">
          <cell r="A51" t="str">
            <v>67</v>
          </cell>
          <cell r="B51" t="str">
            <v>保留</v>
          </cell>
        </row>
        <row r="52">
          <cell r="A52" t="str">
            <v>68</v>
          </cell>
          <cell r="B52" t="str">
            <v>保留</v>
          </cell>
        </row>
        <row r="53">
          <cell r="A53" t="str">
            <v>69</v>
          </cell>
          <cell r="B53" t="str">
            <v>保留</v>
          </cell>
        </row>
        <row r="54">
          <cell r="A54" t="str">
            <v>70</v>
          </cell>
          <cell r="B54" t="str">
            <v>保留</v>
          </cell>
        </row>
        <row r="55">
          <cell r="A55" t="str">
            <v>71</v>
          </cell>
          <cell r="B55" t="str">
            <v>保留</v>
          </cell>
        </row>
        <row r="56">
          <cell r="A56" t="str">
            <v>72</v>
          </cell>
          <cell r="B56" t="str">
            <v>保留</v>
          </cell>
        </row>
        <row r="57">
          <cell r="A57" t="str">
            <v>73</v>
          </cell>
          <cell r="B57" t="str">
            <v>保留</v>
          </cell>
        </row>
        <row r="58">
          <cell r="A58" t="str">
            <v>74</v>
          </cell>
          <cell r="B58" t="str">
            <v>保留</v>
          </cell>
        </row>
        <row r="59">
          <cell r="A59" t="str">
            <v>75</v>
          </cell>
          <cell r="B59" t="str">
            <v>保留</v>
          </cell>
        </row>
        <row r="60">
          <cell r="A60" t="str">
            <v>76</v>
          </cell>
          <cell r="B60" t="str">
            <v>保留</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保費及責任準備金表"/>
      <sheetName val="未滿期準備金"/>
      <sheetName val="危險變動特準金"/>
      <sheetName val="未適格再保險準備計算表"/>
      <sheetName val="往來再保險人概況表"/>
      <sheetName val="再保及轉再保報告表"/>
      <sheetName val="資產負債表(資產)"/>
      <sheetName val="損益表"/>
      <sheetName val="投資淨收益"/>
      <sheetName val="存款"/>
      <sheetName val="政府公債庫券儲蓄"/>
      <sheetName val="金融債券"/>
      <sheetName val="股票"/>
      <sheetName val="公司債"/>
      <sheetName val="受益憑證"/>
      <sheetName val="不動產"/>
      <sheetName val="放款"/>
      <sheetName val="表外交易"/>
      <sheetName val="委操資產"/>
      <sheetName val="主要股東"/>
      <sheetName val="逾放債權轉銷"/>
      <sheetName val="利害關係人"/>
      <sheetName val="關係人交易"/>
      <sheetName val="表12-3-2013"/>
      <sheetName val="表12-4 (2)"/>
      <sheetName val="SOP"/>
      <sheetName val="表12-3 "/>
      <sheetName val="表12-4"/>
      <sheetName val="12-3-明細-Local"/>
      <sheetName val="12-3_SUM_F+I(2013)"/>
      <sheetName val="12-3-明細-F+I(2013)"/>
      <sheetName val="12-3-明細-F+I 樞紐(2013)"/>
      <sheetName val="12-3-F-明細(2013)"/>
      <sheetName val="12-3-ILP-明細(2013)"/>
      <sheetName val="表30-1"/>
      <sheetName val="表30-2"/>
      <sheetName val="表30-3"/>
      <sheetName val="表30-3-1"/>
      <sheetName val="表30-3-2"/>
      <sheetName val="表30-3-3"/>
      <sheetName val="表30-3-4"/>
      <sheetName val="表30-4"/>
      <sheetName val="表30-5"/>
      <sheetName val="表30-6"/>
      <sheetName val="表30-7"/>
      <sheetName val="表30-7-1"/>
      <sheetName val="表30-7-2"/>
      <sheetName val="表30-7-3"/>
      <sheetName val="表30-7-4"/>
      <sheetName val="表30-8"/>
      <sheetName val="表30-9"/>
      <sheetName val="表30-10"/>
      <sheetName val="表30-11"/>
      <sheetName val="表30-12"/>
      <sheetName val="表30-13"/>
      <sheetName val="表30-14"/>
      <sheetName val="表30-15"/>
      <sheetName val="表30-16"/>
      <sheetName val="上市股票及基金beta值計算表"/>
      <sheetName val="上櫃股票beta值計算"/>
      <sheetName val="表30-1(100年暫行措施)"/>
      <sheetName val="表31-30-2"/>
      <sheetName val="表31-30-3"/>
      <sheetName val="表31-30-3-1"/>
      <sheetName val="表31-30-3-2"/>
      <sheetName val="表31-10-1"/>
      <sheetName val="表31-12-1"/>
      <sheetName val="表31-30-5"/>
      <sheetName val="表31-30-7"/>
      <sheetName val="表31-30-7-5"/>
      <sheetName val="表31-30-7-6"/>
      <sheetName val="表31-05-1"/>
      <sheetName val="表31-9-1"/>
      <sheetName val="表31-10-3"/>
      <sheetName val="表31-10-4"/>
      <sheetName val="資產負債表"/>
      <sheetName val="表13-1"/>
      <sheetName val="當年營(經紀人)"/>
      <sheetName val="PD comm by line"/>
      <sheetName val="QuerySQL"/>
      <sheetName val="XLR_NoRangeSheet"/>
      <sheetName val="表9"/>
      <sheetName val="專案競賽"/>
      <sheetName val="APE(SMT)"/>
      <sheetName val="Table"/>
      <sheetName val="5DAYRPT "/>
      <sheetName val="評価書"/>
      <sheetName val="Sheet2"/>
      <sheetName val="表07(總計)"/>
      <sheetName val="表04-1"/>
      <sheetName val="表06"/>
      <sheetName val="before reclass"/>
      <sheetName val="概算報告書"/>
      <sheetName val="#REF"/>
      <sheetName val="H91"/>
      <sheetName val="H85"/>
      <sheetName val="Sheet5"/>
      <sheetName val="TG11 "/>
      <sheetName val="表12-4_(2)"/>
      <sheetName val="表12-3_"/>
      <sheetName val="12-3-明細-F+I_樞紐(2013)"/>
      <sheetName val="Commission IO "/>
      <sheetName val="檢核"/>
      <sheetName val="clm"/>
      <sheetName val="clmacc"/>
      <sheetName val="clm_USD"/>
      <sheetName val="clmacc_USD"/>
      <sheetName val="clm_CNY"/>
      <sheetName val="clmacc_CNY"/>
      <sheetName val="clm_AUD"/>
      <sheetName val="clmacc_AUD"/>
      <sheetName val="105 (01)"/>
      <sheetName val="clm105 (01)"/>
      <sheetName val="clmacct105 (01)"/>
      <sheetName val="105 (01)_USD"/>
      <sheetName val="clm105(01)_USD"/>
      <sheetName val="clmacct105 (01)_USD"/>
      <sheetName val="105 (01)_CNY"/>
      <sheetName val="clm105(01)_CNY"/>
      <sheetName val="clmacct105 (01)_CNY"/>
      <sheetName val="105 (01)_AUD"/>
      <sheetName val="clm105(01)_AUD"/>
      <sheetName val="clmacct105 (01)_AUD"/>
      <sheetName val="105 (00)"/>
      <sheetName val="clmacct105 (00)"/>
      <sheetName val="105 (00)_USD"/>
      <sheetName val="clmacct105 (00)_USD"/>
      <sheetName val="105 (00)_CNY"/>
      <sheetName val="clmacct105 (00)_CNY"/>
      <sheetName val="105 (00)_AUD"/>
      <sheetName val="clmacct105 (00)_AUD"/>
      <sheetName val="104 (00)"/>
      <sheetName val="clmacct104 (00)"/>
      <sheetName val="104 (00)_USD"/>
      <sheetName val="clmacct104 (00)_USD"/>
      <sheetName val="104 (00)_CNY"/>
      <sheetName val="clmacct104 (00)_CNY"/>
      <sheetName val="104 (00)_AUD"/>
      <sheetName val="clmacct104 (00)_AUD"/>
      <sheetName val="Elim"/>
      <sheetName val="DEF"/>
      <sheetName val="AC data"/>
      <sheetName val="RV"/>
      <sheetName val="INFO"/>
      <sheetName val="MATCH"/>
      <sheetName val="TSO"/>
      <sheetName val="6%. 8%佔率"/>
      <sheetName val="目錄"/>
      <sheetName val="表03"/>
      <sheetName val="表05-1"/>
      <sheetName val="表09-1"/>
      <sheetName val="表10-1"/>
      <sheetName val="表10-2"/>
      <sheetName val="表10-3"/>
      <sheetName val="表10-4"/>
      <sheetName val="表11-1"/>
      <sheetName val="表11-2"/>
      <sheetName val="表12-1"/>
      <sheetName val="表12-2"/>
      <sheetName val="表13-2"/>
      <sheetName val="表13-4"/>
      <sheetName val="表16-1-1"/>
      <sheetName val="表16-1-2"/>
      <sheetName val="表16-1-3"/>
      <sheetName val="表16-1-4"/>
      <sheetName val="表16-1-5"/>
      <sheetName val="表16-2-1"/>
      <sheetName val="表16-2-2"/>
      <sheetName val="表16-2-3"/>
      <sheetName val="表19-3"/>
      <sheetName val="表19-4"/>
      <sheetName val="表19-5"/>
      <sheetName val="表19-6"/>
      <sheetName val="表21-1"/>
      <sheetName val="表21-2"/>
      <sheetName val="表21-3"/>
      <sheetName val="表21-4"/>
      <sheetName val="表21-7"/>
      <sheetName val="表25-1"/>
      <sheetName val="表25-2"/>
      <sheetName val="表25-8"/>
      <sheetName val="表26-1"/>
      <sheetName val="表28-1"/>
      <sheetName val="表28-1-1"/>
      <sheetName val="表28-1-2"/>
      <sheetName val="表28-1-3"/>
      <sheetName val="表28-1-4"/>
      <sheetName val="表28-2"/>
      <sheetName val="表28-2-1"/>
      <sheetName val="表28-2-2"/>
      <sheetName val="表28-2-3"/>
      <sheetName val="表28-3"/>
      <sheetName val="表28-4"/>
      <sheetName val="表30-4-1"/>
      <sheetName val="表30-5-1"/>
      <sheetName val="表30-8-1 "/>
      <sheetName val="表30-8-2"/>
      <sheetName val="表30-8-3"/>
      <sheetName val="表30-8-4"/>
      <sheetName val="表30-8-5"/>
      <sheetName val="表30-8-6"/>
      <sheetName val="表39"/>
      <sheetName val="for bond hld01"/>
      <sheetName val="Hyperion"/>
      <sheetName val="表14-2"/>
      <sheetName val="表14-1"/>
      <sheetName val="工作表1"/>
      <sheetName val="A117_衍生性商品餘額明細表"/>
      <sheetName val="A117填報說明"/>
      <sheetName val="20191231All部位test"/>
      <sheetName val="20191231-All部位"/>
      <sheetName val="IRS MTM"/>
      <sheetName val="USDIRS MTM"/>
      <sheetName val="會計科目代碼表"/>
      <sheetName val="風險類別代碼表"/>
      <sheetName val="衍生性商品種類代碼表"/>
      <sheetName val="工作表2"/>
      <sheetName val="金融機構代碼-中央銀行"/>
      <sheetName val="代號"/>
      <sheetName val="分級表"/>
      <sheetName val="Rating Ref"/>
      <sheetName val="信評代號"/>
      <sheetName val="衍生性對照表"/>
      <sheetName val="本國子分行外國"/>
      <sheetName val="表09-2"/>
      <sheetName val="表30-8-7"/>
      <sheetName val="股票逆景氣循環措施調整項計算表"/>
      <sheetName val="表30-5-2"/>
      <sheetName val="表30-8-8"/>
      <sheetName val="表12-4_(2)1"/>
      <sheetName val="表12-3_1"/>
      <sheetName val="12-3-明細-F+I_樞紐(2013)1"/>
      <sheetName val="PD_comm_by_line"/>
      <sheetName val="5DAYRPT_"/>
      <sheetName val="before_reclass"/>
      <sheetName val="TG11_"/>
      <sheetName val="Commission_IO_"/>
      <sheetName val="105_(01)"/>
      <sheetName val="clm105_(01)"/>
      <sheetName val="clmacct105_(01)"/>
      <sheetName val="105_(01)_USD"/>
      <sheetName val="clmacct105_(01)_USD"/>
      <sheetName val="105_(01)_CNY"/>
      <sheetName val="clmacct105_(01)_CNY"/>
      <sheetName val="105_(01)_AUD"/>
      <sheetName val="clmacct105_(01)_AUD"/>
      <sheetName val="105_(00)"/>
      <sheetName val="clmacct105_(00)"/>
      <sheetName val="105_(00)_USD"/>
      <sheetName val="clmacct105_(00)_USD"/>
      <sheetName val="105_(00)_CNY"/>
      <sheetName val="clmacct105_(00)_CNY"/>
      <sheetName val="105_(00)_AUD"/>
      <sheetName val="clmacct105_(00)_AUD"/>
      <sheetName val="104_(00)"/>
      <sheetName val="clmacct104_(00)"/>
      <sheetName val="104_(00)_USD"/>
      <sheetName val="clmacct104_(00)_USD"/>
      <sheetName val="104_(00)_CNY"/>
      <sheetName val="clmacct104_(00)_CNY"/>
      <sheetName val="104_(00)_AUD"/>
      <sheetName val="clmacct104_(00)_AUD"/>
      <sheetName val="AC_data"/>
      <sheetName val="6%__8%佔率"/>
      <sheetName val="表30-8-1_"/>
      <sheetName val="for_bond_hld01"/>
      <sheetName val="9701"/>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
          <cell r="A6" t="str">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6">
          <cell r="A6">
            <v>1</v>
          </cell>
        </row>
      </sheetData>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15(合併列示及總計)"/>
      <sheetName val="表02(資產)"/>
      <sheetName val="表03"/>
      <sheetName val="表02(負債業主權益)"/>
      <sheetName val="表01"/>
      <sheetName val="表02(資產附表)"/>
      <sheetName val="表09"/>
      <sheetName val="表11(總計)"/>
      <sheetName val="表10"/>
      <sheetName val="表13-1"/>
      <sheetName val="Book1"/>
      <sheetName val="不動產"/>
      <sheetName val="表06"/>
      <sheetName val="表07(總計)"/>
      <sheetName val="#REF"/>
      <sheetName val="表01-1"/>
      <sheetName val="表02-4"/>
      <sheetName val="表02-6"/>
      <sheetName val="表02-5"/>
      <sheetName val="表02-1"/>
      <sheetName val="表02-2"/>
      <sheetName val="表02-3"/>
      <sheetName val="表30-16X"/>
      <sheetName val=""/>
      <sheetName val="13 - Treaty Result"/>
      <sheetName val="[Command not available][Command"/>
      <sheetName val="ionName% 無法啟動 Office Web 討論區。%A"/>
      <sheetName val="6.定存明細表"/>
      <sheetName val="謀M㌐⁁%Ā㄀⁁䖋诐岵_x000b_ꌀＴよ۶甠譆E䃶Ƞ蔏䃳_x0013_䖋蔀瓀昒碃_x0008_"/>
      <sheetName val="?????"/>
      <sheetName val="corp"/>
      <sheetName val="corp-value"/>
      <sheetName val="mtge"/>
      <sheetName val="mtge-vlaue"/>
      <sheetName val="gov"/>
      <sheetName val="gov-value"/>
      <sheetName val="Sheet5"/>
      <sheetName val="OCI"/>
      <sheetName val="匯率"/>
      <sheetName val="2014資金運用預估曝險(配負債前後)"/>
      <sheetName val="2014第四季整合表(配負債前)"/>
      <sheetName val="2014第四季整合表(配負債後)"/>
      <sheetName val="5DAYRPT "/>
      <sheetName val="未滿期保費"/>
      <sheetName val="ACT MONTH"/>
      <sheetName val="ACT CASH"/>
      <sheetName val="VARIANCE"/>
      <sheetName val="DATABASE"/>
      <sheetName val="YEAR TO DATE"/>
      <sheetName val="LIMIT"/>
      <sheetName val="CURRENT MONTH"/>
      <sheetName val="ASSIST"/>
      <sheetName val="mos-main"/>
      <sheetName val="Sheet1 (2)"/>
      <sheetName val="Info"/>
      <sheetName val="Score Card"/>
      <sheetName val="_Command not available__Command"/>
      <sheetName val="13_-_Treaty_Result"/>
      <sheetName val="Score_Card"/>
      <sheetName val="[Command_not_available][Command"/>
      <sheetName val="ionName%_無法啟動_Office_Web_討論區。%A"/>
      <sheetName val="6_定存明細表"/>
      <sheetName val="謀M㌐⁁%Ā㄀⁁䖋诐岵ꌀＴよ۶甠譆E䃶Ƞ蔏䃳䖋蔀瓀昒碃"/>
      <sheetName val="_Command_not_available__Command"/>
      <sheetName val="Assump by month"/>
      <sheetName val="All"/>
      <sheetName val="Index Ratio2"/>
      <sheetName val="表02-7"/>
      <sheetName val="表10-2"/>
      <sheetName val="BS EX-RATE 2000.11 "/>
      <sheetName val="表30-13-1"/>
      <sheetName val="表30-9"/>
      <sheetName val="FS清单"/>
      <sheetName val="收盤價"/>
      <sheetName val="利息支出"/>
      <sheetName val="Final_Country"/>
    </sheetNames>
    <sheetDataSet>
      <sheetData sheetId="0" refreshError="1"/>
      <sheetData sheetId="1" refreshError="1">
        <row r="6">
          <cell r="A6" t="str">
            <v>US3136F8JV82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sheetData sheetId="61"/>
      <sheetData sheetId="62"/>
      <sheetData sheetId="63"/>
      <sheetData sheetId="64"/>
      <sheetData sheetId="65"/>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表01-1"/>
      <sheetName val="表02-4"/>
      <sheetName val="表02-6"/>
      <sheetName val="表02-7"/>
      <sheetName val="表02-5"/>
      <sheetName val="表02-1"/>
      <sheetName val="表02-2"/>
      <sheetName val="表02-3"/>
      <sheetName val="不動產"/>
      <sheetName val="表13-1"/>
      <sheetName val="表07(總計)"/>
      <sheetName val="Book1"/>
      <sheetName val="表15(合併列示及總計)"/>
      <sheetName val="表02(資產)"/>
      <sheetName val="表03"/>
      <sheetName val="表02(負債業主權益)"/>
      <sheetName val="表01"/>
      <sheetName val="表02(資產附表)"/>
      <sheetName val="表09"/>
      <sheetName val="表11(總計)"/>
      <sheetName val="表10"/>
      <sheetName val="表06"/>
      <sheetName val="表1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15(合併列示及總計)"/>
      <sheetName val="表02(資產)"/>
      <sheetName val="表03"/>
      <sheetName val="表02(負債業主權益)"/>
      <sheetName val="表01"/>
      <sheetName val="表02(資產附表)"/>
      <sheetName val="表09"/>
      <sheetName val="表11(總計)"/>
      <sheetName val="表10"/>
      <sheetName val="表13-1"/>
      <sheetName val="Book1"/>
      <sheetName val="不動產"/>
      <sheetName val="表06"/>
      <sheetName val="表07(總計)"/>
      <sheetName val="#REF"/>
      <sheetName val="表01-1"/>
      <sheetName val="表02-4"/>
      <sheetName val="表02-6"/>
      <sheetName val="表02-5"/>
      <sheetName val="表02-1"/>
      <sheetName val="表02-2"/>
      <sheetName val="表02-3"/>
      <sheetName val=""/>
      <sheetName val=" 現流表-元 (工作底稿)"/>
      <sheetName val="A11.15 附件cashflow(國壽)"/>
      <sheetName val="參數"/>
      <sheetName val="Sheet1_x0000_(ྐƙ_x0000__x0004__x0000__x0000__x0000__x0000__x0000__x0000_ƙ_x0000__x0000__x0000__x0000__x0000__x0000__x0000__x0000_೴ƙ_x0000_"/>
      <sheetName val="Projection"/>
      <sheetName val="mapping"/>
      <sheetName val="Reported_Res Group"/>
      <sheetName val="Form (4)"/>
      <sheetName val="表02-7"/>
      <sheetName val="Loss%"/>
      <sheetName val="A1Data"/>
      <sheetName val="公司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15(合併列示及總計)"/>
      <sheetName val="表02(資產)"/>
      <sheetName val="表03"/>
      <sheetName val="表02(負債業主權益)"/>
      <sheetName val="表01"/>
      <sheetName val="表02(資產附表)"/>
      <sheetName val="表09"/>
      <sheetName val="表11(總計)"/>
      <sheetName val="表10"/>
      <sheetName val="表13-1"/>
      <sheetName val="Book1"/>
      <sheetName val="不動產"/>
      <sheetName val="表06"/>
      <sheetName val="表07(總計)"/>
      <sheetName val="#REF"/>
      <sheetName val="表01-1"/>
      <sheetName val="表02-4"/>
      <sheetName val="表02-6"/>
      <sheetName val="表02-5"/>
      <sheetName val="表02-1"/>
      <sheetName val="表02-2"/>
      <sheetName val="表02-3"/>
      <sheetName val=""/>
      <sheetName val="13 - Treaty Result"/>
      <sheetName val="[Command not available][Command"/>
      <sheetName val="ionName% 無法啟動 Office Web 討論區。%A"/>
      <sheetName val="6.定存明細表"/>
      <sheetName val="謀M㌐⁁%Ā㄀⁁䖋诐岵_x000b_ꌀＴよ۶甠譆E䃶Ƞ蔏䃳_x0013_䖋蔀瓀昒碃_x0008_"/>
      <sheetName val="表30-16X"/>
      <sheetName val="OCI"/>
      <sheetName val="匯率"/>
      <sheetName val="5DAYRPT "/>
      <sheetName val="?????"/>
      <sheetName val="未滿期保費"/>
      <sheetName val="ACT MONTH"/>
      <sheetName val="ACT CASH"/>
      <sheetName val="VARIANCE"/>
      <sheetName val="DATABASE"/>
      <sheetName val="YEAR TO DATE"/>
      <sheetName val="LIMIT"/>
      <sheetName val="CURRENT MONTH"/>
      <sheetName val="ASSIST"/>
      <sheetName val="mos-main"/>
      <sheetName val="Sheet1 (2)"/>
      <sheetName val="Info"/>
      <sheetName val="Score Card"/>
      <sheetName val="_Command not available__Command"/>
      <sheetName val="13_-_Treaty_Result"/>
      <sheetName val="Score_Card"/>
      <sheetName val="[Command_not_available][Command"/>
      <sheetName val="ionName%_無法啟動_Office_Web_討論區。%A"/>
      <sheetName val="6_定存明細表"/>
      <sheetName val="謀M㌐⁁%Ā㄀⁁䖋诐岵ꌀＴよ۶甠譆E䃶Ƞ蔏䃳䖋蔀瓀昒碃"/>
      <sheetName val="_Command_not_available__Command"/>
      <sheetName val="收盤價"/>
      <sheetName val="利息支出"/>
      <sheetName val="表18"/>
      <sheetName val="corp"/>
      <sheetName val="corp-value"/>
      <sheetName val="mtge"/>
      <sheetName val="mtge-vlaue"/>
      <sheetName val="gov"/>
      <sheetName val="gov-value"/>
      <sheetName val="Sheet5"/>
      <sheetName val="Assump by month"/>
      <sheetName val="All"/>
      <sheetName val="表30-11"/>
      <sheetName val="Main"/>
      <sheetName val="Cover"/>
      <sheetName val="證券化部位表 (3)"/>
      <sheetName val="證券化部位表 (2)"/>
      <sheetName val="Temp"/>
      <sheetName val="AJS9"/>
      <sheetName val="SS委外"/>
      <sheetName val="UBBA"/>
      <sheetName val="UBBL"/>
      <sheetName val="資產負債表"/>
      <sheetName val="資產負債表(列印)"/>
      <sheetName val="損益表(列印)"/>
      <sheetName val="資料規則表"/>
    </sheetNames>
    <sheetDataSet>
      <sheetData sheetId="0" refreshError="1"/>
      <sheetData sheetId="1" refreshError="1">
        <row r="6">
          <cell r="A6" t="str">
            <v>Z</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7(個人契約)"/>
      <sheetName val="表07(團體契約)"/>
      <sheetName val="表08"/>
      <sheetName val="表09"/>
      <sheetName val="表10"/>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格式檢查"/>
      <sheetName val="數學勾稽"/>
      <sheetName val="適法性稽核"/>
      <sheetName val="合理性稽核"/>
      <sheetName val="引申變數"/>
      <sheetName val="代碼資料"/>
      <sheetName val="轉檔資訊"/>
      <sheetName val="表02_資產_"/>
      <sheetName val="表02_資產附表_"/>
      <sheetName val="表02_負債業主權益_"/>
      <sheetName val="表11_總計_"/>
      <sheetName val="表15_合併列示及總計_"/>
      <sheetName val="9602"/>
      <sheetName val="Sheet2"/>
      <sheetName val="Data"/>
      <sheetName val="表06(保費收入)"/>
      <sheetName val="表06(負債)"/>
      <sheetName val="表22"/>
      <sheetName val="Main"/>
      <sheetName val="Cover"/>
      <sheetName val="mappingtable"/>
      <sheetName val="Currency"/>
      <sheetName val="2006(JPY)"/>
      <sheetName val="AIGUS 2Q 2008 (REVISED)"/>
      <sheetName val="參數及變數"/>
      <sheetName val="Sheet3"/>
      <sheetName val="9812"/>
      <sheetName val="dimension"/>
      <sheetName val="89TSO"/>
      <sheetName val="Cal"/>
      <sheetName val="Input"/>
      <sheetName val="Load"/>
      <sheetName val="General"/>
      <sheetName val="KPMG函證控制表總表"/>
      <sheetName val="COI"/>
      <sheetName val="Prem"/>
      <sheetName val="UPRcap"/>
      <sheetName val="Mapping"/>
      <sheetName val="OSLR"/>
      <sheetName val="OSLR Adj"/>
      <sheetName val="Payment"/>
      <sheetName val="F表25-1"/>
      <sheetName val="表10-1"/>
      <sheetName val="表10-2"/>
      <sheetName val="表10-3"/>
      <sheetName val="表23"/>
      <sheetName val="表24"/>
      <sheetName val="表25"/>
      <sheetName val="param"/>
      <sheetName val="Cal_Factor"/>
      <sheetName val="Mxdx"/>
      <sheetName val="1. Main"/>
      <sheetName val="4. Limit Analysis"/>
      <sheetName val="ACTIF"/>
      <sheetName val="Intercal"/>
      <sheetName val="MARGES FI"/>
      <sheetName val="PASSIF"/>
      <sheetName val="89TSO_Table"/>
      <sheetName val="寬限期間扣減"/>
      <sheetName val="互保戶"/>
      <sheetName val="人工計算（每半年更新）"/>
      <sheetName val="ob"/>
      <sheetName val="工作表1"/>
      <sheetName val="Compare"/>
      <sheetName val="IndExp-1996"/>
      <sheetName val="P&amp;L-Act-1997"/>
      <sheetName val="BS-1997"/>
      <sheetName val="財報TB-曆"/>
      <sheetName val="ASSETS_BONDS"/>
      <sheetName val="表07(總計)"/>
      <sheetName val="表13-1"/>
      <sheetName val="TB"/>
      <sheetName val="EXCHANGE RATE"/>
      <sheetName val="100Q2original事務所提供之匯出檔全選貼上值"/>
      <sheetName val="101Q2original事務所提供之匯出檔全選貼上值"/>
      <sheetName val="BNP"/>
      <sheetName val="CTC"/>
      <sheetName val="Dreser"/>
      <sheetName val="Chase Fleming"/>
      <sheetName val="GS"/>
      <sheetName val="ICBC"/>
      <sheetName val="RUG0"/>
      <sheetName val="SSGA"/>
      <sheetName val="BBG"/>
      <sheetName val="損益表(88)"/>
      <sheetName val="壽險業月報表"/>
      <sheetName val="股本"/>
      <sheetName val="表10-2 表報"/>
      <sheetName val="Date"/>
      <sheetName val="COMBINE_IN"/>
      <sheetName val="Control"/>
      <sheetName val="Config"/>
      <sheetName val="Temp"/>
      <sheetName val="DB_Equity"/>
      <sheetName val="9703"/>
      <sheetName val="Tables"/>
      <sheetName val="Highlights"/>
      <sheetName val="F表24"/>
      <sheetName val="F表25-2"/>
      <sheetName val="表26-1"/>
      <sheetName val="PaymentCap"/>
      <sheetName val="PremCap"/>
      <sheetName val="Interest Rates"/>
      <sheetName val="表10-4"/>
      <sheetName val="表10-5"/>
      <sheetName val="表26"/>
      <sheetName val="已收息部分"/>
      <sheetName val="parameter"/>
      <sheetName val="CONTROL ACCOUNT LOAN FR ALLTEL"/>
      <sheetName val="A-2-1"/>
      <sheetName val="A-3-1"/>
      <sheetName val="A-3-2"/>
      <sheetName val="成本底稿"/>
      <sheetName val="市價底稿"/>
      <sheetName val="變動表"/>
      <sheetName val="匯率"/>
      <sheetName val="表06-1"/>
      <sheetName val="表10-3-1"/>
      <sheetName val="表10-6"/>
      <sheetName val="表30-15"/>
      <sheetName val="表26-2"/>
      <sheetName val="操作封面"/>
      <sheetName val="8.限額表"/>
      <sheetName val="備抵(季)"/>
      <sheetName val="現金流量表(工作底稿-列印)"/>
      <sheetName val="SCH15-1"/>
      <sheetName val="Chile Exhibit A"/>
      <sheetName val="現金流量表(工作底稿列印仟元)"/>
      <sheetName val="0601"/>
      <sheetName val="small card 基本資料0216_04"/>
      <sheetName val="A saisir"/>
      <sheetName val="FX rsv"/>
      <sheetName val="Staff"/>
      <sheetName val="外15薪基84"/>
      <sheetName val="專案課(全部)"/>
      <sheetName val="效團當月"/>
      <sheetName val="Sheet1"/>
      <sheetName val="表25-7"/>
      <sheetName val="表13-2"/>
      <sheetName val="歷史CashFlow"/>
      <sheetName val="current on+off"/>
      <sheetName val="分析表_Asset"/>
      <sheetName val="分析表_Income"/>
      <sheetName val="分析表_USD"/>
      <sheetName val="Account Description"/>
      <sheetName val="C計算"/>
      <sheetName val="CL3"/>
      <sheetName val="DBDept"/>
      <sheetName val="Projection"/>
      <sheetName val="Asset Table"/>
      <sheetName val="底稿"/>
      <sheetName val="1"/>
      <sheetName val="2"/>
      <sheetName val="3"/>
      <sheetName val="4"/>
      <sheetName val="5-20%"/>
      <sheetName val="6"/>
      <sheetName val="7"/>
      <sheetName val="8"/>
      <sheetName val="9"/>
      <sheetName val="10"/>
      <sheetName val="11"/>
      <sheetName val="Data Conv"/>
      <sheetName val="Investment Summary"/>
      <sheetName val="Data, Period"/>
      <sheetName val="CD"/>
      <sheetName val="MTM report"/>
      <sheetName val="cover "/>
      <sheetName val="Investment Yield (10)"/>
      <sheetName val="Monthly_Data"/>
      <sheetName val="Access_1"/>
      <sheetName val="表24(UPR)"/>
      <sheetName val="表24(UPR)_USD"/>
      <sheetName val="表25-1(Catastraphic)"/>
      <sheetName val="表25-1(Catastraphic)_USD"/>
      <sheetName val="表25-2(RiskVolatility)"/>
      <sheetName val="表25-2(RiskVolatility)_USD"/>
      <sheetName val="財報TB"/>
      <sheetName val="總表(明細)"/>
      <sheetName val="資料表"/>
      <sheetName val="壽險月報範本檔1"/>
      <sheetName val="Menu"/>
      <sheetName val="parameters"/>
      <sheetName val="DatosCalc"/>
      <sheetName val="Por Concepto"/>
      <sheetName val="DatPpto"/>
      <sheetName val="DatosCalcSocio"/>
      <sheetName val="Link"/>
      <sheetName val="Bond"/>
      <sheetName val="OBU定存"/>
      <sheetName val="MF"/>
      <sheetName val="B-1-1"/>
      <sheetName val="DirIncd"/>
      <sheetName val="DirIncdALAE"/>
      <sheetName val="IBNR(Select)"/>
      <sheetName val="AsmPaid"/>
      <sheetName val="AsmIncd"/>
      <sheetName val="AsmPaidALAE"/>
      <sheetName val="AsmIncdALAE"/>
      <sheetName val="CedPaid"/>
      <sheetName val="CedIncd"/>
      <sheetName val="CedPaidALAE"/>
      <sheetName val="CedIncdALAE"/>
      <sheetName val="損失率法計算IBNR"/>
      <sheetName val="IBNR(Pd_Incd)"/>
      <sheetName val="IBNR合理上下限計算"/>
      <sheetName val="AsmCumPaid"/>
      <sheetName val="CedCumPaid"/>
      <sheetName val="AsmCumPaidALAE"/>
      <sheetName val="CedCumPaidALAE"/>
      <sheetName val="AsmCumIncd"/>
      <sheetName val="CedCumIncd"/>
      <sheetName val="AsmCumIncdALAE"/>
      <sheetName val="CedCumIncdALAE"/>
      <sheetName val="函證程序"/>
      <sheetName val="分公司預估再保費"/>
      <sheetName val="長火自留保費"/>
      <sheetName val="FNV0019明細帳"/>
      <sheetName val="股東權益變動表(列印)"/>
      <sheetName val="CT"/>
      <sheetName val="report"/>
      <sheetName val="report-input"/>
      <sheetName val="02TSO"/>
      <sheetName val="IA1"/>
      <sheetName val="本月試算表"/>
      <sheetName val="OH by Qtr"/>
      <sheetName val="2Q96"/>
      <sheetName val="OH-CODE"/>
      <sheetName val="Expense Schedule (4)"/>
      <sheetName val="Table"/>
      <sheetName val="all_MOP"/>
      <sheetName val="life_MOP"/>
      <sheetName val="06月Equity"/>
      <sheetName val="表02-2"/>
      <sheetName val="表02-6"/>
      <sheetName val="表02-7"/>
      <sheetName val="表02-5"/>
      <sheetName val="表02-3"/>
      <sheetName val="表02-4"/>
      <sheetName val="表01-1"/>
      <sheetName val="Fixed Income (Life Funds)"/>
      <sheetName val="Costs"/>
      <sheetName val="CC80函證程序"/>
      <sheetName val="100.4.01.0010 現金及約當現金變動分析"/>
      <sheetName val="單月"/>
      <sheetName val="匯兌累計"/>
      <sheetName val="已實現損益"/>
      <sheetName val="彙總"/>
      <sheetName val="20150430FX-FREX239C_臺灣銀行遠匯及換"/>
      <sheetName val="評價表"/>
      <sheetName val="依商品種類"/>
      <sheetName val="依交易對手"/>
      <sheetName val="CCS"/>
      <sheetName val="FX Swap"/>
      <sheetName val="NDF"/>
      <sheetName val="FXForward"/>
      <sheetName val="核對申報數"/>
      <sheetName val="表10-3-1 (2)"/>
      <sheetName val="Sheet7"/>
      <sheetName val="eee"/>
      <sheetName val="A_TWCD"/>
      <sheetName val="A_TWWP"/>
      <sheetName val="表30-10"/>
      <sheetName val="表30-13"/>
      <sheetName val="表30-9"/>
      <sheetName val="BS"/>
      <sheetName val="Asset Allocation"/>
      <sheetName val="BrokerName"/>
      <sheetName val="不動產"/>
      <sheetName val="SystemREF"/>
      <sheetName val="Macros"/>
      <sheetName val="表02-1"/>
      <sheetName val="11.年金底稿"/>
      <sheetName val="21.Health底稿"/>
      <sheetName val="10.Life底稿"/>
      <sheetName val="13.UL底稿"/>
      <sheetName val="表05-1"/>
      <sheetName val="Engineering Net Agg"/>
      <sheetName val="VUL"/>
      <sheetName val="HC"/>
      <sheetName val="Input Screen"/>
      <sheetName val="表30-5"/>
      <sheetName val="COMM"/>
      <sheetName val="trans_10"/>
      <sheetName val="trans_15"/>
      <sheetName val="trans_20"/>
      <sheetName val="trans_6"/>
      <sheetName val="BUDGET"/>
      <sheetName val="ACTUAL TO BUDGET"/>
      <sheetName val="DBRate"/>
      <sheetName val="Holding"/>
      <sheetName val="Capital"/>
      <sheetName val="건물"/>
      <sheetName val="U_PER13"/>
      <sheetName val="U_PER14"/>
      <sheetName val="U_PER15"/>
      <sheetName val="台股總表(不含ETF)"/>
      <sheetName val="Controls"/>
      <sheetName val="CDMN490_F"/>
      <sheetName val="CDMN490_M"/>
      <sheetName val="CDMN497_F"/>
      <sheetName val="CDMN497_M"/>
      <sheetName val="CDMN550_F"/>
      <sheetName val="CDMN550_M"/>
      <sheetName val="CDMN650_F"/>
      <sheetName val="CDMN650_M"/>
      <sheetName val="PLAN_CODE"/>
      <sheetName val="Result"/>
      <sheetName val="TB Output(group)"/>
      <sheetName val="Documentation"/>
      <sheetName val="陣列"/>
      <sheetName val="CPIMR9111"/>
      <sheetName val="Data(P)"/>
      <sheetName val="歷史檔 "/>
      <sheetName val="3.股東權益變動表"/>
      <sheetName val="CappedLoss"/>
      <sheetName val="FC_Input"/>
      <sheetName val="PreQ_Input"/>
      <sheetName val="Business"/>
      <sheetName val="Ceded WP"/>
      <sheetName val="misc calcs"/>
      <sheetName val="Credit"/>
      <sheetName val="Interest"/>
      <sheetName val="Investment"/>
      <sheetName val="Life Reserves"/>
      <sheetName val="Premium"/>
      <sheetName val="Req Cap"/>
      <sheetName val="NonLife Reserves"/>
      <sheetName val="Inputs"/>
      <sheetName val="10408分類"/>
      <sheetName val="上市股票及基金beta值計算表"/>
      <sheetName val="上櫃股票beta值計算"/>
      <sheetName val="國內基金"/>
      <sheetName val="成本中心"/>
      <sheetName val="Price List"/>
      <sheetName val="260.0090 產品別銷售明細"/>
      <sheetName val="260.0030 應收票據明細"/>
      <sheetName val="260.0040 應收明細(外銷)"/>
      <sheetName val="260.0101 產品別排名"/>
      <sheetName val="USI_上海__客"/>
      <sheetName val="166101-11.22"/>
      <sheetName val="110.4.01.0100 函證程序"/>
      <sheetName val="930812"/>
      <sheetName val="共通データ"/>
      <sheetName val="設定"/>
      <sheetName val="企业表一"/>
      <sheetName val="M-5A"/>
      <sheetName val="M-5C"/>
      <sheetName val="April-beer"/>
      <sheetName val="OPEN ITEN KEY"/>
      <sheetName val="BY Client &amp; Region Aug"/>
      <sheetName val="Raw Data"/>
      <sheetName val="各公司保費收入與業管費用比率"/>
      <sheetName val="綜合評析"/>
      <sheetName val="各公司資金運用一覽表-1"/>
      <sheetName val="各公司損益彙計一覽表-1"/>
      <sheetName val="各項財務指標1"/>
      <sheetName val="各項財務指標2"/>
      <sheetName val="各公司保單繼續率一覽表"/>
      <sheetName val="各公司資金運用一覽表-2"/>
      <sheetName val="1-5各公司總保費與躉繳保費比較一覽表"/>
      <sheetName val="1-1各公司總保費收入一覽表"/>
      <sheetName val="QR20-1101"/>
      <sheetName val="4.損益表"/>
      <sheetName val="Category"/>
      <sheetName val="合建保證金收付款明細表"/>
      <sheetName val="在建土地"/>
      <sheetName val="總表-現(分類)"/>
      <sheetName val="收盤價"/>
      <sheetName val="表11-2"/>
      <sheetName val="表30-3-1"/>
      <sheetName val="表30-14"/>
      <sheetName val="表16-2-1"/>
      <sheetName val="表30-8"/>
      <sheetName val="表30-7-3"/>
      <sheetName val="表30-7-4"/>
      <sheetName val="表30-3-4"/>
      <sheetName val="表30-3-5"/>
      <sheetName val="表30-3-2"/>
      <sheetName val="表12-2"/>
      <sheetName val="表13-4"/>
      <sheetName val="表30-3-3"/>
      <sheetName val="表30-16"/>
      <sheetName val="表16-2-2"/>
      <sheetName val="表16-2-3"/>
      <sheetName val="for toppan"/>
      <sheetName val="Register"/>
      <sheetName val="NetPaid"/>
      <sheetName val="NetIncd"/>
      <sheetName val="NetPaidALAE"/>
      <sheetName val="NetIncdALAE"/>
      <sheetName val="損失率選定"/>
      <sheetName val="DirCumPaid"/>
      <sheetName val="直接滿期保費"/>
      <sheetName val="Balance"/>
      <sheetName val="DirCumPaidALAE"/>
      <sheetName val="DirCumIncd"/>
      <sheetName val="DirCumIncdALAE"/>
      <sheetName val="NetCumPaid"/>
      <sheetName val="自留滿期保費"/>
      <sheetName val="NetCumIncd"/>
      <sheetName val="NetCumPaidALAE"/>
      <sheetName val="NetCumIncdALAE"/>
      <sheetName val="DirPaid"/>
      <sheetName val="DirPaidALAE"/>
      <sheetName val="AUTOFEED"/>
      <sheetName val="參數不可刪"/>
      <sheetName val="函證對象"/>
      <sheetName val="直接材料"/>
      <sheetName val="100.0022銀行存款明細表"/>
      <sheetName val="100.0010 現金及約當現金變動分析"/>
      <sheetName val="100.4.01.0010 BB100現金及約當現金變動分析"/>
      <sheetName val="基金"/>
      <sheetName val="C2彙整"/>
      <sheetName val="C3彙整"/>
      <sheetName val="申請更正表"/>
      <sheetName val="表27-1"/>
      <sheetName val="表27-2"/>
      <sheetName val="表27-3"/>
      <sheetName val="表28"/>
      <sheetName val="表29"/>
      <sheetName val="Code"/>
      <sheetName val="RBC月份&amp;Check list"/>
      <sheetName val="Pre-report"/>
      <sheetName val="OldBank"/>
      <sheetName val="Section"/>
      <sheetName val="表21 净利润调节表"/>
      <sheetName val="110.0100 函證程序(核閱不執行)-未用"/>
      <sheetName val="110.0011 基金變動表(財)"/>
      <sheetName val="XLR_NoRangeSheet"/>
      <sheetName val="2聯往息(台幣)"/>
      <sheetName val="Total"/>
      <sheetName val="PayrollDetail"/>
      <sheetName val="C1-1"/>
      <sheetName val="C1-2"/>
      <sheetName val="Cover Page"/>
      <sheetName val="轉換"/>
      <sheetName val="各年度IBNR"/>
      <sheetName val="Delete"/>
      <sheetName val="Eng Net Agg - All"/>
      <sheetName val="Information"/>
      <sheetName val="Parm"/>
      <sheetName val="Data1"/>
      <sheetName val="Last year data"/>
      <sheetName val="Summary by Table"/>
      <sheetName val="2015年供应商进货"/>
      <sheetName val="Claim_Data"/>
      <sheetName val="EL_Data"/>
      <sheetName val="Cash Flow"/>
      <sheetName val="土地鑑定表"/>
      <sheetName val="Reported_Res Group"/>
      <sheetName val="발생집계"/>
      <sheetName val="CLN"/>
      <sheetName val="3_3年攤銷攤銷表"/>
      <sheetName val="TG56"/>
      <sheetName val="Basic Data"/>
      <sheetName val="info"/>
      <sheetName val="Canada"/>
      <sheetName val="CREDITS"/>
      <sheetName val="表09-1"/>
      <sheetName val="表12-1"/>
      <sheetName val="表23 (行配後-刪除負債項IDMD準備金)"/>
      <sheetName val="DATA_Output"/>
      <sheetName val="100.0010 現金變動分析"/>
      <sheetName val="10月"/>
      <sheetName val="100.0011 外幣現金及銀行存款明細"/>
      <sheetName val="试算平衡表"/>
      <sheetName val="出荷データ"/>
      <sheetName val="完成データ"/>
      <sheetName val="Sheet5"/>
      <sheetName val="Sheet4"/>
      <sheetName val="產量值-09"/>
      <sheetName val="產量值-01"/>
      <sheetName val="產量值-02"/>
      <sheetName val="產量值-03"/>
      <sheetName val="產量值-04"/>
      <sheetName val="產量值-05"/>
      <sheetName val="產量值-06"/>
      <sheetName val="產量值-07"/>
      <sheetName val="產量值-08"/>
      <sheetName val="產量值-10"/>
      <sheetName val="產量值-11"/>
      <sheetName val="產量值-12"/>
      <sheetName val="銷量值-01"/>
      <sheetName val="銷量值-02"/>
      <sheetName val="銷量值-03"/>
      <sheetName val="銷量值-04"/>
      <sheetName val="銷量值-05"/>
      <sheetName val="銷量值-06"/>
      <sheetName val="銷量值-07"/>
      <sheetName val="銷量值-08"/>
      <sheetName val="銷量值-09"/>
      <sheetName val="銷量值-10"/>
      <sheetName val="銷量值-11"/>
      <sheetName val="銷量值-12"/>
      <sheetName val="9m2w"/>
      <sheetName val="一般資料GF-2-2"/>
      <sheetName val="不可刪除"/>
      <sheetName val="100.0010現金及約當現金變動分析"/>
      <sheetName val="TWD-PTD_Accounting"/>
      <sheetName val="D-1-1"/>
      <sheetName val="ASSIST"/>
      <sheetName val="現金流量表(工作底稿列印)"/>
      <sheetName val="損益表(列印)"/>
      <sheetName val="資產負債表(列印)"/>
      <sheetName val="C2.POS(080)"/>
      <sheetName val="Period"/>
      <sheetName val="廣告費比較表"/>
      <sheetName val="費用比較表"/>
      <sheetName val="研究差異（一）"/>
      <sheetName val="製造差異（一）"/>
      <sheetName val="製造差異（二）"/>
      <sheetName val="製造差異（三）"/>
      <sheetName val="製造差異（四）"/>
      <sheetName val="營業差異（一）"/>
      <sheetName val="營業差異（二）"/>
      <sheetName val="list"/>
      <sheetName val="CAPA분석 360K"/>
      <sheetName val="基"/>
      <sheetName val="發行人信用評等"/>
      <sheetName val="100.0011貨幣資金明細表"/>
      <sheetName val="260.0021 應收帳款明細表"/>
      <sheetName val="260.0030 備抵呆帳損失變動表"/>
      <sheetName val="OAcc-DB"/>
      <sheetName val="AIGUS_2Q_2008_(REVISED)"/>
      <sheetName val="1__Main"/>
      <sheetName val="4__Limit_Analysis"/>
      <sheetName val="MARGES_FI"/>
      <sheetName val="OSLR_Adj"/>
      <sheetName val="EXCHANGE_RATE"/>
      <sheetName val="Chase_Fleming"/>
      <sheetName val="表10-2_表報"/>
      <sheetName val="Interest_Rates"/>
      <sheetName val="CONTROL_ACCOUNT_LOAN_FR_ALLTEL"/>
      <sheetName val="Fixed_Income_(Life_Funds)"/>
      <sheetName val="Asset_Table"/>
      <sheetName val="Data_Conv"/>
      <sheetName val="Investment_Summary"/>
      <sheetName val="Data,_Period"/>
      <sheetName val="MTM_report"/>
      <sheetName val="cover_"/>
      <sheetName val="Investment_Yield_(10)"/>
      <sheetName val="Chile_Exhibit_A"/>
      <sheetName val="Account_Description"/>
      <sheetName val="8_限額表"/>
      <sheetName val="small_card_基本資料0216_04"/>
      <sheetName val="A_saisir"/>
      <sheetName val="FX_rsv"/>
      <sheetName val="OH_by_Qtr"/>
      <sheetName val="current_on+off"/>
      <sheetName val="Expense_Schedule_(4)"/>
      <sheetName val="11_年金底稿"/>
      <sheetName val="21_Health底稿"/>
      <sheetName val="10_Life底稿"/>
      <sheetName val="13_UL底稿"/>
      <sheetName val="Engineering_Net_Agg"/>
      <sheetName val="Input_Screen"/>
      <sheetName val="100_4_01_0010_現金及約當現金變動分析"/>
      <sheetName val="FX_Swap"/>
      <sheetName val="表10-3-1_(2)"/>
      <sheetName val="Asset_Allocation"/>
      <sheetName val="ACTUAL_TO_BUDGET"/>
      <sheetName val="Por_Concepto"/>
      <sheetName val="TB_Output(group)"/>
      <sheetName val="Price_List"/>
      <sheetName val="260_0090_產品別銷售明細"/>
      <sheetName val="260_0030_應收票據明細"/>
      <sheetName val="260_0040_應收明細(外銷)"/>
      <sheetName val="260_0101_產品別排名"/>
      <sheetName val="166101-11_22"/>
      <sheetName val="110_4_01_0100_函證程序"/>
      <sheetName val="OPEN_ITEN_KEY"/>
      <sheetName val="BY_Client_&amp;_Region_Aug"/>
      <sheetName val="Ceded_WP"/>
      <sheetName val="misc_calcs"/>
      <sheetName val="Life_Reserves"/>
      <sheetName val="Req_Cap"/>
      <sheetName val="NonLife_Reserves"/>
      <sheetName val="歷史檔_"/>
      <sheetName val="3_股東權益變動表"/>
      <sheetName val="Raw_Data"/>
      <sheetName val="4_損益表"/>
      <sheetName val="for_toppan"/>
      <sheetName val="RBC月份&amp;Check_list"/>
      <sheetName val="100_0022銀行存款明細表"/>
      <sheetName val="100_0010_現金及約當現金變動分析"/>
      <sheetName val="100_4_01_0010_BB100現金及約當現金變動分析"/>
      <sheetName val="表21_净利润调节表"/>
      <sheetName val="110_0100_函證程序(核閱不執行)-未用"/>
      <sheetName val="110_0011_基金變動表(財)"/>
      <sheetName val="Cash_Flow"/>
      <sheetName val="Reported_Res_Group"/>
      <sheetName val="Cover_Page"/>
      <sheetName val="Eng_Net_Agg_-_All"/>
      <sheetName val="Last_year_data"/>
      <sheetName val="Summary_by_Table"/>
      <sheetName val="表23_(行配後-刪除負債項IDMD準備金)"/>
      <sheetName val="100_0010現金及約當現金變動分析"/>
      <sheetName val="CAPA분석_360K"/>
      <sheetName val="100_0010_現金變動分析"/>
      <sheetName val="100_0011_外幣現金及銀行存款明細"/>
      <sheetName val="100_0011貨幣資金明細表"/>
      <sheetName val="260_0021_應收帳款明細表"/>
      <sheetName val="260_0030_備抵呆帳損失變動表"/>
      <sheetName val="Basic_Data"/>
      <sheetName val="C2_POS(080)"/>
      <sheetName val="AIGUS_2Q_2008_(REVISED)1"/>
      <sheetName val="1__Main1"/>
      <sheetName val="4__Limit_Analysis1"/>
      <sheetName val="MARGES_FI1"/>
      <sheetName val="OSLR_Adj1"/>
      <sheetName val="EXCHANGE_RATE1"/>
      <sheetName val="Chase_Fleming1"/>
      <sheetName val="表10-2_表報1"/>
      <sheetName val="Interest_Rates1"/>
      <sheetName val="CONTROL_ACCOUNT_LOAN_FR_ALLTEL1"/>
      <sheetName val="Fixed_Income_(Life_Funds)1"/>
      <sheetName val="Asset_Table1"/>
      <sheetName val="Data_Conv1"/>
      <sheetName val="Investment_Summary1"/>
      <sheetName val="Data,_Period1"/>
      <sheetName val="MTM_report1"/>
      <sheetName val="cover_1"/>
      <sheetName val="Investment_Yield_(10)1"/>
      <sheetName val="Chile_Exhibit_A1"/>
      <sheetName val="Account_Description1"/>
      <sheetName val="8_限額表1"/>
      <sheetName val="small_card_基本資料0216_041"/>
      <sheetName val="A_saisir1"/>
      <sheetName val="FX_rsv1"/>
      <sheetName val="OH_by_Qtr1"/>
      <sheetName val="current_on+off1"/>
      <sheetName val="Expense_Schedule_(4)1"/>
      <sheetName val="11_年金底稿1"/>
      <sheetName val="21_Health底稿1"/>
      <sheetName val="10_Life底稿1"/>
      <sheetName val="13_UL底稿1"/>
      <sheetName val="Engineering_Net_Agg1"/>
      <sheetName val="Input_Screen1"/>
      <sheetName val="100_4_01_0010_現金及約當現金變動分析1"/>
      <sheetName val="FX_Swap1"/>
      <sheetName val="表10-3-1_(2)1"/>
      <sheetName val="Asset_Allocation1"/>
      <sheetName val="ACTUAL_TO_BUDGET1"/>
      <sheetName val="Por_Concepto1"/>
      <sheetName val="TB_Output(group)1"/>
      <sheetName val="Price_List1"/>
      <sheetName val="260_0090_產品別銷售明細1"/>
      <sheetName val="260_0030_應收票據明細1"/>
      <sheetName val="260_0040_應收明細(外銷)1"/>
      <sheetName val="260_0101_產品別排名1"/>
      <sheetName val="166101-11_221"/>
      <sheetName val="110_4_01_0100_函證程序1"/>
      <sheetName val="OPEN_ITEN_KEY1"/>
      <sheetName val="BY_Client_&amp;_Region_Aug1"/>
      <sheetName val="Ceded_WP1"/>
      <sheetName val="misc_calcs1"/>
      <sheetName val="Life_Reserves1"/>
      <sheetName val="Req_Cap1"/>
      <sheetName val="NonLife_Reserves1"/>
      <sheetName val="歷史檔_1"/>
      <sheetName val="3_股東權益變動表1"/>
      <sheetName val="Raw_Data1"/>
      <sheetName val="4_損益表1"/>
      <sheetName val="for_toppan1"/>
      <sheetName val="RBC月份&amp;Check_list1"/>
      <sheetName val="100_0022銀行存款明細表1"/>
      <sheetName val="100_0010_現金及約當現金變動分析1"/>
      <sheetName val="100_4_01_0010_BB100現金及約當現金變動分析1"/>
      <sheetName val="表21_净利润调节表1"/>
      <sheetName val="110_0100_函證程序(核閱不執行)-未用1"/>
      <sheetName val="110_0011_基金變動表(財)1"/>
      <sheetName val="Cash_Flow1"/>
      <sheetName val="Reported_Res_Group1"/>
      <sheetName val="Cover_Page1"/>
      <sheetName val="Eng_Net_Agg_-_All1"/>
      <sheetName val="Last_year_data1"/>
      <sheetName val="Summary_by_Table1"/>
      <sheetName val="表23_(行配後-刪除負債項IDMD準備金)1"/>
      <sheetName val="100_0010現金及約當現金變動分析1"/>
      <sheetName val="CAPA분석_360K1"/>
      <sheetName val="100_0010_現金變動分析1"/>
      <sheetName val="100_0011_外幣現金及銀行存款明細1"/>
      <sheetName val="100_0011貨幣資金明細表1"/>
      <sheetName val="260_0021_應收帳款明細表1"/>
      <sheetName val="260_0030_備抵呆帳損失變動表1"/>
      <sheetName val="Basic_Data1"/>
      <sheetName val="C2_POS(080)1"/>
      <sheetName val="券商"/>
      <sheetName val="Pool List"/>
      <sheetName val="控管"/>
      <sheetName val="Index"/>
      <sheetName val="LSHK_Cash"/>
      <sheetName val="Facility"/>
      <sheetName val="LSHK_WK_FORECAST"/>
      <sheetName val="Datascreen"/>
      <sheetName val="Summary of Facts"/>
      <sheetName val="Info."/>
      <sheetName val="辦公設備"/>
      <sheetName val="model"/>
      <sheetName val="Core3學員名單"/>
      <sheetName val="費用預算說明"/>
      <sheetName val="Seriatim File 2"/>
      <sheetName val="Lists"/>
      <sheetName val="Division Commentary"/>
      <sheetName val="一銀證券亞洲國外債分類"/>
      <sheetName val="Basic Information"/>
      <sheetName val="Black-Scholes"/>
      <sheetName val="Calc"/>
      <sheetName val="FundMapping"/>
      <sheetName val="Feb 2001"/>
      <sheetName val="費用"/>
      <sheetName val="資本支出"/>
      <sheetName val="人力"/>
      <sheetName val="Macro1"/>
      <sheetName val="編製說明"/>
      <sheetName val="MM120主要供應商分析"/>
      <sheetName val="SD OS Inventory"/>
      <sheetName val="database"/>
      <sheetName val="T1"/>
      <sheetName val="T2"/>
      <sheetName val="T3"/>
      <sheetName val="1999SALE"/>
      <sheetName val="動態日報-子公司"/>
      <sheetName val="130.0211 天津"/>
      <sheetName val="130.0216 律維"/>
      <sheetName val="130.0212 蘇州精密"/>
      <sheetName val="Paramenter "/>
      <sheetName val="FR"/>
      <sheetName val="固定資產現流表"/>
      <sheetName val="使用權資產"/>
      <sheetName val="160001"/>
      <sheetName val="A49"/>
      <sheetName val="41000"/>
      <sheetName val="使用權資產變動表（全部）"/>
      <sheetName val="合併-不動產及設備變動表"/>
      <sheetName val="投資性不動產變動表"/>
      <sheetName val="國內-不動產及設備變動表"/>
      <sheetName val="關島-不動產及設備變動表"/>
      <sheetName val="報廢及出售明細表"/>
      <sheetName val="土地10903"/>
      <sheetName val="房屋10903"/>
      <sheetName val="電腦(機械)設備10903"/>
      <sheetName val="交通及運輸設備10903"/>
      <sheetName val="什項設備10903"/>
      <sheetName val="投資-土地 10903"/>
      <sheetName val="投資-房屋10903"/>
      <sheetName val="Income Statement"/>
      <sheetName val="Ratios"/>
      <sheetName val="Balance Sheet"/>
      <sheetName val="表13_1"/>
      <sheetName val="conversion for sun cost center"/>
      <sheetName val="附件一.其他應收款租賃廠商"/>
      <sheetName val="费用累计表"/>
      <sheetName val="江南"/>
      <sheetName val="BOUNTEOUS"/>
      <sheetName val="M_Data"/>
      <sheetName val="BasicData"/>
      <sheetName val="Lead"/>
      <sheetName val="Assum."/>
      <sheetName val="Distribution"/>
      <sheetName val="分群碼"/>
      <sheetName val="外銷GOBOBVI 1-12 "/>
      <sheetName val="wire"/>
      <sheetName val="Planning"/>
      <sheetName val="E"/>
      <sheetName val="L3"/>
      <sheetName val="M"/>
      <sheetName val="U4"/>
      <sheetName val="U2"/>
      <sheetName val="1月"/>
      <sheetName val="HyperCOA"/>
      <sheetName val="參數"/>
      <sheetName val="借款明細"/>
      <sheetName val="薪資明細表-管"/>
      <sheetName val="PM01-F09"/>
      <sheetName val="BS &amp; P&amp;L"/>
      <sheetName val="環境設定"/>
      <sheetName val="明細"/>
    </sheetNames>
    <sheetDataSet>
      <sheetData sheetId="0">
        <row r="1">
          <cell r="A1" t="str">
            <v>1111壽險公司月報表</v>
          </cell>
        </row>
      </sheetData>
      <sheetData sheetId="1" refreshError="1"/>
      <sheetData sheetId="2" refreshError="1"/>
      <sheetData sheetId="3" refreshError="1">
        <row r="1">
          <cell r="A1" t="str">
            <v>1111壽險公司月報表</v>
          </cell>
        </row>
        <row r="224">
          <cell r="A224" t="str">
            <v>評價合計</v>
          </cell>
        </row>
      </sheetData>
      <sheetData sheetId="4" refreshError="1">
        <row r="6">
          <cell r="E6">
            <v>0</v>
          </cell>
        </row>
        <row r="43">
          <cell r="A43" t="str">
            <v>科目代號</v>
          </cell>
        </row>
      </sheetData>
      <sheetData sheetId="5" refreshError="1">
        <row r="24">
          <cell r="A24">
            <v>0</v>
          </cell>
        </row>
        <row r="48">
          <cell r="A48" t="str">
            <v>科目代號</v>
          </cell>
        </row>
      </sheetData>
      <sheetData sheetId="6" refreshError="1">
        <row r="7">
          <cell r="E7">
            <v>0</v>
          </cell>
        </row>
        <row r="52">
          <cell r="A52" t="str">
            <v>科目代號</v>
          </cell>
        </row>
      </sheetData>
      <sheetData sheetId="7" refreshError="1">
        <row r="8">
          <cell r="C8">
            <v>0</v>
          </cell>
        </row>
        <row r="50">
          <cell r="A50" t="str">
            <v>科目代號</v>
          </cell>
        </row>
      </sheetData>
      <sheetData sheetId="8">
        <row r="7">
          <cell r="E7">
            <v>0</v>
          </cell>
        </row>
      </sheetData>
      <sheetData sheetId="9"/>
      <sheetData sheetId="10"/>
      <sheetData sheetId="11"/>
      <sheetData sheetId="12">
        <row r="43">
          <cell r="A43" t="str">
            <v>科目代號</v>
          </cell>
        </row>
      </sheetData>
      <sheetData sheetId="13"/>
      <sheetData sheetId="14">
        <row r="52">
          <cell r="A52" t="str">
            <v>科目代號</v>
          </cell>
        </row>
      </sheetData>
      <sheetData sheetId="15" refreshError="1">
        <row r="7">
          <cell r="E7">
            <v>0</v>
          </cell>
        </row>
        <row r="24">
          <cell r="A24">
            <v>0</v>
          </cell>
        </row>
      </sheetData>
      <sheetData sheetId="16" refreshError="1">
        <row r="24">
          <cell r="A24">
            <v>0</v>
          </cell>
        </row>
        <row r="38">
          <cell r="G38">
            <v>0</v>
          </cell>
        </row>
      </sheetData>
      <sheetData sheetId="17">
        <row r="24">
          <cell r="A24">
            <v>0</v>
          </cell>
        </row>
      </sheetData>
      <sheetData sheetId="18" refreshError="1">
        <row r="6">
          <cell r="E6">
            <v>0</v>
          </cell>
        </row>
      </sheetData>
      <sheetData sheetId="19"/>
      <sheetData sheetId="20"/>
      <sheetData sheetId="21" refreshError="1"/>
      <sheetData sheetId="22"/>
      <sheetData sheetId="23" refreshError="1"/>
      <sheetData sheetId="24"/>
      <sheetData sheetId="25" refreshError="1">
        <row r="7">
          <cell r="E7">
            <v>0</v>
          </cell>
        </row>
        <row r="8">
          <cell r="E8">
            <v>0</v>
          </cell>
        </row>
        <row r="9">
          <cell r="E9">
            <v>0</v>
          </cell>
        </row>
        <row r="10">
          <cell r="E10">
            <v>0</v>
          </cell>
        </row>
        <row r="11">
          <cell r="E11">
            <v>0</v>
          </cell>
        </row>
      </sheetData>
      <sheetData sheetId="26">
        <row r="7">
          <cell r="E7">
            <v>0</v>
          </cell>
        </row>
      </sheetData>
      <sheetData sheetId="27" refreshError="1"/>
      <sheetData sheetId="28">
        <row r="7">
          <cell r="E7">
            <v>0</v>
          </cell>
        </row>
      </sheetData>
      <sheetData sheetId="29" refreshError="1"/>
      <sheetData sheetId="30">
        <row r="7">
          <cell r="E7">
            <v>0</v>
          </cell>
        </row>
      </sheetData>
      <sheetData sheetId="31" refreshError="1"/>
      <sheetData sheetId="32">
        <row r="7">
          <cell r="E7">
            <v>0</v>
          </cell>
        </row>
      </sheetData>
      <sheetData sheetId="33" refreshError="1"/>
      <sheetData sheetId="34"/>
      <sheetData sheetId="35" refreshError="1"/>
      <sheetData sheetId="36" refreshError="1"/>
      <sheetData sheetId="37">
        <row r="7">
          <cell r="E7">
            <v>0</v>
          </cell>
        </row>
      </sheetData>
      <sheetData sheetId="38"/>
      <sheetData sheetId="39">
        <row r="7">
          <cell r="E7">
            <v>0</v>
          </cell>
        </row>
      </sheetData>
      <sheetData sheetId="40"/>
      <sheetData sheetId="41" refreshError="1"/>
      <sheetData sheetId="42" refreshError="1"/>
      <sheetData sheetId="43">
        <row r="7">
          <cell r="E7">
            <v>0</v>
          </cell>
        </row>
      </sheetData>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ow r="6">
          <cell r="E6">
            <v>300982</v>
          </cell>
        </row>
      </sheetData>
      <sheetData sheetId="562"/>
      <sheetData sheetId="563"/>
      <sheetData sheetId="564"/>
      <sheetData sheetId="565">
        <row r="6">
          <cell r="E6">
            <v>300982</v>
          </cell>
        </row>
      </sheetData>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row r="6">
          <cell r="E6">
            <v>300982</v>
          </cell>
        </row>
      </sheetData>
      <sheetData sheetId="715">
        <row r="6">
          <cell r="E6">
            <v>300982</v>
          </cell>
        </row>
      </sheetData>
      <sheetData sheetId="716"/>
      <sheetData sheetId="717"/>
      <sheetData sheetId="718"/>
      <sheetData sheetId="719"/>
      <sheetData sheetId="720"/>
      <sheetData sheetId="721"/>
      <sheetData sheetId="722"/>
      <sheetData sheetId="723"/>
      <sheetData sheetId="724"/>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ow r="6">
          <cell r="E6">
            <v>300982</v>
          </cell>
        </row>
      </sheetData>
      <sheetData sheetId="766">
        <row r="6">
          <cell r="E6">
            <v>300982</v>
          </cell>
        </row>
      </sheetData>
      <sheetData sheetId="767"/>
      <sheetData sheetId="768">
        <row r="6">
          <cell r="E6">
            <v>300982</v>
          </cell>
        </row>
      </sheetData>
      <sheetData sheetId="769"/>
      <sheetData sheetId="770"/>
      <sheetData sheetId="771">
        <row r="6">
          <cell r="E6">
            <v>300982</v>
          </cell>
        </row>
      </sheetData>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
      <sheetName val="Ls Paid"/>
      <sheetName val="Ls Exp"/>
      <sheetName val="SOR"/>
      <sheetName val="UeprYb"/>
      <sheetName val="UeprYe"/>
      <sheetName val="OslrYb"/>
      <sheetName val="OslrYe"/>
      <sheetName val="PrmYtd"/>
      <sheetName val="UeprData"/>
      <sheetName val="BalOC"/>
      <sheetName val="Treaty Result"/>
      <sheetName val="3"/>
      <sheetName val="表02(負債業主權益)"/>
      <sheetName val="表03"/>
      <sheetName val="表09"/>
      <sheetName val="表11(總計)"/>
      <sheetName val="表01"/>
      <sheetName val="表02(資產附表)"/>
      <sheetName val="表02(資產)"/>
      <sheetName val="表10"/>
      <sheetName val="表15(合併列示及總計)"/>
      <sheetName val="Currency"/>
      <sheetName val="2006(JPY)"/>
      <sheetName val="死利差互抵增提"/>
      <sheetName val="13 - Treaty Result"/>
      <sheetName val="表13-1"/>
      <sheetName val="S56 checks-COB"/>
      <sheetName val="A-2-1"/>
      <sheetName val="A-3-1"/>
      <sheetName val="A-3-2"/>
      <sheetName val="Sheet2"/>
      <sheetName val="成本底稿"/>
      <sheetName val="市價底稿"/>
      <sheetName val="變動表"/>
      <sheetName val="Fire"/>
      <sheetName val="3.股東權益變動表"/>
      <sheetName val="7.1"/>
      <sheetName val="表05-1"/>
      <sheetName val="DB_Equity"/>
      <sheetName val="data"/>
      <sheetName val="mappingtable"/>
      <sheetName val="IndExp-1996"/>
      <sheetName val="P&amp;L-Act-1997"/>
      <sheetName val="BS-1997"/>
      <sheetName val="細目"/>
      <sheetName val="試算表"/>
      <sheetName val="股東權益變動表(列印)"/>
      <sheetName val="Asset Table"/>
      <sheetName val="FNV0019明細帳"/>
      <sheetName val="U_PER13"/>
      <sheetName val="U_PER14"/>
      <sheetName val="U_PER15"/>
      <sheetName val="Code"/>
      <sheetName val="Sheet1"/>
      <sheetName val="Ls_Paid"/>
      <sheetName val="Ls_Exp"/>
      <sheetName val="Treaty_Result"/>
      <sheetName val="S56_checks-COB"/>
      <sheetName val="利息收入"/>
      <sheetName val="Engineering Net Agg"/>
      <sheetName val="表01-1"/>
      <sheetName val="表02-1"/>
      <sheetName val="表02-2"/>
      <sheetName val="表02-3"/>
      <sheetName val="表02-4"/>
      <sheetName val="表02-5"/>
      <sheetName val="表02-6"/>
      <sheetName val="表02-7"/>
      <sheetName val="Reported_Res Group"/>
      <sheetName val="D-1-1"/>
      <sheetName val="MAI_MT"/>
      <sheetName val="表07(總計)"/>
      <sheetName val="表06"/>
    </sheetNames>
    <sheetDataSet>
      <sheetData sheetId="0" refreshError="1">
        <row r="3">
          <cell r="D3" t="str">
            <v>May 31, 2001</v>
          </cell>
        </row>
      </sheetData>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1-5"/>
      <sheetName val="表01-6"/>
      <sheetName val="表02-1"/>
      <sheetName val="表02-2"/>
      <sheetName val="表02-3"/>
      <sheetName val="表02-4"/>
      <sheetName val="表02-5"/>
      <sheetName val="表02-6"/>
      <sheetName val="表02-7"/>
      <sheetName val="Form2_2B"/>
      <sheetName val="表02(負債業主權益)"/>
      <sheetName val="表03"/>
      <sheetName val="表09"/>
      <sheetName val="表11(總計)"/>
      <sheetName val="表01"/>
      <sheetName val="表02(資產附表)"/>
      <sheetName val="表02(資產)"/>
      <sheetName val="表10"/>
      <sheetName val="表15(合併列示及總計)"/>
      <sheetName val="3.股東權益變動表"/>
      <sheetName val="Sheet1"/>
      <sheetName val="基金"/>
      <sheetName val="Sheet2"/>
      <sheetName val="申報書-17頁"/>
      <sheetName val="TB Output(group)"/>
      <sheetName val="Holidays"/>
      <sheetName val="210"/>
      <sheetName val="EXCHANGE RATE"/>
      <sheetName val="BNP"/>
      <sheetName val="CTC"/>
      <sheetName val="Dreser"/>
      <sheetName val="Chase Fleming"/>
      <sheetName val="GS"/>
      <sheetName val="ICBC"/>
      <sheetName val="RUG0"/>
      <sheetName val="SSGA"/>
      <sheetName val="1998 Ind. exp"/>
      <sheetName val="成本底稿"/>
      <sheetName val="市價底稿"/>
      <sheetName val="變動表"/>
      <sheetName val="9303N"/>
      <sheetName val="9304N"/>
      <sheetName val="9305N"/>
      <sheetName val="9306N"/>
      <sheetName val="9307N"/>
      <sheetName val="9308N"/>
      <sheetName val="9309N"/>
      <sheetName val="9310N"/>
      <sheetName val="9311N"/>
      <sheetName val="9312N (2)"/>
      <sheetName val="預定利率"/>
      <sheetName val="Prem"/>
      <sheetName val="明細表"/>
      <sheetName val="IndExp-1996"/>
      <sheetName val="P&amp;L-Act-1997"/>
      <sheetName val="BS-1997"/>
      <sheetName val="Compare"/>
      <sheetName val="AccumulateData"/>
      <sheetName val="MonthData"/>
      <sheetName val="不動產"/>
      <sheetName val="GLS306"/>
      <sheetName val="GLS333"/>
      <sheetName val="A11.15 附件cashflow(國壽)"/>
      <sheetName val="A-2-1"/>
      <sheetName val="A-3-1"/>
      <sheetName val="A-3-2"/>
      <sheetName val="89年下"/>
      <sheetName val="保費收入"/>
      <sheetName val="CTPL-12"/>
      <sheetName val="表07(總計)"/>
      <sheetName val="表06"/>
      <sheetName val="Hyperion"/>
      <sheetName val="Assumptions"/>
      <sheetName val="Risk Transfer"/>
      <sheetName val="Risk Finance"/>
      <sheetName val="Risk Management"/>
      <sheetName val="HY Public Only"/>
      <sheetName val="A1Data"/>
      <sheetName val="Fanta Honeydew"/>
      <sheetName val="Fanta pineapple"/>
      <sheetName val="02TSO"/>
      <sheetName val="13 - Treaty Result"/>
      <sheetName val="整理"/>
      <sheetName val="試算表"/>
      <sheetName val="HB1"/>
      <sheetName val="DBDept"/>
      <sheetName val="(Sum-F1)"/>
      <sheetName val="表05-1"/>
      <sheetName val="基本資料"/>
      <sheetName val="BS EX-RATE 2000.11 "/>
      <sheetName val="AIA"/>
      <sheetName val="FNV0019明細帳"/>
      <sheetName val="3_股東權益變動表"/>
      <sheetName val="1998_Ind__exp"/>
      <sheetName val="TB_Output(group)"/>
      <sheetName val="EXCHANGE_RATE"/>
      <sheetName val="Chase_Fleming"/>
      <sheetName val="9312N_(2)"/>
      <sheetName val="GDRY1(A)"/>
      <sheetName val="GDRY2(A)"/>
      <sheetName val="GDRQ1(A)"/>
      <sheetName val="GDRQ2(A)"/>
      <sheetName val="NP"/>
      <sheetName val="RV"/>
      <sheetName val="表13-1"/>
      <sheetName val="GMAP"/>
      <sheetName val="Summary"/>
      <sheetName val="General Parameters"/>
      <sheetName val="input"/>
      <sheetName val="TB"/>
      <sheetName val="GAAP"/>
      <sheetName val="Assump"/>
      <sheetName val="A11_15_附件cashflow(國壽)"/>
      <sheetName val="DATA"/>
      <sheetName val="#REF"/>
      <sheetName val="Parameters"/>
      <sheetName val="Account Description"/>
      <sheetName val="明細"/>
      <sheetName val="AB表"/>
      <sheetName val="U_PER13"/>
      <sheetName val="U_PER14"/>
      <sheetName val="U_PER15"/>
      <sheetName val="Summary_ISA"/>
      <sheetName val="Summary_ISB"/>
      <sheetName val="89TSO"/>
      <sheetName val="Cal"/>
      <sheetName val="Load"/>
      <sheetName val="Calc_TM"/>
      <sheetName val="General"/>
      <sheetName val="Rapprochement"/>
      <sheetName val="Data source"/>
      <sheetName val="XLR_NoRangeSheet"/>
      <sheetName val="Pre-report"/>
      <sheetName val="Mapping"/>
      <sheetName val="COI"/>
      <sheetName val="UPRcap"/>
      <sheetName val="OSLR"/>
      <sheetName val="OSLR Adj"/>
      <sheetName val="Payment"/>
      <sheetName val="F表25-1"/>
      <sheetName val="資料規則表"/>
      <sheetName val="Asset Table"/>
      <sheetName val="CA_58"/>
      <sheetName val="Core3學員名單"/>
      <sheetName val="未分配盈餘明細表-17頁"/>
      <sheetName val="A2"/>
      <sheetName val="CL3"/>
      <sheetName val="GP3"/>
      <sheetName val="保費"/>
      <sheetName val="再保費支出"/>
      <sheetName val="個人壽險GP"/>
      <sheetName val="LOSS"/>
      <sheetName val="特定事故傷害"/>
      <sheetName val="BURN"/>
      <sheetName val="自留滿期保費"/>
      <sheetName val="長期傷害險UPR"/>
      <sheetName val="計提"/>
      <sheetName val="再保費收入_再保給付"/>
      <sheetName val="投資"/>
      <sheetName val="重大事故收回轉提責準"/>
      <sheetName val="再保攤回"/>
      <sheetName val="長期傷害險"/>
      <sheetName val="理賠"/>
      <sheetName val="保費不足_短年期"/>
      <sheetName val="保費不足"/>
      <sheetName val="已報未付"/>
      <sheetName val="MappingTable"/>
      <sheetName val="Setting"/>
      <sheetName val="財報TB-曆"/>
      <sheetName val="Entity"/>
      <sheetName val="分析表_Asset"/>
      <sheetName val="分析表_Income"/>
      <sheetName val="分析表_USD"/>
      <sheetName val="表27工作底稿"/>
      <sheetName val="Datascreen"/>
      <sheetName val="Summary of Facts"/>
      <sheetName val="2. Client Data Fields"/>
      <sheetName val="1. System Information"/>
    </sheetNames>
    <sheetDataSet>
      <sheetData sheetId="0">
        <row r="23">
          <cell r="B23" t="str">
            <v>註：本聲明書請於簽章後製成電子檔(.pdf),並請以另存新檔傳送,本表編檔格式如公司代號-092-01-1.pdf</v>
          </cell>
        </row>
      </sheetData>
      <sheetData sheetId="1">
        <row r="44">
          <cell r="A44" t="str">
            <v>註:</v>
          </cell>
        </row>
      </sheetData>
      <sheetData sheetId="2" refreshError="1">
        <row r="19">
          <cell r="A19" t="str">
            <v>註:</v>
          </cell>
        </row>
        <row r="23">
          <cell r="B23" t="str">
            <v>註：本聲明書請於簽章後製成電子檔(.pdf),並請以另存新檔傳送,本表編檔格式如公司代號-092-01-1.pdf</v>
          </cell>
        </row>
      </sheetData>
      <sheetData sheetId="3">
        <row r="29">
          <cell r="A29" t="str">
            <v>註：</v>
          </cell>
        </row>
      </sheetData>
      <sheetData sheetId="4">
        <row r="30">
          <cell r="A30" t="str">
            <v>註：</v>
          </cell>
        </row>
      </sheetData>
      <sheetData sheetId="5">
        <row r="16">
          <cell r="A16">
            <v>11</v>
          </cell>
        </row>
      </sheetData>
      <sheetData sheetId="6">
        <row r="18">
          <cell r="A18">
            <v>13</v>
          </cell>
        </row>
      </sheetData>
      <sheetData sheetId="7" refreshError="1"/>
      <sheetData sheetId="8" refreshError="1">
        <row r="44">
          <cell r="A44" t="str">
            <v>註:</v>
          </cell>
        </row>
      </sheetData>
      <sheetData sheetId="9" refreshError="1">
        <row r="19">
          <cell r="A19" t="str">
            <v>註:</v>
          </cell>
        </row>
      </sheetData>
      <sheetData sheetId="10" refreshError="1">
        <row r="29">
          <cell r="A29" t="str">
            <v>註：</v>
          </cell>
        </row>
      </sheetData>
      <sheetData sheetId="11" refreshError="1">
        <row r="30">
          <cell r="A30" t="str">
            <v>註：</v>
          </cell>
        </row>
      </sheetData>
      <sheetData sheetId="12" refreshError="1">
        <row r="16">
          <cell r="A16">
            <v>11</v>
          </cell>
        </row>
      </sheetData>
      <sheetData sheetId="13" refreshError="1">
        <row r="18">
          <cell r="A18">
            <v>13</v>
          </cell>
        </row>
      </sheetData>
      <sheetData sheetId="14" refreshError="1">
        <row r="22">
          <cell r="A22" t="str">
            <v>註：</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44.bin"/><Relationship Id="rId4" Type="http://schemas.openxmlformats.org/officeDocument/2006/relationships/comments" Target="../comments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2">
    <pageSetUpPr fitToPage="1"/>
  </sheetPr>
  <dimension ref="A1:J202"/>
  <sheetViews>
    <sheetView showGridLines="0" zoomScale="75" zoomScaleNormal="75" zoomScaleSheetLayoutView="100" workbookViewId="0"/>
  </sheetViews>
  <sheetFormatPr defaultColWidth="0" defaultRowHeight="21.2" customHeight="1" zeroHeight="1"/>
  <cols>
    <col min="1" max="3" width="5.625" style="1088" customWidth="1"/>
    <col min="4" max="5" width="20.625" style="1088" customWidth="1"/>
    <col min="6" max="6" width="9.75" style="1088" customWidth="1"/>
    <col min="7" max="7" width="25.625" style="1088" customWidth="1"/>
    <col min="8" max="8" width="25" style="1088" customWidth="1"/>
    <col min="9" max="9" width="6" style="1088" customWidth="1"/>
    <col min="10" max="10" width="9" style="1088" customWidth="1"/>
    <col min="11" max="16384" width="0" style="1088" hidden="1"/>
  </cols>
  <sheetData>
    <row r="1" spans="1:10" s="1072" customFormat="1" ht="21">
      <c r="A1" s="1071" t="s">
        <v>468</v>
      </c>
    </row>
    <row r="2" spans="1:10" s="1074" customFormat="1" ht="21">
      <c r="A2" s="1071" t="s">
        <v>512</v>
      </c>
      <c r="B2" s="1073"/>
      <c r="C2" s="1073"/>
      <c r="D2" s="1073"/>
      <c r="E2" s="1073"/>
      <c r="F2" s="1073"/>
      <c r="G2" s="1073"/>
      <c r="H2" s="1073"/>
      <c r="I2" s="1073"/>
    </row>
    <row r="3" spans="1:10" s="1074" customFormat="1" ht="31.7" customHeight="1">
      <c r="A3" s="1075" t="s">
        <v>513</v>
      </c>
      <c r="B3" s="1073"/>
      <c r="C3" s="1073"/>
      <c r="D3" s="1073"/>
      <c r="E3" s="1073"/>
      <c r="F3" s="1073"/>
      <c r="G3" s="1073"/>
      <c r="H3" s="1073"/>
      <c r="I3" s="1073"/>
    </row>
    <row r="4" spans="1:10" s="1081" customFormat="1" ht="21">
      <c r="A4" s="1076" t="s">
        <v>514</v>
      </c>
      <c r="B4" s="1077"/>
      <c r="C4" s="1077"/>
      <c r="D4" s="1077"/>
      <c r="E4" s="1078"/>
      <c r="F4" s="1078"/>
      <c r="G4" s="1078"/>
      <c r="H4" s="1079"/>
      <c r="I4" s="1080"/>
      <c r="J4" s="1080"/>
    </row>
    <row r="5" spans="1:10" s="1081" customFormat="1" ht="21">
      <c r="A5" s="1082" t="s">
        <v>469</v>
      </c>
      <c r="B5" s="1080"/>
      <c r="C5" s="1077"/>
      <c r="D5" s="1077"/>
      <c r="E5" s="1078"/>
      <c r="F5" s="1077"/>
      <c r="G5" s="1077"/>
      <c r="H5" s="1080"/>
      <c r="I5" s="1078"/>
      <c r="J5" s="1080"/>
    </row>
    <row r="6" spans="1:10" s="1081" customFormat="1" ht="21">
      <c r="A6" s="1082" t="s">
        <v>515</v>
      </c>
      <c r="B6" s="1078"/>
      <c r="C6" s="1078"/>
      <c r="D6" s="1080"/>
      <c r="E6" s="1080"/>
      <c r="F6" s="1080"/>
      <c r="G6" s="1080"/>
      <c r="H6" s="1080"/>
      <c r="I6" s="1080"/>
      <c r="J6" s="1080"/>
    </row>
    <row r="7" spans="1:10" s="1074" customFormat="1" ht="21">
      <c r="A7" s="1079" t="s">
        <v>516</v>
      </c>
      <c r="B7" s="1080"/>
      <c r="C7" s="1080"/>
      <c r="D7" s="1080"/>
      <c r="E7" s="1080"/>
      <c r="F7" s="1080"/>
      <c r="G7" s="1080"/>
      <c r="H7" s="1080"/>
      <c r="I7" s="1080"/>
      <c r="J7" s="1080"/>
    </row>
    <row r="8" spans="1:10" s="1074" customFormat="1" ht="21">
      <c r="A8" s="1079" t="s">
        <v>517</v>
      </c>
      <c r="B8" s="1080"/>
      <c r="C8" s="1080"/>
      <c r="D8" s="1080"/>
      <c r="E8" s="1080"/>
      <c r="F8" s="1080"/>
      <c r="G8" s="1080"/>
      <c r="H8" s="1080"/>
      <c r="I8" s="1080"/>
      <c r="J8" s="1080"/>
    </row>
    <row r="9" spans="1:10" s="1081" customFormat="1" ht="21.75" thickBot="1">
      <c r="A9" s="1074"/>
      <c r="B9" s="1074"/>
      <c r="C9" s="1074"/>
      <c r="D9" s="1074"/>
      <c r="E9" s="1074"/>
      <c r="F9" s="1074"/>
      <c r="G9" s="1074"/>
      <c r="H9" s="1074"/>
      <c r="I9" s="1074"/>
      <c r="J9" s="1074"/>
    </row>
    <row r="10" spans="1:10" s="1081" customFormat="1" ht="21">
      <c r="A10" s="1072"/>
      <c r="B10" s="1083" t="s">
        <v>470</v>
      </c>
      <c r="C10" s="1084"/>
      <c r="D10" s="1085"/>
      <c r="E10" s="1084" t="s">
        <v>471</v>
      </c>
      <c r="F10" s="1086" t="s">
        <v>518</v>
      </c>
      <c r="G10" s="1085"/>
      <c r="H10" s="1087" t="s">
        <v>472</v>
      </c>
      <c r="I10" s="1074"/>
      <c r="J10" s="1074"/>
    </row>
    <row r="11" spans="1:10" s="1081" customFormat="1" ht="55.5" customHeight="1">
      <c r="A11" s="1088"/>
      <c r="B11" s="1089" t="s">
        <v>473</v>
      </c>
      <c r="C11" s="1090"/>
      <c r="D11" s="1091"/>
      <c r="E11" s="1092"/>
      <c r="F11" s="1093"/>
      <c r="G11" s="1094"/>
      <c r="H11" s="1095"/>
    </row>
    <row r="12" spans="1:10" s="1081" customFormat="1" ht="55.5" customHeight="1">
      <c r="A12" s="1088"/>
      <c r="B12" s="1096" t="s">
        <v>519</v>
      </c>
      <c r="C12" s="1097"/>
      <c r="D12" s="1098"/>
      <c r="E12" s="1099"/>
      <c r="F12" s="1093"/>
      <c r="G12" s="1094"/>
      <c r="H12" s="1100"/>
    </row>
    <row r="13" spans="1:10" s="1081" customFormat="1" ht="55.5" customHeight="1">
      <c r="A13" s="1088"/>
      <c r="B13" s="1101" t="s">
        <v>474</v>
      </c>
      <c r="C13" s="1102" t="s">
        <v>520</v>
      </c>
      <c r="D13" s="1098"/>
      <c r="E13" s="1099"/>
      <c r="F13" s="1093"/>
      <c r="G13" s="1094"/>
      <c r="H13" s="1100"/>
    </row>
    <row r="14" spans="1:10" s="1081" customFormat="1" ht="55.5" customHeight="1">
      <c r="A14" s="1088"/>
      <c r="B14" s="1103"/>
      <c r="C14" s="1102" t="s">
        <v>521</v>
      </c>
      <c r="D14" s="1098"/>
      <c r="E14" s="1099"/>
      <c r="F14" s="1093"/>
      <c r="G14" s="1094"/>
      <c r="H14" s="1100"/>
    </row>
    <row r="15" spans="1:10" s="1081" customFormat="1" ht="55.5" customHeight="1">
      <c r="A15" s="1088"/>
      <c r="B15" s="1103" t="s">
        <v>475</v>
      </c>
      <c r="C15" s="1102" t="s">
        <v>522</v>
      </c>
      <c r="D15" s="1098"/>
      <c r="E15" s="1099"/>
      <c r="F15" s="1093"/>
      <c r="G15" s="1094"/>
      <c r="H15" s="1100"/>
    </row>
    <row r="16" spans="1:10" s="1081" customFormat="1" ht="55.5" customHeight="1">
      <c r="A16" s="1088"/>
      <c r="B16" s="1103"/>
      <c r="C16" s="1102" t="s">
        <v>476</v>
      </c>
      <c r="D16" s="1098"/>
      <c r="E16" s="1099"/>
      <c r="F16" s="1093"/>
      <c r="G16" s="1094"/>
      <c r="H16" s="1100"/>
    </row>
    <row r="17" spans="1:8" s="1081" customFormat="1" ht="55.5" customHeight="1">
      <c r="A17" s="1088"/>
      <c r="B17" s="1103" t="s">
        <v>477</v>
      </c>
      <c r="C17" s="1102" t="s">
        <v>478</v>
      </c>
      <c r="D17" s="1098"/>
      <c r="E17" s="1104"/>
      <c r="F17" s="1093"/>
      <c r="G17" s="1094"/>
      <c r="H17" s="1100"/>
    </row>
    <row r="18" spans="1:8" s="1081" customFormat="1" ht="55.5" customHeight="1">
      <c r="A18" s="1088"/>
      <c r="B18" s="1103"/>
      <c r="C18" s="1102" t="s">
        <v>523</v>
      </c>
      <c r="D18" s="1098"/>
      <c r="E18" s="1099"/>
      <c r="F18" s="1093"/>
      <c r="G18" s="1094"/>
      <c r="H18" s="1100"/>
    </row>
    <row r="19" spans="1:8" s="1081" customFormat="1" ht="55.5" customHeight="1">
      <c r="A19" s="1088"/>
      <c r="B19" s="1103" t="s">
        <v>479</v>
      </c>
      <c r="C19" s="1102" t="s">
        <v>480</v>
      </c>
      <c r="D19" s="1098"/>
      <c r="E19" s="1099"/>
      <c r="F19" s="1093"/>
      <c r="G19" s="1094"/>
      <c r="H19" s="1100"/>
    </row>
    <row r="20" spans="1:8" s="1081" customFormat="1" ht="55.5" customHeight="1">
      <c r="A20" s="1088"/>
      <c r="B20" s="1103" t="s">
        <v>481</v>
      </c>
      <c r="C20" s="1102" t="s">
        <v>480</v>
      </c>
      <c r="D20" s="1098"/>
      <c r="E20" s="1099"/>
      <c r="F20" s="1093"/>
      <c r="G20" s="1094"/>
      <c r="H20" s="1100"/>
    </row>
    <row r="21" spans="1:8" s="1081" customFormat="1" ht="55.5" customHeight="1">
      <c r="A21" s="1088"/>
      <c r="B21" s="1105"/>
      <c r="C21" s="1106"/>
      <c r="D21" s="1107"/>
      <c r="E21" s="1092"/>
      <c r="F21" s="1108"/>
      <c r="G21" s="1109"/>
      <c r="H21" s="1095"/>
    </row>
    <row r="22" spans="1:8" s="1081" customFormat="1" ht="55.5" customHeight="1" thickBot="1">
      <c r="A22" s="1088"/>
      <c r="B22" s="1103"/>
      <c r="C22" s="1110"/>
      <c r="D22" s="1111"/>
      <c r="E22" s="1099"/>
      <c r="F22" s="1093"/>
      <c r="G22" s="1094"/>
      <c r="H22" s="1100"/>
    </row>
    <row r="23" spans="1:8" s="1081" customFormat="1" ht="21">
      <c r="B23" s="1112" t="s">
        <v>1764</v>
      </c>
      <c r="C23" s="1113"/>
      <c r="D23" s="1113"/>
      <c r="E23" s="1113"/>
      <c r="F23" s="1113"/>
      <c r="G23" s="1113"/>
      <c r="H23" s="1113"/>
    </row>
    <row r="24" spans="1:8" ht="21.2" customHeight="1"/>
    <row r="25" spans="1:8" ht="21.2" customHeight="1"/>
    <row r="26" spans="1:8" ht="21.2" customHeight="1"/>
    <row r="27" spans="1:8" ht="8.4499999999999993" customHeight="1"/>
    <row r="82" ht="18.75" hidden="1" customHeight="1"/>
    <row r="104" ht="1.5" hidden="1" customHeight="1"/>
    <row r="122" ht="3.75" hidden="1" customHeight="1"/>
    <row r="184" ht="5.25" hidden="1" customHeight="1"/>
    <row r="202" ht="17.45" hidden="1" customHeight="1"/>
  </sheetData>
  <phoneticPr fontId="27" type="noConversion"/>
  <printOptions horizontalCentered="1" gridLinesSet="0"/>
  <pageMargins left="0.47244094488188981" right="0.47244094488188981" top="0.39370078740157483" bottom="0.39370078740157483" header="0" footer="0"/>
  <pageSetup paperSize="9" scale="74" orientation="portrait" blackAndWhite="1" horizontalDpi="4294967295" verticalDpi="4294967295" r:id="rId1"/>
  <headerFooter alignWithMargins="0">
    <oddFooter>&amp;C第 &amp;P 頁，共 &amp;N 頁&amp;R&amp;A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anchor moveWithCells="1" sizeWithCells="1">
                  <from>
                    <xdr:col>6</xdr:col>
                    <xdr:colOff>1085850</xdr:colOff>
                    <xdr:row>0</xdr:row>
                    <xdr:rowOff>57150</xdr:rowOff>
                  </from>
                  <to>
                    <xdr:col>6</xdr:col>
                    <xdr:colOff>1809750</xdr:colOff>
                    <xdr:row>1</xdr:row>
                    <xdr:rowOff>47625</xdr:rowOff>
                  </to>
                </anchor>
              </controlPr>
            </control>
          </mc:Choice>
        </mc:AlternateContent>
        <mc:AlternateContent xmlns:mc="http://schemas.openxmlformats.org/markup-compatibility/2006">
          <mc:Choice Requires="x14">
            <control shapeId="5122" r:id="rId5" name="Button 2">
              <controlPr defaultSize="0" print="0" autoFill="0" autoPict="0">
                <anchor moveWithCells="1" sizeWithCells="1">
                  <from>
                    <xdr:col>7</xdr:col>
                    <xdr:colOff>257175</xdr:colOff>
                    <xdr:row>0</xdr:row>
                    <xdr:rowOff>57150</xdr:rowOff>
                  </from>
                  <to>
                    <xdr:col>7</xdr:col>
                    <xdr:colOff>952500</xdr:colOff>
                    <xdr:row>1</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3">
    <pageSetUpPr fitToPage="1"/>
  </sheetPr>
  <dimension ref="A1:P45"/>
  <sheetViews>
    <sheetView zoomScaleNormal="75" zoomScaleSheetLayoutView="100" workbookViewId="0">
      <pane xSplit="3" ySplit="4" topLeftCell="D5" activePane="bottomRight" state="frozenSplit"/>
      <selection pane="topRight"/>
      <selection pane="bottomLeft"/>
      <selection pane="bottomRight"/>
    </sheetView>
  </sheetViews>
  <sheetFormatPr defaultColWidth="0" defaultRowHeight="14.25" zeroHeight="1"/>
  <cols>
    <col min="1" max="1" width="5" style="981" customWidth="1"/>
    <col min="2" max="2" width="10.625" style="981" customWidth="1"/>
    <col min="3" max="3" width="18.125" style="981" customWidth="1"/>
    <col min="4" max="4" width="12.25" style="981" customWidth="1"/>
    <col min="5" max="6" width="10.625" style="981" customWidth="1"/>
    <col min="7" max="7" width="30.625" style="981" customWidth="1"/>
    <col min="8" max="14" width="10.625" style="981" customWidth="1"/>
    <col min="15" max="15" width="20.625" style="981" customWidth="1"/>
    <col min="16" max="16" width="15.625" style="981" customWidth="1"/>
    <col min="17" max="17" width="1.625" style="981" customWidth="1"/>
    <col min="18" max="16384" width="0" style="981" hidden="1"/>
  </cols>
  <sheetData>
    <row r="1" spans="1:16">
      <c r="A1" s="981" t="s">
        <v>482</v>
      </c>
    </row>
    <row r="2" spans="1:16">
      <c r="A2" s="1017" t="s">
        <v>607</v>
      </c>
    </row>
    <row r="3" spans="1:16" ht="28.5">
      <c r="A3" s="1182" t="s">
        <v>608</v>
      </c>
      <c r="B3" s="1004" t="s">
        <v>609</v>
      </c>
      <c r="C3" s="1004" t="s">
        <v>610</v>
      </c>
      <c r="D3" s="1004" t="s">
        <v>611</v>
      </c>
      <c r="E3" s="1004" t="s">
        <v>612</v>
      </c>
      <c r="F3" s="1004" t="s">
        <v>613</v>
      </c>
      <c r="G3" s="1004" t="s">
        <v>614</v>
      </c>
      <c r="H3" s="1004" t="s">
        <v>615</v>
      </c>
      <c r="I3" s="1004" t="s">
        <v>616</v>
      </c>
      <c r="J3" s="1004" t="s">
        <v>617</v>
      </c>
      <c r="K3" s="1004" t="s">
        <v>618</v>
      </c>
      <c r="L3" s="1004" t="s">
        <v>619</v>
      </c>
      <c r="M3" s="1004" t="s">
        <v>620</v>
      </c>
      <c r="N3" s="1004" t="s">
        <v>621</v>
      </c>
      <c r="O3" s="1004" t="s">
        <v>498</v>
      </c>
      <c r="P3" s="1004" t="s">
        <v>622</v>
      </c>
    </row>
    <row r="4" spans="1:16">
      <c r="A4" s="1183"/>
      <c r="B4" s="985" t="s">
        <v>623</v>
      </c>
      <c r="C4" s="985" t="s">
        <v>888</v>
      </c>
      <c r="D4" s="985" t="s">
        <v>889</v>
      </c>
      <c r="E4" s="985" t="s">
        <v>890</v>
      </c>
      <c r="F4" s="985" t="s">
        <v>891</v>
      </c>
      <c r="G4" s="985" t="s">
        <v>892</v>
      </c>
      <c r="H4" s="985" t="s">
        <v>893</v>
      </c>
      <c r="I4" s="985" t="s">
        <v>894</v>
      </c>
      <c r="J4" s="985" t="s">
        <v>895</v>
      </c>
      <c r="K4" s="985" t="s">
        <v>923</v>
      </c>
      <c r="L4" s="985" t="s">
        <v>924</v>
      </c>
      <c r="M4" s="985" t="s">
        <v>925</v>
      </c>
      <c r="N4" s="985" t="s">
        <v>926</v>
      </c>
      <c r="O4" s="985" t="s">
        <v>927</v>
      </c>
      <c r="P4" s="985" t="s">
        <v>969</v>
      </c>
    </row>
    <row r="5" spans="1:16">
      <c r="A5" s="1018">
        <v>1</v>
      </c>
      <c r="B5" s="1019"/>
      <c r="C5" s="1020" t="s">
        <v>624</v>
      </c>
      <c r="D5" s="987"/>
      <c r="E5" s="987"/>
      <c r="F5" s="987"/>
      <c r="G5" s="989"/>
      <c r="H5" s="987"/>
      <c r="I5" s="987"/>
      <c r="J5" s="987"/>
      <c r="K5" s="987"/>
      <c r="L5" s="987"/>
      <c r="M5" s="987"/>
      <c r="N5" s="987"/>
      <c r="O5" s="987"/>
      <c r="P5" s="987"/>
    </row>
    <row r="6" spans="1:16">
      <c r="A6" s="1018">
        <v>2</v>
      </c>
      <c r="B6" s="1019"/>
      <c r="C6" s="1020" t="s">
        <v>624</v>
      </c>
      <c r="D6" s="987"/>
      <c r="E6" s="987"/>
      <c r="F6" s="987"/>
      <c r="G6" s="987"/>
      <c r="H6" s="987"/>
      <c r="I6" s="987"/>
      <c r="J6" s="987"/>
      <c r="K6" s="987"/>
      <c r="L6" s="987"/>
      <c r="M6" s="987"/>
      <c r="N6" s="987"/>
      <c r="O6" s="987"/>
      <c r="P6" s="987"/>
    </row>
    <row r="7" spans="1:16">
      <c r="A7" s="1018">
        <v>3</v>
      </c>
      <c r="B7" s="1019"/>
      <c r="C7" s="1020" t="s">
        <v>625</v>
      </c>
      <c r="D7" s="987"/>
      <c r="E7" s="987"/>
      <c r="F7" s="987"/>
      <c r="G7" s="987"/>
      <c r="H7" s="987"/>
      <c r="I7" s="987"/>
      <c r="J7" s="987"/>
      <c r="K7" s="987"/>
      <c r="L7" s="987"/>
      <c r="M7" s="987"/>
      <c r="N7" s="987"/>
      <c r="O7" s="987"/>
      <c r="P7" s="987"/>
    </row>
    <row r="8" spans="1:16">
      <c r="A8" s="1018">
        <v>4</v>
      </c>
      <c r="B8" s="1019"/>
      <c r="C8" s="1020" t="s">
        <v>626</v>
      </c>
      <c r="D8" s="987"/>
      <c r="E8" s="987"/>
      <c r="F8" s="1021"/>
      <c r="G8" s="989" t="s">
        <v>627</v>
      </c>
      <c r="H8" s="987"/>
      <c r="I8" s="987"/>
      <c r="J8" s="987"/>
      <c r="K8" s="987"/>
      <c r="L8" s="987"/>
      <c r="M8" s="987"/>
      <c r="N8" s="987"/>
      <c r="O8" s="987"/>
      <c r="P8" s="987"/>
    </row>
    <row r="9" spans="1:16">
      <c r="A9" s="1018">
        <v>5</v>
      </c>
      <c r="B9" s="1019"/>
      <c r="C9" s="1020" t="s">
        <v>628</v>
      </c>
      <c r="D9" s="987"/>
      <c r="E9" s="987"/>
      <c r="F9" s="987"/>
      <c r="G9" s="987"/>
      <c r="H9" s="987"/>
      <c r="I9" s="987"/>
      <c r="J9" s="987"/>
      <c r="K9" s="987"/>
      <c r="L9" s="987"/>
      <c r="M9" s="987"/>
      <c r="N9" s="987"/>
      <c r="O9" s="987"/>
      <c r="P9" s="987"/>
    </row>
    <row r="10" spans="1:16">
      <c r="A10" s="1018">
        <v>6</v>
      </c>
      <c r="B10" s="1019"/>
      <c r="C10" s="1020" t="s">
        <v>629</v>
      </c>
      <c r="D10" s="987"/>
      <c r="E10" s="987"/>
      <c r="F10" s="987"/>
      <c r="G10" s="987"/>
      <c r="H10" s="987"/>
      <c r="I10" s="987"/>
      <c r="J10" s="987"/>
      <c r="K10" s="987"/>
      <c r="L10" s="987"/>
      <c r="M10" s="987"/>
      <c r="N10" s="987"/>
      <c r="O10" s="987"/>
      <c r="P10" s="987"/>
    </row>
    <row r="11" spans="1:16">
      <c r="A11" s="1022">
        <v>7</v>
      </c>
      <c r="B11" s="1023"/>
      <c r="C11" s="1024" t="s">
        <v>1437</v>
      </c>
      <c r="D11" s="987"/>
      <c r="E11" s="987"/>
      <c r="F11" s="987"/>
      <c r="G11" s="987"/>
      <c r="H11" s="987"/>
      <c r="I11" s="987"/>
      <c r="J11" s="987"/>
      <c r="K11" s="987"/>
      <c r="L11" s="987"/>
      <c r="M11" s="987"/>
      <c r="N11" s="987"/>
      <c r="O11" s="987"/>
      <c r="P11" s="987"/>
    </row>
    <row r="12" spans="1:16">
      <c r="A12" s="1022">
        <v>8</v>
      </c>
      <c r="B12" s="1023"/>
      <c r="C12" s="1024" t="s">
        <v>630</v>
      </c>
      <c r="D12" s="987"/>
      <c r="E12" s="987"/>
      <c r="F12" s="987"/>
      <c r="G12" s="987"/>
      <c r="H12" s="987"/>
      <c r="I12" s="987"/>
      <c r="J12" s="987"/>
      <c r="K12" s="987"/>
      <c r="L12" s="987"/>
      <c r="M12" s="987"/>
      <c r="N12" s="987"/>
      <c r="O12" s="987"/>
      <c r="P12" s="987"/>
    </row>
    <row r="13" spans="1:16">
      <c r="A13" s="1022">
        <v>9</v>
      </c>
      <c r="B13" s="1023"/>
      <c r="C13" s="1025" t="s">
        <v>631</v>
      </c>
      <c r="D13" s="987"/>
      <c r="E13" s="987"/>
      <c r="F13" s="987"/>
      <c r="G13" s="987"/>
      <c r="H13" s="987"/>
      <c r="I13" s="987"/>
      <c r="J13" s="987"/>
      <c r="K13" s="987"/>
      <c r="L13" s="987"/>
      <c r="M13" s="987"/>
      <c r="N13" s="987"/>
      <c r="O13" s="987"/>
      <c r="P13" s="987"/>
    </row>
    <row r="14" spans="1:16">
      <c r="A14" s="1022">
        <v>10</v>
      </c>
      <c r="B14" s="1023"/>
      <c r="C14" s="1024" t="s">
        <v>632</v>
      </c>
      <c r="D14" s="987"/>
      <c r="E14" s="987"/>
      <c r="F14" s="987"/>
      <c r="G14" s="987"/>
      <c r="H14" s="987"/>
      <c r="I14" s="987"/>
      <c r="J14" s="987"/>
      <c r="K14" s="987"/>
      <c r="L14" s="987"/>
      <c r="M14" s="987"/>
      <c r="N14" s="987"/>
      <c r="O14" s="987"/>
      <c r="P14" s="987"/>
    </row>
    <row r="15" spans="1:16">
      <c r="A15" s="1022">
        <v>11</v>
      </c>
      <c r="B15" s="1026"/>
      <c r="C15" s="1024" t="s">
        <v>520</v>
      </c>
      <c r="D15" s="987"/>
      <c r="E15" s="987"/>
      <c r="F15" s="987"/>
      <c r="G15" s="987"/>
      <c r="H15" s="987"/>
      <c r="I15" s="987"/>
      <c r="J15" s="987"/>
      <c r="K15" s="987"/>
      <c r="L15" s="987"/>
      <c r="M15" s="987"/>
      <c r="N15" s="987"/>
      <c r="O15" s="987"/>
      <c r="P15" s="987"/>
    </row>
    <row r="16" spans="1:16">
      <c r="A16" s="1022">
        <v>12</v>
      </c>
      <c r="B16" s="1026"/>
      <c r="C16" s="1024" t="s">
        <v>1145</v>
      </c>
      <c r="D16" s="987"/>
      <c r="E16" s="987"/>
      <c r="F16" s="987"/>
      <c r="G16" s="987"/>
      <c r="H16" s="987"/>
      <c r="I16" s="987"/>
      <c r="J16" s="987"/>
      <c r="K16" s="987"/>
      <c r="L16" s="987"/>
      <c r="M16" s="987"/>
      <c r="N16" s="987"/>
      <c r="O16" s="987"/>
      <c r="P16" s="987"/>
    </row>
    <row r="17" spans="1:16">
      <c r="A17" s="1022">
        <v>13</v>
      </c>
      <c r="B17" s="1026"/>
      <c r="C17" s="1024" t="s">
        <v>1438</v>
      </c>
      <c r="D17" s="987"/>
      <c r="E17" s="987"/>
      <c r="F17" s="987"/>
      <c r="G17" s="987"/>
      <c r="H17" s="987"/>
      <c r="I17" s="987"/>
      <c r="J17" s="987"/>
      <c r="K17" s="987"/>
      <c r="L17" s="987"/>
      <c r="M17" s="987"/>
      <c r="N17" s="987"/>
      <c r="O17" s="987"/>
      <c r="P17" s="987"/>
    </row>
    <row r="18" spans="1:16">
      <c r="A18" s="1022">
        <v>14</v>
      </c>
      <c r="B18" s="1026"/>
      <c r="C18" s="1024" t="s">
        <v>1146</v>
      </c>
      <c r="D18" s="987"/>
      <c r="E18" s="987"/>
      <c r="F18" s="987"/>
      <c r="G18" s="987"/>
      <c r="H18" s="987"/>
      <c r="I18" s="987"/>
      <c r="J18" s="987"/>
      <c r="K18" s="987"/>
      <c r="L18" s="987"/>
      <c r="M18" s="987"/>
      <c r="N18" s="987"/>
      <c r="O18" s="987"/>
      <c r="P18" s="987"/>
    </row>
    <row r="19" spans="1:16">
      <c r="A19" s="1022">
        <v>15</v>
      </c>
      <c r="B19" s="1026"/>
      <c r="C19" s="1026" t="s">
        <v>519</v>
      </c>
      <c r="D19" s="987"/>
      <c r="E19" s="987"/>
      <c r="F19" s="987"/>
      <c r="G19" s="987"/>
      <c r="H19" s="987"/>
      <c r="I19" s="987"/>
      <c r="J19" s="987"/>
      <c r="K19" s="987"/>
      <c r="L19" s="987"/>
      <c r="M19" s="987"/>
      <c r="N19" s="987"/>
      <c r="O19" s="987"/>
      <c r="P19" s="987"/>
    </row>
    <row r="20" spans="1:16">
      <c r="A20" s="1027" t="s">
        <v>633</v>
      </c>
    </row>
    <row r="21" spans="1:16">
      <c r="A21" s="1028">
        <v>1</v>
      </c>
      <c r="B21" s="981" t="s">
        <v>634</v>
      </c>
    </row>
    <row r="22" spans="1:16">
      <c r="A22" s="1028">
        <v>2</v>
      </c>
      <c r="B22" s="981" t="s">
        <v>635</v>
      </c>
    </row>
    <row r="23" spans="1:16">
      <c r="A23" s="1028">
        <v>3</v>
      </c>
      <c r="B23" s="991" t="s">
        <v>636</v>
      </c>
    </row>
    <row r="24" spans="1:16">
      <c r="A24" s="1028">
        <v>4</v>
      </c>
      <c r="B24" s="1029" t="s">
        <v>1439</v>
      </c>
    </row>
    <row r="25" spans="1:16">
      <c r="A25" s="1028">
        <v>5</v>
      </c>
      <c r="B25" s="981" t="s">
        <v>637</v>
      </c>
    </row>
    <row r="26" spans="1:16">
      <c r="A26" s="1028">
        <v>6</v>
      </c>
      <c r="B26" s="981" t="s">
        <v>638</v>
      </c>
    </row>
    <row r="27" spans="1:16">
      <c r="A27" s="1028"/>
    </row>
    <row r="28" spans="1:16" hidden="1">
      <c r="A28" s="1028"/>
    </row>
    <row r="29" spans="1:16" hidden="1">
      <c r="A29" s="1028"/>
    </row>
    <row r="30" spans="1:16" hidden="1">
      <c r="A30" s="1028"/>
    </row>
    <row r="31" spans="1:16" hidden="1">
      <c r="A31" s="1028"/>
    </row>
    <row r="32" spans="1:16" hidden="1">
      <c r="A32" s="1028"/>
    </row>
    <row r="33" spans="1:1" hidden="1">
      <c r="A33" s="1028"/>
    </row>
    <row r="34" spans="1:1" hidden="1">
      <c r="A34" s="1028"/>
    </row>
    <row r="39" spans="1:1"/>
    <row r="40" spans="1:1"/>
    <row r="41" spans="1:1"/>
    <row r="42" spans="1:1"/>
    <row r="43" spans="1:1"/>
    <row r="44" spans="1:1"/>
    <row r="45" spans="1:1"/>
  </sheetData>
  <mergeCells count="1">
    <mergeCell ref="A3:A4"/>
  </mergeCells>
  <phoneticPr fontId="27" type="noConversion"/>
  <printOptions horizontalCentered="1"/>
  <pageMargins left="0.47244094488188981" right="0.47244094488188981" top="0.39370078740157483" bottom="0.39370078740157483" header="0" footer="0"/>
  <pageSetup paperSize="9" scale="43" orientation="portrait" blackAndWhite="1" horizontalDpi="4294967295" verticalDpi="4294967295" r:id="rId1"/>
  <headerFooter alignWithMargins="0">
    <oddFooter>&amp;C第 &amp;P 頁，共 &amp;N 頁&amp;R&amp;A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anchor moveWithCells="1" sizeWithCells="1">
                  <from>
                    <xdr:col>5</xdr:col>
                    <xdr:colOff>419100</xdr:colOff>
                    <xdr:row>0</xdr:row>
                    <xdr:rowOff>38100</xdr:rowOff>
                  </from>
                  <to>
                    <xdr:col>6</xdr:col>
                    <xdr:colOff>333375</xdr:colOff>
                    <xdr:row>1</xdr:row>
                    <xdr:rowOff>114300</xdr:rowOff>
                  </to>
                </anchor>
              </controlPr>
            </control>
          </mc:Choice>
        </mc:AlternateContent>
        <mc:AlternateContent xmlns:mc="http://schemas.openxmlformats.org/markup-compatibility/2006">
          <mc:Choice Requires="x14">
            <control shapeId="6146" r:id="rId5" name="Button 2">
              <controlPr defaultSize="0" print="0" autoFill="0" autoPict="0">
                <anchor moveWithCells="1" sizeWithCells="1">
                  <from>
                    <xdr:col>6</xdr:col>
                    <xdr:colOff>1143000</xdr:colOff>
                    <xdr:row>0</xdr:row>
                    <xdr:rowOff>38100</xdr:rowOff>
                  </from>
                  <to>
                    <xdr:col>6</xdr:col>
                    <xdr:colOff>1838325</xdr:colOff>
                    <xdr:row>1</xdr:row>
                    <xdr:rowOff>114300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4">
    <pageSetUpPr fitToPage="1"/>
  </sheetPr>
  <dimension ref="A1:W38"/>
  <sheetViews>
    <sheetView showGridLines="0" zoomScaleNormal="75" zoomScaleSheetLayoutView="100" workbookViewId="0">
      <pane ySplit="5" topLeftCell="A6" activePane="bottomLeft" state="frozenSplit"/>
      <selection pane="bottomLeft"/>
    </sheetView>
  </sheetViews>
  <sheetFormatPr defaultColWidth="0" defaultRowHeight="14.25" zeroHeight="1"/>
  <cols>
    <col min="1" max="1" width="5" style="981" customWidth="1"/>
    <col min="2" max="7" width="10.625" style="981" customWidth="1"/>
    <col min="8" max="8" width="30.625" style="981" customWidth="1"/>
    <col min="9" max="10" width="10.625" style="981" customWidth="1"/>
    <col min="11" max="11" width="20.625" style="981" customWidth="1"/>
    <col min="12" max="15" width="10.625" style="981" customWidth="1"/>
    <col min="16" max="16" width="30.625" style="981" customWidth="1"/>
    <col min="17" max="20" width="10.625" style="981" customWidth="1"/>
    <col min="21" max="21" width="20.625" style="981" customWidth="1"/>
    <col min="22" max="22" width="10.625" style="981" customWidth="1"/>
    <col min="23" max="23" width="15.625" style="981" customWidth="1"/>
    <col min="24" max="24" width="1.5" style="981" customWidth="1"/>
    <col min="25" max="16384" width="0" style="981" hidden="1"/>
  </cols>
  <sheetData>
    <row r="1" spans="1:23">
      <c r="A1" s="981" t="s">
        <v>482</v>
      </c>
    </row>
    <row r="2" spans="1:23">
      <c r="B2" s="1001" t="s">
        <v>639</v>
      </c>
    </row>
    <row r="3" spans="1:23">
      <c r="A3" s="1170" t="s">
        <v>640</v>
      </c>
      <c r="B3" s="1187" t="s">
        <v>641</v>
      </c>
      <c r="C3" s="1188"/>
      <c r="D3" s="1188"/>
      <c r="E3" s="1188"/>
      <c r="F3" s="1188"/>
      <c r="G3" s="1188"/>
      <c r="H3" s="1188"/>
      <c r="I3" s="1188"/>
      <c r="J3" s="1188"/>
      <c r="K3" s="1188"/>
      <c r="L3" s="1187" t="s">
        <v>642</v>
      </c>
      <c r="M3" s="1187"/>
      <c r="N3" s="1187"/>
      <c r="O3" s="1187"/>
      <c r="P3" s="1187"/>
      <c r="Q3" s="1187"/>
      <c r="R3" s="1187"/>
      <c r="S3" s="1187"/>
      <c r="T3" s="1187"/>
      <c r="U3" s="1187"/>
      <c r="V3" s="1187"/>
      <c r="W3" s="1182" t="s">
        <v>917</v>
      </c>
    </row>
    <row r="4" spans="1:23" s="1015" customFormat="1">
      <c r="A4" s="1186"/>
      <c r="B4" s="1003" t="s">
        <v>643</v>
      </c>
      <c r="C4" s="1003" t="s">
        <v>644</v>
      </c>
      <c r="D4" s="1003" t="s">
        <v>645</v>
      </c>
      <c r="E4" s="1003" t="s">
        <v>646</v>
      </c>
      <c r="F4" s="1003" t="s">
        <v>647</v>
      </c>
      <c r="G4" s="1003" t="s">
        <v>648</v>
      </c>
      <c r="H4" s="1003" t="s">
        <v>649</v>
      </c>
      <c r="I4" s="1003" t="s">
        <v>650</v>
      </c>
      <c r="J4" s="1003" t="s">
        <v>651</v>
      </c>
      <c r="K4" s="1003" t="s">
        <v>652</v>
      </c>
      <c r="L4" s="1003" t="s">
        <v>643</v>
      </c>
      <c r="M4" s="1003" t="s">
        <v>653</v>
      </c>
      <c r="N4" s="1003" t="s">
        <v>654</v>
      </c>
      <c r="O4" s="1003" t="s">
        <v>655</v>
      </c>
      <c r="P4" s="1003" t="s">
        <v>656</v>
      </c>
      <c r="Q4" s="1003" t="s">
        <v>657</v>
      </c>
      <c r="R4" s="1003" t="s">
        <v>648</v>
      </c>
      <c r="S4" s="1003" t="s">
        <v>650</v>
      </c>
      <c r="T4" s="1003" t="s">
        <v>651</v>
      </c>
      <c r="U4" s="1003" t="s">
        <v>652</v>
      </c>
      <c r="V4" s="1015" t="s">
        <v>658</v>
      </c>
      <c r="W4" s="1184"/>
    </row>
    <row r="5" spans="1:23" s="1015" customFormat="1">
      <c r="A5" s="1171"/>
      <c r="B5" s="985" t="s">
        <v>887</v>
      </c>
      <c r="C5" s="985" t="s">
        <v>888</v>
      </c>
      <c r="D5" s="985" t="s">
        <v>889</v>
      </c>
      <c r="E5" s="985" t="s">
        <v>890</v>
      </c>
      <c r="F5" s="985" t="s">
        <v>891</v>
      </c>
      <c r="G5" s="985" t="s">
        <v>892</v>
      </c>
      <c r="H5" s="985" t="s">
        <v>893</v>
      </c>
      <c r="I5" s="985" t="s">
        <v>894</v>
      </c>
      <c r="J5" s="985" t="s">
        <v>895</v>
      </c>
      <c r="K5" s="985" t="s">
        <v>923</v>
      </c>
      <c r="L5" s="985" t="s">
        <v>924</v>
      </c>
      <c r="M5" s="985" t="s">
        <v>925</v>
      </c>
      <c r="N5" s="985" t="s">
        <v>926</v>
      </c>
      <c r="O5" s="985" t="s">
        <v>927</v>
      </c>
      <c r="P5" s="985" t="s">
        <v>969</v>
      </c>
      <c r="Q5" s="985" t="s">
        <v>970</v>
      </c>
      <c r="R5" s="985" t="s">
        <v>971</v>
      </c>
      <c r="S5" s="985" t="s">
        <v>972</v>
      </c>
      <c r="T5" s="985" t="s">
        <v>961</v>
      </c>
      <c r="U5" s="985" t="s">
        <v>973</v>
      </c>
      <c r="V5" s="985" t="s">
        <v>974</v>
      </c>
      <c r="W5" s="985" t="s">
        <v>1064</v>
      </c>
    </row>
    <row r="6" spans="1:23">
      <c r="A6" s="986">
        <v>1</v>
      </c>
      <c r="B6" s="988"/>
      <c r="C6" s="987"/>
      <c r="D6" s="987"/>
      <c r="E6" s="987"/>
      <c r="F6" s="987"/>
      <c r="G6" s="987"/>
      <c r="H6" s="987"/>
      <c r="I6" s="987"/>
      <c r="J6" s="987"/>
      <c r="K6" s="987"/>
      <c r="L6" s="987"/>
      <c r="M6" s="987"/>
      <c r="N6" s="987"/>
      <c r="O6" s="987"/>
      <c r="P6" s="987"/>
      <c r="Q6" s="987"/>
      <c r="R6" s="987"/>
      <c r="S6" s="987"/>
      <c r="T6" s="987"/>
      <c r="U6" s="987"/>
      <c r="V6" s="987"/>
      <c r="W6" s="987"/>
    </row>
    <row r="7" spans="1:23">
      <c r="A7" s="986">
        <v>2</v>
      </c>
      <c r="B7" s="988"/>
      <c r="C7" s="987"/>
      <c r="D7" s="987"/>
      <c r="E7" s="987"/>
      <c r="F7" s="987"/>
      <c r="G7" s="987"/>
      <c r="H7" s="987"/>
      <c r="I7" s="987"/>
      <c r="J7" s="987"/>
      <c r="K7" s="987"/>
      <c r="L7" s="987"/>
      <c r="M7" s="987"/>
      <c r="N7" s="987"/>
      <c r="O7" s="987"/>
      <c r="P7" s="987"/>
      <c r="Q7" s="987"/>
      <c r="R7" s="987"/>
      <c r="S7" s="987"/>
      <c r="T7" s="987"/>
      <c r="U7" s="987"/>
      <c r="V7" s="987"/>
      <c r="W7" s="987"/>
    </row>
    <row r="8" spans="1:23">
      <c r="A8" s="986">
        <v>3</v>
      </c>
      <c r="B8" s="988"/>
      <c r="C8" s="987"/>
      <c r="D8" s="987"/>
      <c r="E8" s="987"/>
      <c r="F8" s="987"/>
      <c r="G8" s="987"/>
      <c r="H8" s="987"/>
      <c r="I8" s="987"/>
      <c r="J8" s="987"/>
      <c r="K8" s="987"/>
      <c r="L8" s="987"/>
      <c r="M8" s="987"/>
      <c r="N8" s="987"/>
      <c r="O8" s="987"/>
      <c r="P8" s="987"/>
      <c r="Q8" s="987"/>
      <c r="R8" s="987"/>
      <c r="S8" s="987"/>
      <c r="T8" s="987"/>
      <c r="U8" s="987"/>
      <c r="V8" s="987"/>
      <c r="W8" s="987"/>
    </row>
    <row r="9" spans="1:23" ht="16.149999999999999" customHeight="1">
      <c r="A9" s="986">
        <v>4</v>
      </c>
      <c r="B9" s="988"/>
      <c r="C9" s="987"/>
      <c r="D9" s="987"/>
      <c r="E9" s="987"/>
      <c r="F9" s="987"/>
      <c r="G9" s="987"/>
      <c r="H9" s="987"/>
      <c r="I9" s="987"/>
      <c r="J9" s="987"/>
      <c r="K9" s="987"/>
      <c r="L9" s="987"/>
      <c r="M9" s="987"/>
      <c r="N9" s="987"/>
      <c r="O9" s="987"/>
      <c r="P9" s="987"/>
      <c r="Q9" s="987"/>
      <c r="R9" s="987"/>
      <c r="S9" s="987"/>
      <c r="T9" s="987"/>
      <c r="U9" s="987"/>
      <c r="V9" s="987"/>
      <c r="W9" s="987"/>
    </row>
    <row r="10" spans="1:23">
      <c r="A10" s="986">
        <v>5</v>
      </c>
      <c r="B10" s="988"/>
      <c r="C10" s="987"/>
      <c r="D10" s="987"/>
      <c r="E10" s="987"/>
      <c r="F10" s="987"/>
      <c r="G10" s="987"/>
      <c r="H10" s="987"/>
      <c r="I10" s="987"/>
      <c r="J10" s="987"/>
      <c r="K10" s="987"/>
      <c r="L10" s="987"/>
      <c r="M10" s="987"/>
      <c r="N10" s="987"/>
      <c r="O10" s="987"/>
      <c r="P10" s="987"/>
      <c r="Q10" s="987"/>
      <c r="R10" s="987"/>
      <c r="S10" s="987"/>
      <c r="T10" s="987"/>
      <c r="U10" s="987"/>
      <c r="V10" s="987"/>
      <c r="W10" s="987"/>
    </row>
    <row r="11" spans="1:23">
      <c r="A11" s="986">
        <v>6</v>
      </c>
      <c r="B11" s="988"/>
      <c r="C11" s="987"/>
      <c r="D11" s="987"/>
      <c r="E11" s="987"/>
      <c r="F11" s="987"/>
      <c r="G11" s="987"/>
      <c r="H11" s="987"/>
      <c r="I11" s="987"/>
      <c r="J11" s="987"/>
      <c r="K11" s="987"/>
      <c r="L11" s="987"/>
      <c r="M11" s="987"/>
      <c r="N11" s="987"/>
      <c r="O11" s="987"/>
      <c r="P11" s="987"/>
      <c r="Q11" s="987"/>
      <c r="R11" s="987"/>
      <c r="S11" s="987"/>
      <c r="T11" s="987"/>
      <c r="U11" s="987"/>
      <c r="V11" s="987"/>
      <c r="W11" s="987"/>
    </row>
    <row r="12" spans="1:23">
      <c r="A12" s="986">
        <v>7</v>
      </c>
      <c r="B12" s="988"/>
      <c r="C12" s="987"/>
      <c r="D12" s="987"/>
      <c r="E12" s="987"/>
      <c r="F12" s="987"/>
      <c r="G12" s="987"/>
      <c r="H12" s="987"/>
      <c r="I12" s="987"/>
      <c r="J12" s="987"/>
      <c r="K12" s="987"/>
      <c r="L12" s="987"/>
      <c r="M12" s="987"/>
      <c r="N12" s="987"/>
      <c r="O12" s="987"/>
      <c r="P12" s="987"/>
      <c r="Q12" s="987"/>
      <c r="R12" s="987"/>
      <c r="S12" s="987"/>
      <c r="T12" s="987"/>
      <c r="U12" s="987"/>
      <c r="V12" s="987"/>
      <c r="W12" s="987"/>
    </row>
    <row r="13" spans="1:23">
      <c r="A13" s="986">
        <v>8</v>
      </c>
      <c r="B13" s="988"/>
      <c r="C13" s="987"/>
      <c r="D13" s="987"/>
      <c r="E13" s="987"/>
      <c r="F13" s="987"/>
      <c r="G13" s="987"/>
      <c r="H13" s="987"/>
      <c r="I13" s="987"/>
      <c r="J13" s="987"/>
      <c r="K13" s="987"/>
      <c r="L13" s="987"/>
      <c r="M13" s="987"/>
      <c r="N13" s="987"/>
      <c r="O13" s="987"/>
      <c r="P13" s="987"/>
      <c r="Q13" s="987"/>
      <c r="R13" s="987"/>
      <c r="S13" s="987"/>
      <c r="T13" s="987"/>
      <c r="U13" s="987"/>
      <c r="V13" s="987"/>
      <c r="W13" s="987"/>
    </row>
    <row r="14" spans="1:23">
      <c r="A14" s="986">
        <v>9</v>
      </c>
      <c r="B14" s="988"/>
      <c r="C14" s="987"/>
      <c r="D14" s="987"/>
      <c r="E14" s="987"/>
      <c r="F14" s="987"/>
      <c r="G14" s="987"/>
      <c r="H14" s="987"/>
      <c r="I14" s="987"/>
      <c r="J14" s="987"/>
      <c r="K14" s="987"/>
      <c r="L14" s="987"/>
      <c r="M14" s="987"/>
      <c r="N14" s="987"/>
      <c r="O14" s="987"/>
      <c r="P14" s="987"/>
      <c r="Q14" s="987"/>
      <c r="R14" s="987"/>
      <c r="S14" s="987"/>
      <c r="T14" s="987"/>
      <c r="U14" s="987"/>
      <c r="V14" s="987"/>
      <c r="W14" s="987"/>
    </row>
    <row r="15" spans="1:23">
      <c r="A15" s="986">
        <v>10</v>
      </c>
      <c r="B15" s="988"/>
      <c r="C15" s="987"/>
      <c r="D15" s="987"/>
      <c r="E15" s="987"/>
      <c r="F15" s="987"/>
      <c r="G15" s="987"/>
      <c r="H15" s="987"/>
      <c r="I15" s="987"/>
      <c r="J15" s="987"/>
      <c r="K15" s="987"/>
      <c r="L15" s="987"/>
      <c r="M15" s="987"/>
      <c r="N15" s="987"/>
      <c r="O15" s="987"/>
      <c r="P15" s="987"/>
      <c r="Q15" s="987"/>
      <c r="R15" s="987"/>
      <c r="S15" s="987"/>
      <c r="T15" s="987"/>
      <c r="U15" s="987"/>
      <c r="V15" s="987"/>
      <c r="W15" s="987"/>
    </row>
    <row r="16" spans="1:23">
      <c r="A16" s="986">
        <v>11</v>
      </c>
      <c r="B16" s="988"/>
      <c r="C16" s="987"/>
      <c r="D16" s="987"/>
      <c r="E16" s="987"/>
      <c r="F16" s="987"/>
      <c r="G16" s="987"/>
      <c r="H16" s="987"/>
      <c r="I16" s="987"/>
      <c r="J16" s="987"/>
      <c r="K16" s="987"/>
      <c r="L16" s="987"/>
      <c r="M16" s="987"/>
      <c r="N16" s="987"/>
      <c r="O16" s="987"/>
      <c r="P16" s="987"/>
      <c r="Q16" s="987"/>
      <c r="R16" s="987"/>
      <c r="S16" s="987"/>
      <c r="T16" s="987"/>
      <c r="U16" s="987"/>
      <c r="V16" s="987"/>
      <c r="W16" s="987"/>
    </row>
    <row r="17" spans="1:23">
      <c r="A17" s="986">
        <v>12</v>
      </c>
      <c r="B17" s="988"/>
      <c r="C17" s="987"/>
      <c r="D17" s="987"/>
      <c r="E17" s="987"/>
      <c r="F17" s="987"/>
      <c r="G17" s="987"/>
      <c r="H17" s="987"/>
      <c r="I17" s="987"/>
      <c r="J17" s="987"/>
      <c r="K17" s="987"/>
      <c r="L17" s="987"/>
      <c r="M17" s="987"/>
      <c r="N17" s="987"/>
      <c r="O17" s="987"/>
      <c r="P17" s="987"/>
      <c r="Q17" s="987"/>
      <c r="R17" s="987"/>
      <c r="S17" s="987"/>
      <c r="T17" s="987"/>
      <c r="U17" s="987"/>
      <c r="V17" s="987"/>
      <c r="W17" s="987"/>
    </row>
    <row r="18" spans="1:23">
      <c r="A18" s="986">
        <v>13</v>
      </c>
      <c r="B18" s="988"/>
      <c r="C18" s="987"/>
      <c r="D18" s="987"/>
      <c r="E18" s="987"/>
      <c r="F18" s="987"/>
      <c r="G18" s="987"/>
      <c r="H18" s="987"/>
      <c r="I18" s="987"/>
      <c r="J18" s="987"/>
      <c r="K18" s="987"/>
      <c r="L18" s="987"/>
      <c r="M18" s="987"/>
      <c r="N18" s="987"/>
      <c r="O18" s="987"/>
      <c r="P18" s="987"/>
      <c r="Q18" s="987"/>
      <c r="R18" s="987"/>
      <c r="S18" s="987"/>
      <c r="T18" s="987"/>
      <c r="U18" s="987"/>
      <c r="V18" s="987"/>
      <c r="W18" s="987"/>
    </row>
    <row r="19" spans="1:23">
      <c r="A19" s="986">
        <v>14</v>
      </c>
      <c r="B19" s="988"/>
      <c r="C19" s="987"/>
      <c r="D19" s="987"/>
      <c r="E19" s="987"/>
      <c r="F19" s="987"/>
      <c r="G19" s="987"/>
      <c r="H19" s="987"/>
      <c r="I19" s="987"/>
      <c r="J19" s="987"/>
      <c r="K19" s="987"/>
      <c r="L19" s="987"/>
      <c r="M19" s="987"/>
      <c r="N19" s="987"/>
      <c r="O19" s="987"/>
      <c r="P19" s="987"/>
      <c r="Q19" s="987"/>
      <c r="R19" s="987"/>
      <c r="S19" s="987"/>
      <c r="T19" s="987"/>
      <c r="U19" s="987"/>
      <c r="V19" s="987"/>
      <c r="W19" s="987"/>
    </row>
    <row r="20" spans="1:23">
      <c r="A20" s="986">
        <v>15</v>
      </c>
      <c r="B20" s="988"/>
      <c r="C20" s="987"/>
      <c r="D20" s="987"/>
      <c r="E20" s="987"/>
      <c r="F20" s="987"/>
      <c r="G20" s="987"/>
      <c r="H20" s="987"/>
      <c r="I20" s="987"/>
      <c r="J20" s="987"/>
      <c r="K20" s="987"/>
      <c r="L20" s="987"/>
      <c r="M20" s="987"/>
      <c r="N20" s="987"/>
      <c r="O20" s="987"/>
      <c r="P20" s="987"/>
      <c r="Q20" s="987"/>
      <c r="R20" s="987"/>
      <c r="S20" s="987"/>
      <c r="T20" s="987"/>
      <c r="U20" s="987"/>
      <c r="V20" s="987"/>
      <c r="W20" s="987"/>
    </row>
    <row r="21" spans="1:23">
      <c r="A21" s="986">
        <v>16</v>
      </c>
      <c r="B21" s="988"/>
      <c r="C21" s="987"/>
      <c r="D21" s="987"/>
      <c r="E21" s="987"/>
      <c r="F21" s="987"/>
      <c r="G21" s="987"/>
      <c r="H21" s="987"/>
      <c r="I21" s="987"/>
      <c r="J21" s="987"/>
      <c r="K21" s="987"/>
      <c r="L21" s="987"/>
      <c r="M21" s="987"/>
      <c r="N21" s="987"/>
      <c r="O21" s="987"/>
      <c r="P21" s="987"/>
      <c r="Q21" s="987"/>
      <c r="R21" s="987"/>
      <c r="S21" s="987"/>
      <c r="T21" s="987"/>
      <c r="U21" s="987"/>
      <c r="V21" s="987"/>
      <c r="W21" s="987"/>
    </row>
    <row r="22" spans="1:23">
      <c r="A22" s="986">
        <v>17</v>
      </c>
      <c r="B22" s="988"/>
      <c r="C22" s="987"/>
      <c r="D22" s="987"/>
      <c r="E22" s="987"/>
      <c r="F22" s="987"/>
      <c r="G22" s="987"/>
      <c r="H22" s="987"/>
      <c r="I22" s="987"/>
      <c r="J22" s="987"/>
      <c r="K22" s="987"/>
      <c r="L22" s="987"/>
      <c r="M22" s="987"/>
      <c r="N22" s="987"/>
      <c r="O22" s="987"/>
      <c r="P22" s="987"/>
      <c r="Q22" s="987"/>
      <c r="R22" s="987"/>
      <c r="S22" s="987"/>
      <c r="T22" s="987"/>
      <c r="U22" s="987"/>
      <c r="V22" s="987"/>
      <c r="W22" s="987"/>
    </row>
    <row r="23" spans="1:23">
      <c r="A23" s="986">
        <v>18</v>
      </c>
      <c r="B23" s="988"/>
      <c r="C23" s="987"/>
      <c r="D23" s="987"/>
      <c r="E23" s="987"/>
      <c r="F23" s="987"/>
      <c r="G23" s="987"/>
      <c r="H23" s="987"/>
      <c r="I23" s="987"/>
      <c r="J23" s="987"/>
      <c r="K23" s="987"/>
      <c r="L23" s="987"/>
      <c r="M23" s="987"/>
      <c r="N23" s="987"/>
      <c r="O23" s="987"/>
      <c r="P23" s="987"/>
      <c r="Q23" s="987"/>
      <c r="R23" s="987"/>
      <c r="S23" s="987"/>
      <c r="T23" s="987"/>
      <c r="U23" s="987"/>
      <c r="V23" s="987"/>
      <c r="W23" s="987"/>
    </row>
    <row r="24" spans="1:23">
      <c r="A24" s="986">
        <v>19</v>
      </c>
      <c r="B24" s="988"/>
      <c r="C24" s="987"/>
      <c r="D24" s="987"/>
      <c r="E24" s="987"/>
      <c r="F24" s="987"/>
      <c r="G24" s="987"/>
      <c r="H24" s="987"/>
      <c r="I24" s="987"/>
      <c r="J24" s="987"/>
      <c r="K24" s="987"/>
      <c r="L24" s="987"/>
      <c r="M24" s="987"/>
      <c r="N24" s="987"/>
      <c r="O24" s="987"/>
      <c r="P24" s="987"/>
      <c r="Q24" s="987"/>
      <c r="R24" s="987"/>
      <c r="S24" s="987"/>
      <c r="T24" s="987"/>
      <c r="U24" s="987"/>
      <c r="V24" s="987"/>
      <c r="W24" s="987"/>
    </row>
    <row r="25" spans="1:23">
      <c r="A25" s="986">
        <v>20</v>
      </c>
      <c r="B25" s="988"/>
      <c r="C25" s="987"/>
      <c r="D25" s="987"/>
      <c r="E25" s="987"/>
      <c r="F25" s="987"/>
      <c r="G25" s="987"/>
      <c r="H25" s="987"/>
      <c r="I25" s="987"/>
      <c r="J25" s="987"/>
      <c r="K25" s="987"/>
      <c r="L25" s="987"/>
      <c r="M25" s="987"/>
      <c r="N25" s="987"/>
      <c r="O25" s="987"/>
      <c r="P25" s="987"/>
      <c r="Q25" s="987"/>
      <c r="R25" s="987"/>
      <c r="S25" s="987"/>
      <c r="T25" s="987"/>
      <c r="U25" s="987"/>
      <c r="V25" s="987"/>
      <c r="W25" s="987"/>
    </row>
    <row r="26" spans="1:23">
      <c r="A26" s="986">
        <v>21</v>
      </c>
      <c r="B26" s="988"/>
      <c r="C26" s="987"/>
      <c r="D26" s="987"/>
      <c r="E26" s="987"/>
      <c r="F26" s="987"/>
      <c r="G26" s="987"/>
      <c r="H26" s="987"/>
      <c r="I26" s="987"/>
      <c r="J26" s="987"/>
      <c r="K26" s="987"/>
      <c r="L26" s="987"/>
      <c r="M26" s="987"/>
      <c r="N26" s="987"/>
      <c r="O26" s="987"/>
      <c r="P26" s="987"/>
      <c r="Q26" s="987"/>
      <c r="R26" s="987"/>
      <c r="S26" s="987"/>
      <c r="T26" s="987"/>
      <c r="U26" s="987"/>
      <c r="V26" s="987"/>
      <c r="W26" s="987"/>
    </row>
    <row r="27" spans="1:23">
      <c r="A27" s="986">
        <v>22</v>
      </c>
      <c r="B27" s="988"/>
      <c r="C27" s="987"/>
      <c r="D27" s="987"/>
      <c r="E27" s="987"/>
      <c r="F27" s="987"/>
      <c r="G27" s="987"/>
      <c r="H27" s="987"/>
      <c r="I27" s="987"/>
      <c r="J27" s="987"/>
      <c r="K27" s="987"/>
      <c r="L27" s="987"/>
      <c r="M27" s="987"/>
      <c r="N27" s="987"/>
      <c r="O27" s="987"/>
      <c r="P27" s="987"/>
      <c r="Q27" s="987"/>
      <c r="R27" s="987"/>
      <c r="S27" s="987"/>
      <c r="T27" s="987"/>
      <c r="U27" s="987"/>
      <c r="V27" s="987"/>
      <c r="W27" s="987"/>
    </row>
    <row r="28" spans="1:23">
      <c r="A28" s="986">
        <v>23</v>
      </c>
      <c r="B28" s="988"/>
      <c r="C28" s="987"/>
      <c r="D28" s="987"/>
      <c r="E28" s="987"/>
      <c r="F28" s="987"/>
      <c r="G28" s="987"/>
      <c r="H28" s="987"/>
      <c r="I28" s="987"/>
      <c r="J28" s="987"/>
      <c r="K28" s="987"/>
      <c r="L28" s="987"/>
      <c r="M28" s="987"/>
      <c r="N28" s="987"/>
      <c r="O28" s="987"/>
      <c r="P28" s="987"/>
      <c r="Q28" s="987"/>
      <c r="R28" s="987"/>
      <c r="S28" s="987"/>
      <c r="T28" s="987"/>
      <c r="U28" s="987"/>
      <c r="V28" s="987"/>
      <c r="W28" s="987"/>
    </row>
    <row r="29" spans="1:23">
      <c r="A29" s="991"/>
      <c r="B29" s="991" t="s">
        <v>659</v>
      </c>
    </row>
    <row r="30" spans="1:23">
      <c r="A30" s="982"/>
      <c r="B30" s="991" t="s">
        <v>1572</v>
      </c>
      <c r="C30" s="991"/>
      <c r="D30" s="991"/>
      <c r="E30" s="991"/>
      <c r="F30" s="991"/>
      <c r="G30" s="991"/>
      <c r="H30" s="991"/>
      <c r="I30" s="991"/>
      <c r="J30" s="991"/>
      <c r="K30" s="991"/>
      <c r="L30" s="991"/>
      <c r="M30" s="991"/>
      <c r="N30" s="991"/>
      <c r="O30" s="991"/>
      <c r="P30" s="991"/>
      <c r="Q30" s="991"/>
      <c r="R30" s="991"/>
      <c r="S30" s="991"/>
      <c r="T30" s="991"/>
      <c r="U30" s="991"/>
      <c r="V30" s="991"/>
      <c r="W30" s="991"/>
    </row>
    <row r="31" spans="1:23" ht="27.75" customHeight="1">
      <c r="A31" s="982"/>
      <c r="B31" s="1185" t="s">
        <v>1440</v>
      </c>
      <c r="C31" s="1185"/>
      <c r="D31" s="1185"/>
      <c r="E31" s="1185"/>
      <c r="F31" s="1185"/>
      <c r="G31" s="1185"/>
      <c r="H31" s="1185"/>
      <c r="I31" s="1185"/>
      <c r="J31" s="1185"/>
      <c r="K31" s="1185"/>
      <c r="L31" s="1016"/>
      <c r="M31" s="1016"/>
      <c r="N31" s="1016"/>
      <c r="O31" s="1016"/>
      <c r="P31" s="1016"/>
      <c r="Q31" s="1016"/>
      <c r="R31" s="1016"/>
      <c r="S31" s="1016"/>
      <c r="T31" s="1016"/>
      <c r="U31" s="1016"/>
      <c r="V31" s="1016"/>
      <c r="W31" s="1016"/>
    </row>
    <row r="32" spans="1:23">
      <c r="A32" s="982"/>
      <c r="B32" s="991" t="s">
        <v>660</v>
      </c>
      <c r="C32" s="991"/>
      <c r="D32" s="991"/>
      <c r="E32" s="991"/>
      <c r="F32" s="991"/>
      <c r="G32" s="991"/>
      <c r="H32" s="991"/>
      <c r="I32" s="991"/>
      <c r="J32" s="991"/>
      <c r="K32" s="991"/>
      <c r="L32" s="991"/>
      <c r="M32" s="991"/>
      <c r="N32" s="991"/>
      <c r="O32" s="991"/>
      <c r="P32" s="991"/>
      <c r="Q32" s="991"/>
      <c r="R32" s="991"/>
      <c r="S32" s="991"/>
      <c r="T32" s="991"/>
      <c r="U32" s="991"/>
      <c r="V32" s="991"/>
      <c r="W32" s="991"/>
    </row>
    <row r="33" spans="1:23">
      <c r="A33" s="982"/>
      <c r="B33" s="991" t="s">
        <v>661</v>
      </c>
      <c r="C33" s="991"/>
      <c r="D33" s="991"/>
      <c r="E33" s="991"/>
      <c r="F33" s="991"/>
      <c r="G33" s="991"/>
      <c r="H33" s="991"/>
      <c r="I33" s="991"/>
      <c r="J33" s="991"/>
      <c r="K33" s="991"/>
      <c r="L33" s="991"/>
      <c r="M33" s="991"/>
      <c r="N33" s="991"/>
      <c r="O33" s="991"/>
      <c r="P33" s="991"/>
      <c r="Q33" s="991"/>
      <c r="R33" s="991"/>
      <c r="S33" s="991"/>
      <c r="T33" s="991"/>
      <c r="U33" s="991"/>
      <c r="V33" s="991"/>
      <c r="W33" s="991"/>
    </row>
    <row r="34" spans="1:23">
      <c r="A34" s="982"/>
      <c r="B34" s="991" t="s">
        <v>662</v>
      </c>
      <c r="C34" s="991"/>
      <c r="D34" s="991"/>
      <c r="E34" s="991"/>
      <c r="F34" s="991"/>
      <c r="G34" s="991"/>
      <c r="H34" s="991"/>
      <c r="I34" s="991"/>
      <c r="J34" s="991"/>
      <c r="K34" s="991"/>
      <c r="L34" s="991"/>
      <c r="M34" s="991"/>
      <c r="N34" s="991"/>
      <c r="O34" s="991"/>
      <c r="P34" s="991"/>
      <c r="Q34" s="991"/>
      <c r="R34" s="991"/>
      <c r="S34" s="991"/>
      <c r="T34" s="991"/>
      <c r="U34" s="991"/>
      <c r="V34" s="991"/>
      <c r="W34" s="991"/>
    </row>
    <row r="35" spans="1:23">
      <c r="A35" s="982"/>
      <c r="B35" s="991" t="s">
        <v>663</v>
      </c>
      <c r="C35" s="991"/>
      <c r="D35" s="991"/>
      <c r="E35" s="991"/>
      <c r="F35" s="991"/>
      <c r="G35" s="991"/>
      <c r="H35" s="991"/>
      <c r="I35" s="991"/>
      <c r="J35" s="991"/>
      <c r="K35" s="991"/>
      <c r="L35" s="991"/>
      <c r="M35" s="991"/>
      <c r="N35" s="991"/>
      <c r="O35" s="991"/>
      <c r="P35" s="991"/>
      <c r="Q35" s="991"/>
      <c r="R35" s="991"/>
      <c r="S35" s="991"/>
      <c r="T35" s="991"/>
      <c r="U35" s="991"/>
      <c r="V35" s="991"/>
      <c r="W35" s="991"/>
    </row>
    <row r="36" spans="1:23">
      <c r="A36" s="982"/>
      <c r="B36" s="991" t="s">
        <v>664</v>
      </c>
      <c r="C36" s="991"/>
      <c r="D36" s="991"/>
      <c r="E36" s="991"/>
      <c r="F36" s="991"/>
      <c r="G36" s="991"/>
      <c r="H36" s="991"/>
      <c r="I36" s="991"/>
      <c r="J36" s="991"/>
      <c r="K36" s="991"/>
      <c r="L36" s="991"/>
      <c r="M36" s="991"/>
      <c r="N36" s="991"/>
      <c r="O36" s="991"/>
      <c r="P36" s="991"/>
      <c r="Q36" s="991"/>
      <c r="R36" s="991"/>
      <c r="S36" s="991"/>
      <c r="T36" s="991"/>
      <c r="U36" s="991"/>
      <c r="V36" s="991"/>
      <c r="W36" s="991"/>
    </row>
    <row r="37" spans="1:23">
      <c r="A37" s="982"/>
      <c r="B37" s="991" t="s">
        <v>665</v>
      </c>
      <c r="C37" s="991"/>
      <c r="D37" s="991"/>
      <c r="E37" s="991"/>
      <c r="F37" s="991"/>
      <c r="G37" s="991"/>
      <c r="H37" s="991"/>
      <c r="I37" s="991"/>
      <c r="J37" s="991"/>
      <c r="K37" s="991"/>
      <c r="L37" s="991"/>
      <c r="M37" s="991"/>
      <c r="N37" s="991"/>
      <c r="O37" s="991"/>
      <c r="P37" s="991"/>
      <c r="Q37" s="991"/>
      <c r="R37" s="991"/>
      <c r="S37" s="991"/>
      <c r="T37" s="991"/>
      <c r="U37" s="991"/>
      <c r="V37" s="991"/>
      <c r="W37" s="991"/>
    </row>
    <row r="38" spans="1:23"/>
  </sheetData>
  <mergeCells count="5">
    <mergeCell ref="W3:W4"/>
    <mergeCell ref="B31:K31"/>
    <mergeCell ref="A3:A5"/>
    <mergeCell ref="B3:K3"/>
    <mergeCell ref="L3:V3"/>
  </mergeCells>
  <phoneticPr fontId="27" type="noConversion"/>
  <printOptions horizontalCentered="1" gridLinesSet="0"/>
  <pageMargins left="0.47244094488188981" right="0.47244094488188981" top="0.39370078740157483" bottom="0.39370078740157483" header="0" footer="0"/>
  <pageSetup paperSize="9" scale="30" orientation="portrait" blackAndWhite="1" horizontalDpi="4294967295" verticalDpi="4294967295" r:id="rId1"/>
  <headerFooter alignWithMargins="0">
    <oddFooter>&amp;C第 &amp;P 頁，共 &amp;N 頁&amp;R&amp;A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anchor moveWithCells="1" sizeWithCells="1">
                  <from>
                    <xdr:col>6</xdr:col>
                    <xdr:colOff>171450</xdr:colOff>
                    <xdr:row>0</xdr:row>
                    <xdr:rowOff>38100</xdr:rowOff>
                  </from>
                  <to>
                    <xdr:col>7</xdr:col>
                    <xdr:colOff>95250</xdr:colOff>
                    <xdr:row>1</xdr:row>
                    <xdr:rowOff>123825</xdr:rowOff>
                  </to>
                </anchor>
              </controlPr>
            </control>
          </mc:Choice>
        </mc:AlternateContent>
        <mc:AlternateContent xmlns:mc="http://schemas.openxmlformats.org/markup-compatibility/2006">
          <mc:Choice Requires="x14">
            <control shapeId="7170" r:id="rId5" name="Button 2">
              <controlPr defaultSize="0" print="0" autoFill="0" autoPict="0">
                <anchor moveWithCells="1" sizeWithCells="1">
                  <from>
                    <xdr:col>7</xdr:col>
                    <xdr:colOff>971550</xdr:colOff>
                    <xdr:row>0</xdr:row>
                    <xdr:rowOff>38100</xdr:rowOff>
                  </from>
                  <to>
                    <xdr:col>7</xdr:col>
                    <xdr:colOff>1666875</xdr:colOff>
                    <xdr:row>1</xdr:row>
                    <xdr:rowOff>114300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5">
    <pageSetUpPr fitToPage="1"/>
  </sheetPr>
  <dimension ref="A1:T42"/>
  <sheetViews>
    <sheetView showGridLines="0" zoomScaleNormal="75" zoomScaleSheetLayoutView="100" workbookViewId="0">
      <pane ySplit="5" topLeftCell="A6" activePane="bottomLeft" state="frozenSplit"/>
      <selection pane="bottomLeft"/>
    </sheetView>
  </sheetViews>
  <sheetFormatPr defaultColWidth="0" defaultRowHeight="14.25" zeroHeight="1"/>
  <cols>
    <col min="1" max="1" width="5" style="981" customWidth="1"/>
    <col min="2" max="6" width="10.625" style="981" customWidth="1"/>
    <col min="7" max="7" width="30.625" style="981" customWidth="1"/>
    <col min="8" max="13" width="10.625" style="981" customWidth="1"/>
    <col min="14" max="14" width="20.625" style="981" customWidth="1"/>
    <col min="15" max="15" width="15.625" style="981" customWidth="1"/>
    <col min="16" max="16" width="1.375" style="981" customWidth="1"/>
    <col min="17" max="16384" width="0" style="981" hidden="1"/>
  </cols>
  <sheetData>
    <row r="1" spans="1:15">
      <c r="A1" s="981" t="s">
        <v>499</v>
      </c>
    </row>
    <row r="2" spans="1:15">
      <c r="A2" s="991" t="s">
        <v>666</v>
      </c>
      <c r="B2" s="1001"/>
      <c r="C2" s="991"/>
      <c r="D2" s="991"/>
      <c r="E2" s="991"/>
      <c r="F2" s="991"/>
      <c r="G2" s="991"/>
      <c r="H2" s="991"/>
      <c r="I2" s="991"/>
      <c r="J2" s="991"/>
      <c r="K2" s="991"/>
      <c r="L2" s="991"/>
      <c r="M2" s="991"/>
    </row>
    <row r="3" spans="1:15" ht="15.6" customHeight="1">
      <c r="A3" s="1170" t="s">
        <v>640</v>
      </c>
      <c r="B3" s="1187" t="s">
        <v>667</v>
      </c>
      <c r="C3" s="1187"/>
      <c r="D3" s="1187"/>
      <c r="E3" s="1187"/>
      <c r="F3" s="1170" t="s">
        <v>655</v>
      </c>
      <c r="G3" s="1004" t="s">
        <v>668</v>
      </c>
      <c r="H3" s="1170" t="s">
        <v>657</v>
      </c>
      <c r="I3" s="1170" t="s">
        <v>669</v>
      </c>
      <c r="J3" s="1170" t="s">
        <v>670</v>
      </c>
      <c r="K3" s="1170" t="s">
        <v>648</v>
      </c>
      <c r="L3" s="1170" t="s">
        <v>650</v>
      </c>
      <c r="M3" s="1170" t="s">
        <v>651</v>
      </c>
      <c r="N3" s="1170" t="s">
        <v>652</v>
      </c>
      <c r="O3" s="1170" t="s">
        <v>671</v>
      </c>
    </row>
    <row r="4" spans="1:15" s="1015" customFormat="1">
      <c r="A4" s="1186"/>
      <c r="B4" s="1003" t="s">
        <v>645</v>
      </c>
      <c r="C4" s="1003" t="s">
        <v>643</v>
      </c>
      <c r="D4" s="1003" t="s">
        <v>654</v>
      </c>
      <c r="E4" s="1003" t="s">
        <v>653</v>
      </c>
      <c r="F4" s="1190"/>
      <c r="G4" s="1014" t="s">
        <v>649</v>
      </c>
      <c r="H4" s="1190"/>
      <c r="I4" s="1186"/>
      <c r="J4" s="1186"/>
      <c r="K4" s="1186"/>
      <c r="L4" s="1186"/>
      <c r="M4" s="1186"/>
      <c r="N4" s="1186"/>
      <c r="O4" s="1186"/>
    </row>
    <row r="5" spans="1:15" s="1015" customFormat="1">
      <c r="A5" s="1171"/>
      <c r="B5" s="985" t="s">
        <v>887</v>
      </c>
      <c r="C5" s="985" t="s">
        <v>888</v>
      </c>
      <c r="D5" s="985" t="s">
        <v>889</v>
      </c>
      <c r="E5" s="985" t="s">
        <v>890</v>
      </c>
      <c r="F5" s="985" t="s">
        <v>891</v>
      </c>
      <c r="G5" s="985" t="s">
        <v>892</v>
      </c>
      <c r="H5" s="985" t="s">
        <v>893</v>
      </c>
      <c r="I5" s="985" t="s">
        <v>894</v>
      </c>
      <c r="J5" s="985" t="s">
        <v>895</v>
      </c>
      <c r="K5" s="985" t="s">
        <v>923</v>
      </c>
      <c r="L5" s="985" t="s">
        <v>924</v>
      </c>
      <c r="M5" s="985" t="s">
        <v>925</v>
      </c>
      <c r="N5" s="985" t="s">
        <v>926</v>
      </c>
      <c r="O5" s="985" t="s">
        <v>927</v>
      </c>
    </row>
    <row r="6" spans="1:15">
      <c r="A6" s="986">
        <v>1</v>
      </c>
      <c r="B6" s="987"/>
      <c r="C6" s="988"/>
      <c r="D6" s="987"/>
      <c r="E6" s="987"/>
      <c r="F6" s="987"/>
      <c r="G6" s="987"/>
      <c r="H6" s="987"/>
      <c r="I6" s="987"/>
      <c r="J6" s="987"/>
      <c r="K6" s="987"/>
      <c r="L6" s="987"/>
      <c r="M6" s="987"/>
      <c r="N6" s="987"/>
      <c r="O6" s="987"/>
    </row>
    <row r="7" spans="1:15">
      <c r="A7" s="986">
        <v>2</v>
      </c>
      <c r="B7" s="987"/>
      <c r="C7" s="988"/>
      <c r="D7" s="987"/>
      <c r="E7" s="987"/>
      <c r="F7" s="987"/>
      <c r="G7" s="987"/>
      <c r="H7" s="987"/>
      <c r="I7" s="987"/>
      <c r="J7" s="987"/>
      <c r="K7" s="987"/>
      <c r="L7" s="987"/>
      <c r="M7" s="987"/>
      <c r="N7" s="987"/>
      <c r="O7" s="987"/>
    </row>
    <row r="8" spans="1:15">
      <c r="A8" s="986">
        <v>3</v>
      </c>
      <c r="B8" s="987"/>
      <c r="C8" s="988"/>
      <c r="D8" s="987"/>
      <c r="E8" s="987"/>
      <c r="F8" s="987"/>
      <c r="G8" s="987"/>
      <c r="H8" s="987"/>
      <c r="I8" s="987"/>
      <c r="J8" s="987"/>
      <c r="K8" s="987"/>
      <c r="L8" s="987"/>
      <c r="M8" s="987"/>
      <c r="N8" s="987"/>
      <c r="O8" s="987"/>
    </row>
    <row r="9" spans="1:15" ht="14.45" customHeight="1">
      <c r="A9" s="986">
        <v>4</v>
      </c>
      <c r="B9" s="987"/>
      <c r="C9" s="988"/>
      <c r="D9" s="987"/>
      <c r="E9" s="987"/>
      <c r="F9" s="987"/>
      <c r="G9" s="987"/>
      <c r="H9" s="987"/>
      <c r="I9" s="987"/>
      <c r="J9" s="987"/>
      <c r="K9" s="987"/>
      <c r="L9" s="987"/>
      <c r="M9" s="987"/>
      <c r="N9" s="987"/>
      <c r="O9" s="987"/>
    </row>
    <row r="10" spans="1:15">
      <c r="A10" s="986">
        <v>5</v>
      </c>
      <c r="B10" s="987"/>
      <c r="C10" s="988"/>
      <c r="D10" s="987"/>
      <c r="E10" s="987"/>
      <c r="F10" s="987"/>
      <c r="G10" s="987"/>
      <c r="H10" s="987"/>
      <c r="I10" s="987"/>
      <c r="J10" s="987"/>
      <c r="K10" s="987"/>
      <c r="L10" s="987"/>
      <c r="M10" s="987"/>
      <c r="N10" s="987"/>
      <c r="O10" s="987"/>
    </row>
    <row r="11" spans="1:15">
      <c r="A11" s="986">
        <v>6</v>
      </c>
      <c r="B11" s="987"/>
      <c r="C11" s="988"/>
      <c r="D11" s="987"/>
      <c r="E11" s="987"/>
      <c r="F11" s="987"/>
      <c r="G11" s="987"/>
      <c r="H11" s="987"/>
      <c r="I11" s="987"/>
      <c r="J11" s="987"/>
      <c r="K11" s="987"/>
      <c r="L11" s="987"/>
      <c r="M11" s="987"/>
      <c r="N11" s="987"/>
      <c r="O11" s="987"/>
    </row>
    <row r="12" spans="1:15">
      <c r="A12" s="986">
        <v>7</v>
      </c>
      <c r="B12" s="987"/>
      <c r="C12" s="988"/>
      <c r="D12" s="987"/>
      <c r="E12" s="987"/>
      <c r="F12" s="987"/>
      <c r="G12" s="987"/>
      <c r="H12" s="987"/>
      <c r="I12" s="987"/>
      <c r="J12" s="987"/>
      <c r="K12" s="987"/>
      <c r="L12" s="987"/>
      <c r="M12" s="987"/>
      <c r="N12" s="987"/>
      <c r="O12" s="987"/>
    </row>
    <row r="13" spans="1:15">
      <c r="A13" s="986">
        <v>8</v>
      </c>
      <c r="B13" s="987"/>
      <c r="C13" s="988"/>
      <c r="D13" s="987"/>
      <c r="E13" s="987"/>
      <c r="F13" s="987"/>
      <c r="G13" s="987"/>
      <c r="H13" s="987"/>
      <c r="I13" s="987"/>
      <c r="J13" s="987"/>
      <c r="K13" s="987"/>
      <c r="L13" s="987"/>
      <c r="M13" s="987"/>
      <c r="N13" s="987"/>
      <c r="O13" s="987"/>
    </row>
    <row r="14" spans="1:15">
      <c r="A14" s="986">
        <v>9</v>
      </c>
      <c r="B14" s="987"/>
      <c r="C14" s="988"/>
      <c r="D14" s="987"/>
      <c r="E14" s="987"/>
      <c r="F14" s="987"/>
      <c r="G14" s="987"/>
      <c r="H14" s="987"/>
      <c r="I14" s="987"/>
      <c r="J14" s="987"/>
      <c r="K14" s="987"/>
      <c r="L14" s="987"/>
      <c r="M14" s="987"/>
      <c r="N14" s="987"/>
      <c r="O14" s="987"/>
    </row>
    <row r="15" spans="1:15">
      <c r="A15" s="986">
        <v>10</v>
      </c>
      <c r="B15" s="987"/>
      <c r="C15" s="988"/>
      <c r="D15" s="987"/>
      <c r="E15" s="987"/>
      <c r="F15" s="987"/>
      <c r="G15" s="987"/>
      <c r="H15" s="987"/>
      <c r="I15" s="987"/>
      <c r="J15" s="987"/>
      <c r="K15" s="987"/>
      <c r="L15" s="987"/>
      <c r="M15" s="987"/>
      <c r="N15" s="987"/>
      <c r="O15" s="987"/>
    </row>
    <row r="16" spans="1:15">
      <c r="A16" s="986">
        <v>11</v>
      </c>
      <c r="B16" s="987"/>
      <c r="C16" s="988"/>
      <c r="D16" s="987"/>
      <c r="E16" s="987"/>
      <c r="F16" s="987"/>
      <c r="G16" s="987"/>
      <c r="H16" s="987"/>
      <c r="I16" s="987"/>
      <c r="J16" s="987"/>
      <c r="K16" s="987"/>
      <c r="L16" s="987"/>
      <c r="M16" s="987"/>
      <c r="N16" s="987"/>
      <c r="O16" s="987"/>
    </row>
    <row r="17" spans="1:20">
      <c r="A17" s="986">
        <v>12</v>
      </c>
      <c r="B17" s="987"/>
      <c r="C17" s="988"/>
      <c r="D17" s="987"/>
      <c r="E17" s="987"/>
      <c r="F17" s="987"/>
      <c r="G17" s="987"/>
      <c r="H17" s="987"/>
      <c r="I17" s="987"/>
      <c r="J17" s="987"/>
      <c r="K17" s="987"/>
      <c r="L17" s="987"/>
      <c r="M17" s="987"/>
      <c r="N17" s="987"/>
      <c r="O17" s="987"/>
    </row>
    <row r="18" spans="1:20">
      <c r="A18" s="986">
        <v>13</v>
      </c>
      <c r="B18" s="987"/>
      <c r="C18" s="988"/>
      <c r="D18" s="987"/>
      <c r="E18" s="987"/>
      <c r="F18" s="987"/>
      <c r="G18" s="987"/>
      <c r="H18" s="987"/>
      <c r="I18" s="987"/>
      <c r="J18" s="987"/>
      <c r="K18" s="987"/>
      <c r="L18" s="987"/>
      <c r="M18" s="987"/>
      <c r="N18" s="987"/>
      <c r="O18" s="987"/>
    </row>
    <row r="19" spans="1:20">
      <c r="A19" s="986">
        <v>14</v>
      </c>
      <c r="B19" s="987"/>
      <c r="C19" s="988"/>
      <c r="D19" s="987"/>
      <c r="E19" s="987"/>
      <c r="F19" s="987"/>
      <c r="G19" s="987"/>
      <c r="H19" s="987"/>
      <c r="I19" s="987"/>
      <c r="J19" s="987"/>
      <c r="K19" s="987"/>
      <c r="L19" s="987"/>
      <c r="M19" s="987"/>
      <c r="N19" s="987"/>
      <c r="O19" s="987"/>
    </row>
    <row r="20" spans="1:20">
      <c r="A20" s="986">
        <v>15</v>
      </c>
      <c r="B20" s="987"/>
      <c r="C20" s="988"/>
      <c r="D20" s="987"/>
      <c r="E20" s="987"/>
      <c r="F20" s="987"/>
      <c r="G20" s="987"/>
      <c r="H20" s="987"/>
      <c r="I20" s="987"/>
      <c r="J20" s="987"/>
      <c r="K20" s="987"/>
      <c r="L20" s="987"/>
      <c r="M20" s="987"/>
      <c r="N20" s="987"/>
      <c r="O20" s="987"/>
    </row>
    <row r="21" spans="1:20">
      <c r="A21" s="986">
        <v>16</v>
      </c>
      <c r="B21" s="987"/>
      <c r="C21" s="988"/>
      <c r="D21" s="987"/>
      <c r="E21" s="987"/>
      <c r="F21" s="987"/>
      <c r="G21" s="987"/>
      <c r="H21" s="987"/>
      <c r="I21" s="987"/>
      <c r="J21" s="987"/>
      <c r="K21" s="987"/>
      <c r="L21" s="987"/>
      <c r="M21" s="987"/>
      <c r="N21" s="987"/>
      <c r="O21" s="987"/>
    </row>
    <row r="22" spans="1:20">
      <c r="A22" s="986">
        <v>17</v>
      </c>
      <c r="B22" s="987"/>
      <c r="C22" s="988"/>
      <c r="D22" s="987"/>
      <c r="E22" s="987"/>
      <c r="F22" s="987"/>
      <c r="G22" s="987"/>
      <c r="H22" s="987"/>
      <c r="I22" s="987"/>
      <c r="J22" s="987"/>
      <c r="K22" s="987"/>
      <c r="L22" s="987"/>
      <c r="M22" s="987"/>
      <c r="N22" s="987"/>
      <c r="O22" s="987"/>
    </row>
    <row r="23" spans="1:20">
      <c r="A23" s="986">
        <v>18</v>
      </c>
      <c r="B23" s="987"/>
      <c r="C23" s="988"/>
      <c r="D23" s="987"/>
      <c r="E23" s="987"/>
      <c r="F23" s="987"/>
      <c r="G23" s="987"/>
      <c r="H23" s="987"/>
      <c r="I23" s="987"/>
      <c r="J23" s="987"/>
      <c r="K23" s="987"/>
      <c r="L23" s="987"/>
      <c r="M23" s="987"/>
      <c r="N23" s="987"/>
      <c r="O23" s="987"/>
    </row>
    <row r="24" spans="1:20">
      <c r="A24" s="986">
        <v>19</v>
      </c>
      <c r="B24" s="987"/>
      <c r="C24" s="988"/>
      <c r="D24" s="987"/>
      <c r="E24" s="987"/>
      <c r="F24" s="987"/>
      <c r="G24" s="987"/>
      <c r="H24" s="987"/>
      <c r="I24" s="987"/>
      <c r="J24" s="987"/>
      <c r="K24" s="987"/>
      <c r="L24" s="987"/>
      <c r="M24" s="987"/>
      <c r="N24" s="987"/>
      <c r="O24" s="987"/>
    </row>
    <row r="25" spans="1:20">
      <c r="A25" s="986">
        <v>20</v>
      </c>
      <c r="B25" s="987"/>
      <c r="C25" s="988"/>
      <c r="D25" s="987"/>
      <c r="E25" s="987"/>
      <c r="F25" s="987"/>
      <c r="G25" s="987"/>
      <c r="H25" s="987"/>
      <c r="I25" s="987"/>
      <c r="J25" s="987"/>
      <c r="K25" s="987"/>
      <c r="L25" s="987"/>
      <c r="M25" s="987"/>
      <c r="N25" s="987"/>
      <c r="O25" s="987"/>
    </row>
    <row r="26" spans="1:20">
      <c r="A26" s="986">
        <v>21</v>
      </c>
      <c r="B26" s="987"/>
      <c r="C26" s="988"/>
      <c r="D26" s="987"/>
      <c r="E26" s="987"/>
      <c r="F26" s="987"/>
      <c r="G26" s="987"/>
      <c r="H26" s="987"/>
      <c r="I26" s="987"/>
      <c r="J26" s="987"/>
      <c r="K26" s="987"/>
      <c r="L26" s="987"/>
      <c r="M26" s="987"/>
      <c r="N26" s="987"/>
      <c r="O26" s="987"/>
    </row>
    <row r="27" spans="1:20">
      <c r="A27" s="986">
        <v>22</v>
      </c>
      <c r="B27" s="987"/>
      <c r="C27" s="988"/>
      <c r="D27" s="987"/>
      <c r="E27" s="987"/>
      <c r="F27" s="987"/>
      <c r="G27" s="987"/>
      <c r="H27" s="987"/>
      <c r="I27" s="987"/>
      <c r="J27" s="987"/>
      <c r="K27" s="987"/>
      <c r="L27" s="987"/>
      <c r="M27" s="987"/>
      <c r="N27" s="987"/>
      <c r="O27" s="987"/>
    </row>
    <row r="28" spans="1:20">
      <c r="A28" s="986">
        <v>23</v>
      </c>
      <c r="B28" s="987"/>
      <c r="C28" s="988"/>
      <c r="D28" s="987"/>
      <c r="E28" s="987"/>
      <c r="F28" s="987"/>
      <c r="G28" s="987"/>
      <c r="H28" s="987"/>
      <c r="I28" s="987"/>
      <c r="J28" s="987"/>
      <c r="K28" s="987"/>
      <c r="L28" s="987"/>
      <c r="M28" s="987"/>
      <c r="N28" s="987"/>
      <c r="O28" s="987"/>
    </row>
    <row r="29" spans="1:20">
      <c r="A29" s="986">
        <v>24</v>
      </c>
      <c r="B29" s="987"/>
      <c r="C29" s="988"/>
      <c r="D29" s="987"/>
      <c r="E29" s="987"/>
      <c r="F29" s="987"/>
      <c r="G29" s="987"/>
      <c r="H29" s="987"/>
      <c r="I29" s="987"/>
      <c r="J29" s="987"/>
      <c r="K29" s="987"/>
      <c r="L29" s="987"/>
      <c r="M29" s="987"/>
      <c r="N29" s="987"/>
      <c r="O29" s="987"/>
    </row>
    <row r="30" spans="1:20">
      <c r="A30" s="981" t="s">
        <v>659</v>
      </c>
    </row>
    <row r="31" spans="1:20" ht="16.5" customHeight="1">
      <c r="A31" s="982">
        <v>1</v>
      </c>
      <c r="B31" s="991" t="s">
        <v>672</v>
      </c>
      <c r="C31" s="991"/>
      <c r="D31" s="991"/>
      <c r="E31" s="991"/>
      <c r="F31" s="991"/>
      <c r="G31" s="991"/>
      <c r="H31" s="991"/>
      <c r="I31" s="991"/>
      <c r="J31" s="991"/>
      <c r="K31" s="991"/>
      <c r="L31" s="991"/>
      <c r="M31" s="991"/>
      <c r="N31" s="991"/>
    </row>
    <row r="32" spans="1:20" ht="16.5" customHeight="1">
      <c r="A32" s="982">
        <v>2</v>
      </c>
      <c r="B32" s="991" t="s">
        <v>673</v>
      </c>
      <c r="C32" s="991"/>
      <c r="D32" s="991"/>
      <c r="E32" s="991"/>
      <c r="F32" s="991"/>
      <c r="G32" s="991"/>
      <c r="H32" s="991"/>
      <c r="I32" s="991"/>
      <c r="J32" s="991"/>
      <c r="K32" s="991"/>
      <c r="L32" s="991"/>
      <c r="M32" s="991"/>
      <c r="N32" s="991"/>
      <c r="O32" s="1189"/>
      <c r="P32" s="1189"/>
      <c r="Q32" s="1189"/>
      <c r="R32" s="1189"/>
      <c r="S32" s="1189"/>
      <c r="T32" s="1189"/>
    </row>
    <row r="33" spans="1:20" ht="30.75" customHeight="1">
      <c r="A33" s="982">
        <v>3</v>
      </c>
      <c r="B33" s="1185" t="s">
        <v>1441</v>
      </c>
      <c r="C33" s="1185"/>
      <c r="D33" s="1185"/>
      <c r="E33" s="1185"/>
      <c r="F33" s="1185"/>
      <c r="G33" s="1185"/>
      <c r="H33" s="1185"/>
      <c r="I33" s="1185"/>
      <c r="J33" s="1185"/>
      <c r="K33" s="1185"/>
      <c r="L33" s="1185"/>
      <c r="M33" s="1185"/>
      <c r="N33" s="1185"/>
      <c r="O33" s="1185"/>
      <c r="P33" s="991"/>
      <c r="Q33" s="991"/>
      <c r="R33" s="991"/>
      <c r="S33" s="991"/>
      <c r="T33" s="991"/>
    </row>
    <row r="34" spans="1:20" ht="16.5" customHeight="1">
      <c r="A34" s="982">
        <v>4</v>
      </c>
      <c r="B34" s="991" t="s">
        <v>674</v>
      </c>
      <c r="C34" s="991"/>
      <c r="D34" s="991"/>
      <c r="E34" s="991"/>
      <c r="F34" s="991"/>
      <c r="G34" s="991"/>
      <c r="H34" s="991"/>
      <c r="I34" s="991"/>
      <c r="J34" s="991"/>
      <c r="K34" s="991"/>
      <c r="L34" s="991"/>
      <c r="M34" s="991"/>
      <c r="N34" s="991"/>
      <c r="O34" s="1189"/>
      <c r="P34" s="1189"/>
      <c r="Q34" s="1189"/>
      <c r="R34" s="1189"/>
      <c r="S34" s="1189"/>
      <c r="T34" s="1189"/>
    </row>
    <row r="35" spans="1:20" ht="16.5" customHeight="1">
      <c r="A35" s="982">
        <v>5</v>
      </c>
      <c r="B35" s="991" t="s">
        <v>675</v>
      </c>
      <c r="C35" s="991"/>
      <c r="D35" s="991"/>
      <c r="E35" s="991"/>
      <c r="F35" s="991"/>
      <c r="G35" s="991"/>
      <c r="H35" s="991"/>
      <c r="I35" s="991"/>
      <c r="J35" s="991"/>
      <c r="K35" s="991"/>
      <c r="L35" s="991"/>
      <c r="M35" s="991"/>
      <c r="N35" s="991"/>
      <c r="O35" s="1189"/>
      <c r="P35" s="1189"/>
      <c r="Q35" s="1189"/>
      <c r="R35" s="1189"/>
      <c r="S35" s="1189"/>
      <c r="T35" s="1189"/>
    </row>
    <row r="36" spans="1:20">
      <c r="B36" s="991"/>
      <c r="C36" s="991"/>
      <c r="D36" s="991"/>
      <c r="E36" s="991"/>
      <c r="F36" s="991"/>
      <c r="G36" s="991"/>
      <c r="H36" s="991"/>
      <c r="I36" s="991"/>
      <c r="J36" s="991"/>
      <c r="K36" s="991"/>
      <c r="L36" s="991"/>
      <c r="M36" s="991"/>
      <c r="N36" s="991"/>
      <c r="O36" s="1189"/>
      <c r="P36" s="1189"/>
      <c r="Q36" s="1189"/>
      <c r="R36" s="1189"/>
      <c r="S36" s="1189"/>
      <c r="T36" s="1189"/>
    </row>
    <row r="37" spans="1:20"/>
    <row r="38" spans="1:20"/>
    <row r="39" spans="1:20"/>
    <row r="40" spans="1:20"/>
    <row r="41" spans="1:20"/>
    <row r="42" spans="1:20"/>
  </sheetData>
  <mergeCells count="16">
    <mergeCell ref="O36:T36"/>
    <mergeCell ref="O34:T34"/>
    <mergeCell ref="O35:T35"/>
    <mergeCell ref="B33:O33"/>
    <mergeCell ref="A3:A5"/>
    <mergeCell ref="B3:E3"/>
    <mergeCell ref="O32:T32"/>
    <mergeCell ref="F3:F4"/>
    <mergeCell ref="I3:I4"/>
    <mergeCell ref="J3:J4"/>
    <mergeCell ref="L3:L4"/>
    <mergeCell ref="O3:O4"/>
    <mergeCell ref="M3:M4"/>
    <mergeCell ref="N3:N4"/>
    <mergeCell ref="H3:H4"/>
    <mergeCell ref="K3:K4"/>
  </mergeCells>
  <phoneticPr fontId="27" type="noConversion"/>
  <printOptions horizontalCentered="1" gridLinesSet="0"/>
  <pageMargins left="0.47244094488188981" right="0.47244094488188981" top="0.39370078740157483" bottom="0.39370078740157483" header="0" footer="0"/>
  <pageSetup paperSize="9" scale="47" orientation="portrait" blackAndWhite="1" horizontalDpi="4294967295" verticalDpi="4294967295" r:id="rId1"/>
  <headerFooter alignWithMargins="0">
    <oddFooter>&amp;C第 &amp;P 頁，共 &amp;N 頁&amp;R&amp;A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anchor moveWithCells="1" sizeWithCells="1">
                  <from>
                    <xdr:col>6</xdr:col>
                    <xdr:colOff>333375</xdr:colOff>
                    <xdr:row>0</xdr:row>
                    <xdr:rowOff>38100</xdr:rowOff>
                  </from>
                  <to>
                    <xdr:col>6</xdr:col>
                    <xdr:colOff>1057275</xdr:colOff>
                    <xdr:row>1</xdr:row>
                    <xdr:rowOff>123825</xdr:rowOff>
                  </to>
                </anchor>
              </controlPr>
            </control>
          </mc:Choice>
        </mc:AlternateContent>
        <mc:AlternateContent xmlns:mc="http://schemas.openxmlformats.org/markup-compatibility/2006">
          <mc:Choice Requires="x14">
            <control shapeId="8194" r:id="rId5" name="Button 2">
              <controlPr defaultSize="0" print="0" autoFill="0" autoPict="0">
                <anchor moveWithCells="1" sizeWithCells="1">
                  <from>
                    <xdr:col>6</xdr:col>
                    <xdr:colOff>1676400</xdr:colOff>
                    <xdr:row>0</xdr:row>
                    <xdr:rowOff>57150</xdr:rowOff>
                  </from>
                  <to>
                    <xdr:col>7</xdr:col>
                    <xdr:colOff>38100</xdr:colOff>
                    <xdr:row>1</xdr:row>
                    <xdr:rowOff>142875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6">
    <pageSetUpPr fitToPage="1"/>
  </sheetPr>
  <dimension ref="A1:O26"/>
  <sheetViews>
    <sheetView showGridLines="0" zoomScaleNormal="75" zoomScaleSheetLayoutView="100" workbookViewId="0"/>
  </sheetViews>
  <sheetFormatPr defaultColWidth="0" defaultRowHeight="14.25" zeroHeight="1"/>
  <cols>
    <col min="1" max="1" width="3.75" style="981" customWidth="1"/>
    <col min="2" max="7" width="10.625" style="981" customWidth="1"/>
    <col min="8" max="14" width="18.625" style="981" customWidth="1"/>
    <col min="15" max="15" width="15.625" style="981" customWidth="1"/>
    <col min="16" max="16" width="1.5" style="981" customWidth="1"/>
    <col min="17" max="16384" width="0" style="981" hidden="1"/>
  </cols>
  <sheetData>
    <row r="1" spans="1:15">
      <c r="A1" s="981" t="s">
        <v>468</v>
      </c>
      <c r="N1" s="1000"/>
      <c r="O1" s="1000"/>
    </row>
    <row r="2" spans="1:15">
      <c r="A2" s="991" t="s">
        <v>676</v>
      </c>
      <c r="C2" s="1001"/>
      <c r="D2" s="1001"/>
      <c r="M2" s="945" t="s">
        <v>677</v>
      </c>
      <c r="N2" s="1000"/>
      <c r="O2" s="1000"/>
    </row>
    <row r="3" spans="1:15" ht="15.75" customHeight="1">
      <c r="A3" s="1191" t="s">
        <v>678</v>
      </c>
      <c r="B3" s="1172" t="s">
        <v>679</v>
      </c>
      <c r="C3" s="1174"/>
      <c r="D3" s="1174"/>
      <c r="E3" s="1173"/>
      <c r="F3" s="1170" t="s">
        <v>680</v>
      </c>
      <c r="G3" s="1002"/>
      <c r="H3" s="1002"/>
      <c r="I3" s="1003" t="s">
        <v>500</v>
      </c>
      <c r="J3" s="1003" t="s">
        <v>500</v>
      </c>
      <c r="K3" s="1003" t="s">
        <v>501</v>
      </c>
      <c r="L3" s="1172" t="s">
        <v>681</v>
      </c>
      <c r="M3" s="1173"/>
      <c r="N3" s="1170" t="s">
        <v>950</v>
      </c>
      <c r="O3" s="1170" t="s">
        <v>682</v>
      </c>
    </row>
    <row r="4" spans="1:15" s="1007" customFormat="1">
      <c r="A4" s="1192"/>
      <c r="B4" s="1004" t="s">
        <v>683</v>
      </c>
      <c r="C4" s="1004" t="s">
        <v>471</v>
      </c>
      <c r="D4" s="1004" t="s">
        <v>502</v>
      </c>
      <c r="E4" s="1004" t="s">
        <v>684</v>
      </c>
      <c r="F4" s="1186"/>
      <c r="G4" s="1005" t="s">
        <v>503</v>
      </c>
      <c r="H4" s="1005" t="s">
        <v>504</v>
      </c>
      <c r="I4" s="1005" t="s">
        <v>505</v>
      </c>
      <c r="J4" s="1005" t="s">
        <v>506</v>
      </c>
      <c r="K4" s="1005" t="s">
        <v>507</v>
      </c>
      <c r="L4" s="1006" t="s">
        <v>508</v>
      </c>
      <c r="M4" s="1006" t="s">
        <v>685</v>
      </c>
      <c r="N4" s="1186"/>
      <c r="O4" s="1186"/>
    </row>
    <row r="5" spans="1:15" s="982" customFormat="1" ht="28.5">
      <c r="A5" s="1193"/>
      <c r="B5" s="1008" t="s">
        <v>887</v>
      </c>
      <c r="C5" s="1008" t="s">
        <v>888</v>
      </c>
      <c r="D5" s="1008" t="s">
        <v>889</v>
      </c>
      <c r="E5" s="1008" t="s">
        <v>890</v>
      </c>
      <c r="F5" s="1008" t="s">
        <v>891</v>
      </c>
      <c r="G5" s="1008" t="s">
        <v>892</v>
      </c>
      <c r="H5" s="1008" t="s">
        <v>893</v>
      </c>
      <c r="I5" s="1008" t="s">
        <v>894</v>
      </c>
      <c r="J5" s="1008" t="s">
        <v>895</v>
      </c>
      <c r="K5" s="1008" t="s">
        <v>923</v>
      </c>
      <c r="L5" s="1008" t="s">
        <v>924</v>
      </c>
      <c r="M5" s="1008" t="s">
        <v>925</v>
      </c>
      <c r="N5" s="1008" t="s">
        <v>686</v>
      </c>
      <c r="O5" s="1008" t="s">
        <v>687</v>
      </c>
    </row>
    <row r="6" spans="1:15" s="982" customFormat="1">
      <c r="A6" s="870">
        <v>1</v>
      </c>
      <c r="B6" s="1009"/>
      <c r="C6" s="987"/>
      <c r="D6" s="1009"/>
      <c r="E6" s="1009"/>
      <c r="F6" s="1009"/>
      <c r="G6" s="1010"/>
      <c r="H6" s="1011"/>
      <c r="I6" s="1011"/>
      <c r="J6" s="1011"/>
      <c r="K6" s="1011"/>
      <c r="L6" s="1011"/>
      <c r="M6" s="1011"/>
      <c r="N6" s="1011"/>
      <c r="O6" s="1009"/>
    </row>
    <row r="7" spans="1:15">
      <c r="A7" s="870">
        <v>2</v>
      </c>
      <c r="B7" s="987"/>
      <c r="C7" s="987"/>
      <c r="D7" s="987"/>
      <c r="E7" s="987"/>
      <c r="F7" s="987"/>
      <c r="G7" s="1012"/>
      <c r="H7" s="1013"/>
      <c r="I7" s="1013"/>
      <c r="J7" s="1013"/>
      <c r="K7" s="1013"/>
      <c r="L7" s="1013"/>
      <c r="M7" s="1013"/>
      <c r="N7" s="1013"/>
      <c r="O7" s="987"/>
    </row>
    <row r="8" spans="1:15">
      <c r="A8" s="870">
        <v>3</v>
      </c>
      <c r="B8" s="987"/>
      <c r="C8" s="987"/>
      <c r="D8" s="987"/>
      <c r="E8" s="987"/>
      <c r="F8" s="987"/>
      <c r="G8" s="1012"/>
      <c r="H8" s="1013"/>
      <c r="I8" s="1013"/>
      <c r="J8" s="1013"/>
      <c r="K8" s="1013"/>
      <c r="L8" s="1013"/>
      <c r="M8" s="1013"/>
      <c r="N8" s="1013"/>
      <c r="O8" s="987"/>
    </row>
    <row r="9" spans="1:15">
      <c r="A9" s="870">
        <v>4</v>
      </c>
      <c r="B9" s="987"/>
      <c r="C9" s="987"/>
      <c r="D9" s="987"/>
      <c r="E9" s="987"/>
      <c r="F9" s="987"/>
      <c r="G9" s="1012"/>
      <c r="H9" s="1013"/>
      <c r="I9" s="1013"/>
      <c r="J9" s="1013"/>
      <c r="K9" s="1013"/>
      <c r="L9" s="1013"/>
      <c r="M9" s="1013"/>
      <c r="N9" s="1013"/>
      <c r="O9" s="987"/>
    </row>
    <row r="10" spans="1:15">
      <c r="A10" s="870">
        <v>5</v>
      </c>
      <c r="B10" s="987"/>
      <c r="C10" s="987"/>
      <c r="D10" s="987"/>
      <c r="E10" s="987"/>
      <c r="F10" s="987"/>
      <c r="G10" s="1012"/>
      <c r="H10" s="1013"/>
      <c r="I10" s="1013"/>
      <c r="J10" s="1013"/>
      <c r="K10" s="1013"/>
      <c r="L10" s="1013"/>
      <c r="M10" s="1013"/>
      <c r="N10" s="1013"/>
      <c r="O10" s="987"/>
    </row>
    <row r="11" spans="1:15">
      <c r="A11" s="870">
        <v>6</v>
      </c>
      <c r="B11" s="987"/>
      <c r="C11" s="987"/>
      <c r="D11" s="987"/>
      <c r="E11" s="987"/>
      <c r="F11" s="987"/>
      <c r="G11" s="1012"/>
      <c r="H11" s="1013"/>
      <c r="I11" s="1013"/>
      <c r="J11" s="1013"/>
      <c r="K11" s="1013"/>
      <c r="L11" s="1013"/>
      <c r="M11" s="1013"/>
      <c r="N11" s="1013"/>
      <c r="O11" s="987"/>
    </row>
    <row r="12" spans="1:15">
      <c r="A12" s="870">
        <v>7</v>
      </c>
      <c r="B12" s="987"/>
      <c r="C12" s="987"/>
      <c r="D12" s="987"/>
      <c r="E12" s="987"/>
      <c r="F12" s="987"/>
      <c r="G12" s="1012"/>
      <c r="H12" s="1013"/>
      <c r="I12" s="1013"/>
      <c r="J12" s="1013"/>
      <c r="K12" s="1013"/>
      <c r="L12" s="1013"/>
      <c r="M12" s="1013"/>
      <c r="N12" s="1013"/>
      <c r="O12" s="987"/>
    </row>
    <row r="13" spans="1:15">
      <c r="A13" s="870">
        <v>8</v>
      </c>
      <c r="B13" s="987"/>
      <c r="C13" s="987"/>
      <c r="D13" s="987"/>
      <c r="E13" s="987"/>
      <c r="F13" s="987"/>
      <c r="G13" s="1012"/>
      <c r="H13" s="1013"/>
      <c r="I13" s="1013"/>
      <c r="J13" s="1013"/>
      <c r="K13" s="1013"/>
      <c r="L13" s="1013"/>
      <c r="M13" s="1013"/>
      <c r="N13" s="1013"/>
      <c r="O13" s="987"/>
    </row>
    <row r="14" spans="1:15">
      <c r="A14" s="870">
        <v>9</v>
      </c>
      <c r="B14" s="987"/>
      <c r="C14" s="987"/>
      <c r="D14" s="987"/>
      <c r="E14" s="987"/>
      <c r="F14" s="987"/>
      <c r="G14" s="1012"/>
      <c r="H14" s="1013"/>
      <c r="I14" s="1013"/>
      <c r="J14" s="1013"/>
      <c r="K14" s="1013"/>
      <c r="L14" s="1013"/>
      <c r="M14" s="1013"/>
      <c r="N14" s="1013"/>
      <c r="O14" s="987"/>
    </row>
    <row r="15" spans="1:15">
      <c r="A15" s="870">
        <v>10</v>
      </c>
      <c r="B15" s="987"/>
      <c r="C15" s="987"/>
      <c r="D15" s="987"/>
      <c r="E15" s="987"/>
      <c r="F15" s="987"/>
      <c r="G15" s="1012"/>
      <c r="H15" s="1013"/>
      <c r="I15" s="1013"/>
      <c r="J15" s="1013"/>
      <c r="K15" s="1013"/>
      <c r="L15" s="1013"/>
      <c r="M15" s="1013"/>
      <c r="N15" s="1013"/>
      <c r="O15" s="987"/>
    </row>
    <row r="16" spans="1:15">
      <c r="A16" s="870">
        <v>11</v>
      </c>
      <c r="B16" s="1172" t="s">
        <v>950</v>
      </c>
      <c r="C16" s="1174"/>
      <c r="D16" s="1174"/>
      <c r="E16" s="1174"/>
      <c r="F16" s="1174"/>
      <c r="G16" s="1173"/>
      <c r="H16" s="1013"/>
      <c r="I16" s="1013"/>
      <c r="J16" s="1013"/>
      <c r="K16" s="1013"/>
      <c r="L16" s="1013"/>
      <c r="M16" s="1013"/>
      <c r="N16" s="1013"/>
      <c r="O16" s="987"/>
    </row>
    <row r="17" spans="1:2">
      <c r="A17" s="817" t="s">
        <v>688</v>
      </c>
    </row>
    <row r="18" spans="1:2">
      <c r="A18" s="818">
        <v>1</v>
      </c>
      <c r="B18" s="981" t="s">
        <v>689</v>
      </c>
    </row>
    <row r="19" spans="1:2">
      <c r="A19" s="818">
        <v>2</v>
      </c>
      <c r="B19" s="981" t="s">
        <v>690</v>
      </c>
    </row>
    <row r="20" spans="1:2">
      <c r="A20" s="818">
        <v>3</v>
      </c>
      <c r="B20" s="981" t="s">
        <v>691</v>
      </c>
    </row>
    <row r="21" spans="1:2">
      <c r="A21" s="818"/>
    </row>
    <row r="22" spans="1:2" hidden="1">
      <c r="A22" s="818"/>
    </row>
    <row r="23" spans="1:2" hidden="1">
      <c r="A23" s="818"/>
    </row>
    <row r="24" spans="1:2" hidden="1">
      <c r="A24" s="818"/>
    </row>
    <row r="25" spans="1:2" hidden="1">
      <c r="A25" s="818"/>
    </row>
    <row r="26" spans="1:2" hidden="1">
      <c r="A26" s="981">
        <v>21</v>
      </c>
    </row>
  </sheetData>
  <mergeCells count="7">
    <mergeCell ref="O3:O4"/>
    <mergeCell ref="F3:F4"/>
    <mergeCell ref="A3:A5"/>
    <mergeCell ref="B3:E3"/>
    <mergeCell ref="B16:G16"/>
    <mergeCell ref="L3:M3"/>
    <mergeCell ref="N3:N4"/>
  </mergeCells>
  <phoneticPr fontId="27" type="noConversion"/>
  <dataValidations count="1">
    <dataValidation type="decimal" allowBlank="1" showInputMessage="1" showErrorMessage="1" errorTitle="錯誤" error="輸入資料格式錯誤!!" sqref="H6:N16" xr:uid="{00000000-0002-0000-0C00-000000000000}">
      <formula1>-9999999999999990</formula1>
      <formula2>99999999999999900</formula2>
    </dataValidation>
  </dataValidations>
  <printOptions horizontalCentered="1" gridLinesSet="0"/>
  <pageMargins left="0.47244094488188981" right="0.47244094488188981" top="0.39370078740157483" bottom="0.39370078740157483" header="0" footer="0"/>
  <pageSetup paperSize="9" scale="42" orientation="portrait" blackAndWhite="1" horizontalDpi="4294967295" verticalDpi="4294967295" r:id="rId1"/>
  <headerFooter alignWithMargins="0">
    <oddFooter>&amp;C第 &amp;P 頁，共 &amp;N 頁&amp;R&amp;A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6">
    <pageSetUpPr fitToPage="1"/>
  </sheetPr>
  <dimension ref="A1:AZ265"/>
  <sheetViews>
    <sheetView zoomScaleNormal="75" zoomScaleSheetLayoutView="100" workbookViewId="0">
      <pane ySplit="5" topLeftCell="A6" activePane="bottomLeft" state="frozenSplit"/>
      <selection pane="bottomLeft"/>
    </sheetView>
  </sheetViews>
  <sheetFormatPr defaultColWidth="0" defaultRowHeight="14.25" zeroHeight="1"/>
  <cols>
    <col min="1" max="1" width="5" style="38" customWidth="1"/>
    <col min="2" max="7" width="10.625" style="818" customWidth="1"/>
    <col min="8" max="8" width="15.25" style="818" customWidth="1"/>
    <col min="9" max="11" width="10.625" style="818" customWidth="1"/>
    <col min="12" max="12" width="18.625" style="818" customWidth="1"/>
    <col min="13" max="16" width="10.625" style="818" customWidth="1"/>
    <col min="17" max="17" width="15.625" style="818" customWidth="1"/>
    <col min="18" max="18" width="1.75" style="818" customWidth="1"/>
    <col min="19" max="52" width="7.75" style="818" hidden="1" customWidth="1"/>
    <col min="53" max="16384" width="7.75" style="38" hidden="1"/>
  </cols>
  <sheetData>
    <row r="1" spans="1:52">
      <c r="A1" s="38" t="s">
        <v>509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row>
    <row r="2" spans="1:52">
      <c r="A2" s="38" t="s">
        <v>692</v>
      </c>
      <c r="B2" s="38"/>
      <c r="C2" s="38"/>
      <c r="D2" s="38"/>
      <c r="E2" s="38"/>
      <c r="F2" s="38"/>
      <c r="G2" s="38"/>
      <c r="H2" s="38"/>
      <c r="I2" s="38"/>
      <c r="J2" s="38"/>
      <c r="K2" s="38"/>
      <c r="L2" s="38"/>
      <c r="M2" s="38"/>
      <c r="N2" s="38"/>
      <c r="O2" s="945" t="s">
        <v>693</v>
      </c>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row>
    <row r="3" spans="1:52" s="992" customFormat="1" ht="14.25" customHeight="1">
      <c r="A3" s="1194" t="s">
        <v>694</v>
      </c>
      <c r="B3" s="1194" t="s">
        <v>695</v>
      </c>
      <c r="C3" s="1194"/>
      <c r="D3" s="1194" t="s">
        <v>696</v>
      </c>
      <c r="E3" s="1194"/>
      <c r="F3" s="1194"/>
      <c r="G3" s="1194"/>
      <c r="H3" s="1194"/>
      <c r="I3" s="1194"/>
      <c r="J3" s="1194"/>
      <c r="K3" s="1194"/>
      <c r="L3" s="1194"/>
      <c r="M3" s="1191" t="s">
        <v>697</v>
      </c>
      <c r="N3" s="1191" t="s">
        <v>698</v>
      </c>
      <c r="O3" s="1191" t="s">
        <v>699</v>
      </c>
      <c r="P3" s="1191" t="s">
        <v>700</v>
      </c>
      <c r="Q3" s="1191" t="s">
        <v>701</v>
      </c>
      <c r="R3" s="818"/>
      <c r="S3" s="818"/>
      <c r="T3" s="818"/>
      <c r="U3" s="818"/>
      <c r="V3" s="818"/>
      <c r="W3" s="818"/>
      <c r="X3" s="818"/>
      <c r="Y3" s="818"/>
      <c r="Z3" s="818"/>
      <c r="AA3" s="818"/>
      <c r="AB3" s="818"/>
      <c r="AC3" s="818"/>
      <c r="AD3" s="818"/>
      <c r="AE3" s="818"/>
      <c r="AF3" s="818"/>
      <c r="AG3" s="818"/>
      <c r="AH3" s="818"/>
      <c r="AI3" s="818"/>
      <c r="AJ3" s="818"/>
      <c r="AK3" s="818"/>
      <c r="AL3" s="818"/>
      <c r="AM3" s="818"/>
      <c r="AN3" s="818"/>
      <c r="AO3" s="818"/>
      <c r="AP3" s="818"/>
      <c r="AQ3" s="818"/>
      <c r="AR3" s="818"/>
      <c r="AS3" s="818"/>
      <c r="AT3" s="818"/>
      <c r="AU3" s="818"/>
      <c r="AV3" s="818"/>
      <c r="AW3" s="818"/>
      <c r="AX3" s="818"/>
      <c r="AY3" s="818"/>
      <c r="AZ3" s="818"/>
    </row>
    <row r="4" spans="1:52" s="992" customFormat="1" ht="14.1" customHeight="1">
      <c r="A4" s="1194"/>
      <c r="B4" s="641" t="s">
        <v>702</v>
      </c>
      <c r="C4" s="641" t="s">
        <v>703</v>
      </c>
      <c r="D4" s="641" t="s">
        <v>702</v>
      </c>
      <c r="E4" s="641" t="s">
        <v>704</v>
      </c>
      <c r="F4" s="641" t="s">
        <v>705</v>
      </c>
      <c r="G4" s="641" t="s">
        <v>706</v>
      </c>
      <c r="H4" s="641" t="s">
        <v>707</v>
      </c>
      <c r="I4" s="641" t="s">
        <v>708</v>
      </c>
      <c r="J4" s="641" t="s">
        <v>709</v>
      </c>
      <c r="K4" s="641" t="s">
        <v>710</v>
      </c>
      <c r="L4" s="641" t="s">
        <v>711</v>
      </c>
      <c r="M4" s="1192"/>
      <c r="N4" s="1192"/>
      <c r="O4" s="1192"/>
      <c r="P4" s="1192"/>
      <c r="Q4" s="1192"/>
      <c r="R4" s="818"/>
      <c r="S4" s="818"/>
      <c r="T4" s="818"/>
      <c r="U4" s="818"/>
      <c r="V4" s="818"/>
      <c r="W4" s="818"/>
      <c r="X4" s="818"/>
      <c r="Y4" s="818"/>
      <c r="Z4" s="818"/>
      <c r="AA4" s="818"/>
      <c r="AB4" s="818"/>
      <c r="AC4" s="818"/>
      <c r="AD4" s="818"/>
      <c r="AE4" s="818"/>
      <c r="AF4" s="818"/>
      <c r="AG4" s="818"/>
      <c r="AH4" s="818"/>
      <c r="AI4" s="818"/>
      <c r="AJ4" s="818"/>
      <c r="AK4" s="818"/>
      <c r="AL4" s="818"/>
      <c r="AM4" s="818"/>
      <c r="AN4" s="818"/>
      <c r="AO4" s="818"/>
      <c r="AP4" s="818"/>
      <c r="AQ4" s="818"/>
      <c r="AR4" s="818"/>
      <c r="AS4" s="818"/>
      <c r="AT4" s="818"/>
      <c r="AU4" s="818"/>
      <c r="AV4" s="818"/>
      <c r="AW4" s="818"/>
      <c r="AX4" s="818"/>
      <c r="AY4" s="818"/>
      <c r="AZ4" s="818"/>
    </row>
    <row r="5" spans="1:52" s="992" customFormat="1" ht="17.45" customHeight="1">
      <c r="A5" s="1194"/>
      <c r="B5" s="643" t="s">
        <v>712</v>
      </c>
      <c r="C5" s="643" t="s">
        <v>888</v>
      </c>
      <c r="D5" s="643" t="s">
        <v>889</v>
      </c>
      <c r="E5" s="643" t="s">
        <v>890</v>
      </c>
      <c r="F5" s="643" t="s">
        <v>891</v>
      </c>
      <c r="G5" s="643" t="s">
        <v>892</v>
      </c>
      <c r="H5" s="643" t="s">
        <v>893</v>
      </c>
      <c r="I5" s="643" t="s">
        <v>894</v>
      </c>
      <c r="J5" s="643" t="s">
        <v>895</v>
      </c>
      <c r="K5" s="643" t="s">
        <v>923</v>
      </c>
      <c r="L5" s="643" t="s">
        <v>924</v>
      </c>
      <c r="M5" s="643" t="s">
        <v>925</v>
      </c>
      <c r="N5" s="643" t="s">
        <v>926</v>
      </c>
      <c r="O5" s="643" t="s">
        <v>927</v>
      </c>
      <c r="P5" s="643" t="s">
        <v>969</v>
      </c>
      <c r="Q5" s="643" t="s">
        <v>970</v>
      </c>
      <c r="R5" s="818"/>
      <c r="S5" s="818"/>
      <c r="T5" s="818"/>
      <c r="U5" s="818"/>
      <c r="V5" s="818"/>
      <c r="W5" s="818"/>
      <c r="X5" s="818"/>
      <c r="Y5" s="818"/>
      <c r="Z5" s="818"/>
      <c r="AA5" s="818"/>
      <c r="AB5" s="818"/>
      <c r="AC5" s="818"/>
      <c r="AD5" s="818"/>
      <c r="AE5" s="818"/>
      <c r="AF5" s="818"/>
      <c r="AG5" s="818"/>
      <c r="AH5" s="818"/>
      <c r="AI5" s="818"/>
      <c r="AJ5" s="818"/>
      <c r="AK5" s="818"/>
      <c r="AL5" s="818"/>
      <c r="AM5" s="818"/>
      <c r="AN5" s="818"/>
      <c r="AO5" s="818"/>
      <c r="AP5" s="818"/>
      <c r="AQ5" s="818"/>
      <c r="AR5" s="818"/>
      <c r="AS5" s="818"/>
      <c r="AT5" s="818"/>
      <c r="AU5" s="818"/>
      <c r="AV5" s="818"/>
      <c r="AW5" s="818"/>
      <c r="AX5" s="818"/>
      <c r="AY5" s="818"/>
      <c r="AZ5" s="818"/>
    </row>
    <row r="6" spans="1:52" s="992" customFormat="1">
      <c r="A6" s="986">
        <v>1</v>
      </c>
      <c r="B6" s="993"/>
      <c r="C6" s="994"/>
      <c r="D6" s="993"/>
      <c r="E6" s="994"/>
      <c r="F6" s="994"/>
      <c r="G6" s="994"/>
      <c r="H6" s="994"/>
      <c r="I6" s="994"/>
      <c r="J6" s="994"/>
      <c r="K6" s="994"/>
      <c r="L6" s="995"/>
      <c r="M6" s="995"/>
      <c r="N6" s="996"/>
      <c r="O6" s="995"/>
      <c r="P6" s="996"/>
      <c r="Q6" s="994"/>
      <c r="R6" s="818"/>
      <c r="S6" s="818"/>
      <c r="T6" s="818"/>
      <c r="U6" s="818"/>
      <c r="V6" s="818"/>
      <c r="W6" s="818"/>
      <c r="X6" s="818"/>
      <c r="Y6" s="818"/>
      <c r="Z6" s="818"/>
      <c r="AA6" s="818"/>
      <c r="AB6" s="818"/>
      <c r="AC6" s="818"/>
      <c r="AD6" s="818"/>
      <c r="AE6" s="818"/>
      <c r="AF6" s="818"/>
      <c r="AG6" s="818"/>
      <c r="AH6" s="818"/>
      <c r="AI6" s="818"/>
      <c r="AJ6" s="818"/>
      <c r="AK6" s="818"/>
      <c r="AL6" s="818"/>
      <c r="AM6" s="818"/>
      <c r="AN6" s="818"/>
      <c r="AO6" s="818"/>
      <c r="AP6" s="818"/>
      <c r="AQ6" s="818"/>
      <c r="AR6" s="818"/>
      <c r="AS6" s="818"/>
      <c r="AT6" s="818"/>
      <c r="AU6" s="818"/>
      <c r="AV6" s="818"/>
      <c r="AW6" s="818"/>
      <c r="AX6" s="818"/>
      <c r="AY6" s="818"/>
      <c r="AZ6" s="818"/>
    </row>
    <row r="7" spans="1:52" s="992" customFormat="1">
      <c r="A7" s="986">
        <v>2</v>
      </c>
      <c r="B7" s="993"/>
      <c r="C7" s="994"/>
      <c r="D7" s="993"/>
      <c r="E7" s="994"/>
      <c r="F7" s="994"/>
      <c r="G7" s="994"/>
      <c r="H7" s="994"/>
      <c r="I7" s="994"/>
      <c r="J7" s="994"/>
      <c r="K7" s="994"/>
      <c r="L7" s="995"/>
      <c r="M7" s="995"/>
      <c r="N7" s="996"/>
      <c r="O7" s="995"/>
      <c r="P7" s="996"/>
      <c r="Q7" s="994"/>
      <c r="R7" s="818"/>
      <c r="S7" s="818"/>
      <c r="T7" s="818"/>
      <c r="U7" s="818"/>
      <c r="V7" s="818"/>
      <c r="W7" s="818"/>
      <c r="X7" s="818"/>
      <c r="Y7" s="818"/>
      <c r="Z7" s="818"/>
      <c r="AA7" s="818"/>
      <c r="AB7" s="818"/>
      <c r="AC7" s="818"/>
      <c r="AD7" s="818"/>
      <c r="AE7" s="818"/>
      <c r="AF7" s="818"/>
      <c r="AG7" s="818"/>
      <c r="AH7" s="818"/>
      <c r="AI7" s="818"/>
      <c r="AJ7" s="818"/>
      <c r="AK7" s="818"/>
      <c r="AL7" s="818"/>
      <c r="AM7" s="818"/>
      <c r="AN7" s="818"/>
      <c r="AO7" s="818"/>
      <c r="AP7" s="818"/>
      <c r="AQ7" s="818"/>
      <c r="AR7" s="818"/>
      <c r="AS7" s="818"/>
      <c r="AT7" s="818"/>
      <c r="AU7" s="818"/>
      <c r="AV7" s="818"/>
      <c r="AW7" s="818"/>
      <c r="AX7" s="818"/>
      <c r="AY7" s="818"/>
      <c r="AZ7" s="818"/>
    </row>
    <row r="8" spans="1:52" s="992" customFormat="1">
      <c r="A8" s="986">
        <v>3</v>
      </c>
      <c r="B8" s="993"/>
      <c r="C8" s="994"/>
      <c r="D8" s="993"/>
      <c r="E8" s="994"/>
      <c r="F8" s="994"/>
      <c r="G8" s="994"/>
      <c r="H8" s="994"/>
      <c r="I8" s="994"/>
      <c r="J8" s="994"/>
      <c r="K8" s="994"/>
      <c r="L8" s="995"/>
      <c r="M8" s="995"/>
      <c r="N8" s="996"/>
      <c r="O8" s="995"/>
      <c r="P8" s="996"/>
      <c r="Q8" s="994"/>
      <c r="R8" s="818"/>
      <c r="S8" s="818"/>
      <c r="T8" s="818"/>
      <c r="U8" s="818"/>
      <c r="V8" s="818"/>
      <c r="W8" s="818"/>
      <c r="X8" s="818"/>
      <c r="Y8" s="818"/>
      <c r="Z8" s="818"/>
      <c r="AA8" s="818"/>
      <c r="AB8" s="818"/>
      <c r="AC8" s="818"/>
      <c r="AD8" s="818"/>
      <c r="AE8" s="818"/>
      <c r="AF8" s="818"/>
      <c r="AG8" s="818"/>
      <c r="AH8" s="818"/>
      <c r="AI8" s="818"/>
      <c r="AJ8" s="818"/>
      <c r="AK8" s="818"/>
      <c r="AL8" s="818"/>
      <c r="AM8" s="818"/>
      <c r="AN8" s="818"/>
      <c r="AO8" s="818"/>
      <c r="AP8" s="818"/>
      <c r="AQ8" s="818"/>
      <c r="AR8" s="818"/>
      <c r="AS8" s="818"/>
      <c r="AT8" s="818"/>
      <c r="AU8" s="818"/>
      <c r="AV8" s="818"/>
      <c r="AW8" s="818"/>
      <c r="AX8" s="818"/>
      <c r="AY8" s="818"/>
      <c r="AZ8" s="818"/>
    </row>
    <row r="9" spans="1:52" s="992" customFormat="1">
      <c r="A9" s="986">
        <v>4</v>
      </c>
      <c r="B9" s="993"/>
      <c r="C9" s="994"/>
      <c r="D9" s="993"/>
      <c r="E9" s="994"/>
      <c r="F9" s="994"/>
      <c r="G9" s="994"/>
      <c r="H9" s="994"/>
      <c r="I9" s="994"/>
      <c r="J9" s="994"/>
      <c r="K9" s="994"/>
      <c r="L9" s="995"/>
      <c r="M9" s="995"/>
      <c r="N9" s="996"/>
      <c r="O9" s="995"/>
      <c r="P9" s="996"/>
      <c r="Q9" s="994"/>
      <c r="R9" s="818"/>
      <c r="S9" s="818"/>
      <c r="T9" s="818"/>
      <c r="U9" s="818"/>
      <c r="V9" s="818"/>
      <c r="W9" s="818"/>
      <c r="X9" s="818"/>
      <c r="Y9" s="818"/>
      <c r="Z9" s="818"/>
      <c r="AA9" s="818"/>
      <c r="AB9" s="818"/>
      <c r="AC9" s="818"/>
      <c r="AD9" s="818"/>
      <c r="AE9" s="818"/>
      <c r="AF9" s="818"/>
      <c r="AG9" s="818"/>
      <c r="AH9" s="818"/>
      <c r="AI9" s="818"/>
      <c r="AJ9" s="818"/>
      <c r="AK9" s="818"/>
      <c r="AL9" s="818"/>
      <c r="AM9" s="818"/>
      <c r="AN9" s="818"/>
      <c r="AO9" s="818"/>
      <c r="AP9" s="818"/>
      <c r="AQ9" s="818"/>
      <c r="AR9" s="818"/>
      <c r="AS9" s="818"/>
      <c r="AT9" s="818"/>
      <c r="AU9" s="818"/>
      <c r="AV9" s="818"/>
      <c r="AW9" s="818"/>
      <c r="AX9" s="818"/>
      <c r="AY9" s="818"/>
      <c r="AZ9" s="818"/>
    </row>
    <row r="10" spans="1:52" s="992" customFormat="1">
      <c r="A10" s="986">
        <v>5</v>
      </c>
      <c r="B10" s="993"/>
      <c r="C10" s="994"/>
      <c r="D10" s="993"/>
      <c r="E10" s="994"/>
      <c r="F10" s="994"/>
      <c r="G10" s="994"/>
      <c r="H10" s="994"/>
      <c r="I10" s="994"/>
      <c r="J10" s="994"/>
      <c r="K10" s="994"/>
      <c r="L10" s="995"/>
      <c r="M10" s="995"/>
      <c r="N10" s="996"/>
      <c r="O10" s="995"/>
      <c r="P10" s="996"/>
      <c r="Q10" s="994"/>
      <c r="R10" s="818"/>
      <c r="S10" s="818"/>
      <c r="T10" s="818"/>
      <c r="U10" s="818"/>
      <c r="V10" s="818"/>
      <c r="W10" s="818"/>
      <c r="X10" s="818"/>
      <c r="Y10" s="818"/>
      <c r="Z10" s="818"/>
      <c r="AA10" s="818"/>
      <c r="AB10" s="818"/>
      <c r="AC10" s="818"/>
      <c r="AD10" s="818"/>
      <c r="AE10" s="818"/>
      <c r="AF10" s="818"/>
      <c r="AG10" s="818"/>
      <c r="AH10" s="818"/>
      <c r="AI10" s="818"/>
      <c r="AJ10" s="818"/>
      <c r="AK10" s="818"/>
      <c r="AL10" s="818"/>
      <c r="AM10" s="818"/>
      <c r="AN10" s="818"/>
      <c r="AO10" s="818"/>
      <c r="AP10" s="818"/>
      <c r="AQ10" s="818"/>
      <c r="AR10" s="818"/>
      <c r="AS10" s="818"/>
      <c r="AT10" s="818"/>
      <c r="AU10" s="818"/>
      <c r="AV10" s="818"/>
      <c r="AW10" s="818"/>
      <c r="AX10" s="818"/>
      <c r="AY10" s="818"/>
      <c r="AZ10" s="818"/>
    </row>
    <row r="11" spans="1:52" s="992" customFormat="1">
      <c r="A11" s="986">
        <v>6</v>
      </c>
      <c r="B11" s="993"/>
      <c r="C11" s="994"/>
      <c r="D11" s="993"/>
      <c r="E11" s="994"/>
      <c r="F11" s="994"/>
      <c r="G11" s="994"/>
      <c r="H11" s="994"/>
      <c r="I11" s="994"/>
      <c r="J11" s="994"/>
      <c r="K11" s="994"/>
      <c r="L11" s="995"/>
      <c r="M11" s="995"/>
      <c r="N11" s="996"/>
      <c r="O11" s="995"/>
      <c r="P11" s="996"/>
      <c r="Q11" s="994"/>
      <c r="R11" s="818"/>
      <c r="S11" s="818"/>
      <c r="T11" s="818"/>
      <c r="U11" s="818"/>
      <c r="V11" s="818"/>
      <c r="W11" s="818"/>
      <c r="X11" s="818"/>
      <c r="Y11" s="818"/>
      <c r="Z11" s="818"/>
      <c r="AA11" s="818"/>
      <c r="AB11" s="818"/>
      <c r="AC11" s="818"/>
      <c r="AD11" s="818"/>
      <c r="AE11" s="818"/>
      <c r="AF11" s="818"/>
      <c r="AG11" s="818"/>
      <c r="AH11" s="818"/>
      <c r="AI11" s="818"/>
      <c r="AJ11" s="818"/>
      <c r="AK11" s="818"/>
      <c r="AL11" s="818"/>
      <c r="AM11" s="818"/>
      <c r="AN11" s="818"/>
      <c r="AO11" s="818"/>
      <c r="AP11" s="818"/>
      <c r="AQ11" s="818"/>
      <c r="AR11" s="818"/>
      <c r="AS11" s="818"/>
      <c r="AT11" s="818"/>
      <c r="AU11" s="818"/>
      <c r="AV11" s="818"/>
      <c r="AW11" s="818"/>
      <c r="AX11" s="818"/>
      <c r="AY11" s="818"/>
      <c r="AZ11" s="818"/>
    </row>
    <row r="12" spans="1:52" s="992" customFormat="1">
      <c r="A12" s="986">
        <v>7</v>
      </c>
      <c r="B12" s="993"/>
      <c r="C12" s="994"/>
      <c r="D12" s="993"/>
      <c r="E12" s="994"/>
      <c r="F12" s="994"/>
      <c r="G12" s="994"/>
      <c r="H12" s="994"/>
      <c r="I12" s="994"/>
      <c r="J12" s="994"/>
      <c r="K12" s="994"/>
      <c r="L12" s="995"/>
      <c r="M12" s="995"/>
      <c r="N12" s="996"/>
      <c r="O12" s="995"/>
      <c r="P12" s="996"/>
      <c r="Q12" s="994"/>
      <c r="R12" s="818"/>
      <c r="S12" s="818"/>
      <c r="T12" s="818"/>
      <c r="U12" s="818"/>
      <c r="V12" s="818"/>
      <c r="W12" s="818"/>
      <c r="X12" s="818"/>
      <c r="Y12" s="818"/>
      <c r="Z12" s="818"/>
      <c r="AA12" s="818"/>
      <c r="AB12" s="818"/>
      <c r="AC12" s="818"/>
      <c r="AD12" s="818"/>
      <c r="AE12" s="818"/>
      <c r="AF12" s="818"/>
      <c r="AG12" s="818"/>
      <c r="AH12" s="818"/>
      <c r="AI12" s="818"/>
      <c r="AJ12" s="818"/>
      <c r="AK12" s="818"/>
      <c r="AL12" s="818"/>
      <c r="AM12" s="818"/>
      <c r="AN12" s="818"/>
      <c r="AO12" s="818"/>
      <c r="AP12" s="818"/>
      <c r="AQ12" s="818"/>
      <c r="AR12" s="818"/>
      <c r="AS12" s="818"/>
      <c r="AT12" s="818"/>
      <c r="AU12" s="818"/>
      <c r="AV12" s="818"/>
      <c r="AW12" s="818"/>
      <c r="AX12" s="818"/>
      <c r="AY12" s="818"/>
      <c r="AZ12" s="818"/>
    </row>
    <row r="13" spans="1:52" s="992" customFormat="1">
      <c r="A13" s="986">
        <v>8</v>
      </c>
      <c r="B13" s="993"/>
      <c r="C13" s="994"/>
      <c r="D13" s="993"/>
      <c r="E13" s="994"/>
      <c r="F13" s="994"/>
      <c r="G13" s="994"/>
      <c r="H13" s="994"/>
      <c r="I13" s="994"/>
      <c r="J13" s="994"/>
      <c r="K13" s="994"/>
      <c r="L13" s="995"/>
      <c r="M13" s="995"/>
      <c r="N13" s="996"/>
      <c r="O13" s="995"/>
      <c r="P13" s="996"/>
      <c r="Q13" s="994"/>
      <c r="R13" s="818"/>
      <c r="S13" s="818"/>
      <c r="T13" s="818"/>
      <c r="U13" s="818"/>
      <c r="V13" s="818"/>
      <c r="W13" s="818"/>
      <c r="X13" s="818"/>
      <c r="Y13" s="818"/>
      <c r="Z13" s="818"/>
      <c r="AA13" s="818"/>
      <c r="AB13" s="818"/>
      <c r="AC13" s="818"/>
      <c r="AD13" s="818"/>
      <c r="AE13" s="818"/>
      <c r="AF13" s="818"/>
      <c r="AG13" s="818"/>
      <c r="AH13" s="818"/>
      <c r="AI13" s="818"/>
      <c r="AJ13" s="818"/>
      <c r="AK13" s="818"/>
      <c r="AL13" s="818"/>
      <c r="AM13" s="818"/>
      <c r="AN13" s="818"/>
      <c r="AO13" s="818"/>
      <c r="AP13" s="818"/>
      <c r="AQ13" s="818"/>
      <c r="AR13" s="818"/>
      <c r="AS13" s="818"/>
      <c r="AT13" s="818"/>
      <c r="AU13" s="818"/>
      <c r="AV13" s="818"/>
      <c r="AW13" s="818"/>
      <c r="AX13" s="818"/>
      <c r="AY13" s="818"/>
      <c r="AZ13" s="818"/>
    </row>
    <row r="14" spans="1:52" s="992" customFormat="1">
      <c r="A14" s="986">
        <v>9</v>
      </c>
      <c r="B14" s="993"/>
      <c r="C14" s="994"/>
      <c r="D14" s="993"/>
      <c r="E14" s="994"/>
      <c r="F14" s="994"/>
      <c r="G14" s="994"/>
      <c r="H14" s="994"/>
      <c r="I14" s="994"/>
      <c r="J14" s="994"/>
      <c r="K14" s="994"/>
      <c r="L14" s="995"/>
      <c r="M14" s="995"/>
      <c r="N14" s="996"/>
      <c r="O14" s="995"/>
      <c r="P14" s="996"/>
      <c r="Q14" s="994"/>
      <c r="R14" s="818"/>
      <c r="S14" s="818"/>
      <c r="T14" s="818"/>
      <c r="U14" s="818"/>
      <c r="V14" s="818"/>
      <c r="W14" s="818"/>
      <c r="X14" s="818"/>
      <c r="Y14" s="818"/>
      <c r="Z14" s="818"/>
      <c r="AA14" s="818"/>
      <c r="AB14" s="818"/>
      <c r="AC14" s="818"/>
      <c r="AD14" s="818"/>
      <c r="AE14" s="818"/>
      <c r="AF14" s="818"/>
      <c r="AG14" s="818"/>
      <c r="AH14" s="818"/>
      <c r="AI14" s="818"/>
      <c r="AJ14" s="818"/>
      <c r="AK14" s="818"/>
      <c r="AL14" s="818"/>
      <c r="AM14" s="818"/>
      <c r="AN14" s="818"/>
      <c r="AO14" s="818"/>
      <c r="AP14" s="818"/>
      <c r="AQ14" s="818"/>
      <c r="AR14" s="818"/>
      <c r="AS14" s="818"/>
      <c r="AT14" s="818"/>
      <c r="AU14" s="818"/>
      <c r="AV14" s="818"/>
      <c r="AW14" s="818"/>
      <c r="AX14" s="818"/>
      <c r="AY14" s="818"/>
      <c r="AZ14" s="818"/>
    </row>
    <row r="15" spans="1:52" s="992" customFormat="1">
      <c r="A15" s="986">
        <v>10</v>
      </c>
      <c r="B15" s="993"/>
      <c r="C15" s="994"/>
      <c r="D15" s="993"/>
      <c r="E15" s="994"/>
      <c r="F15" s="994"/>
      <c r="G15" s="994"/>
      <c r="H15" s="994"/>
      <c r="I15" s="994"/>
      <c r="J15" s="994"/>
      <c r="K15" s="994"/>
      <c r="L15" s="995"/>
      <c r="M15" s="995"/>
      <c r="N15" s="996"/>
      <c r="O15" s="995"/>
      <c r="P15" s="996"/>
      <c r="Q15" s="994"/>
      <c r="R15" s="818"/>
      <c r="S15" s="818"/>
      <c r="T15" s="818"/>
      <c r="U15" s="818"/>
      <c r="V15" s="818"/>
      <c r="W15" s="818"/>
      <c r="X15" s="818"/>
      <c r="Y15" s="818"/>
      <c r="Z15" s="818"/>
      <c r="AA15" s="818"/>
      <c r="AB15" s="818"/>
      <c r="AC15" s="818"/>
      <c r="AD15" s="818"/>
      <c r="AE15" s="818"/>
      <c r="AF15" s="818"/>
      <c r="AG15" s="818"/>
      <c r="AH15" s="818"/>
      <c r="AI15" s="818"/>
      <c r="AJ15" s="818"/>
      <c r="AK15" s="818"/>
      <c r="AL15" s="818"/>
      <c r="AM15" s="818"/>
      <c r="AN15" s="818"/>
      <c r="AO15" s="818"/>
      <c r="AP15" s="818"/>
      <c r="AQ15" s="818"/>
      <c r="AR15" s="818"/>
      <c r="AS15" s="818"/>
      <c r="AT15" s="818"/>
      <c r="AU15" s="818"/>
      <c r="AV15" s="818"/>
      <c r="AW15" s="818"/>
      <c r="AX15" s="818"/>
      <c r="AY15" s="818"/>
      <c r="AZ15" s="818"/>
    </row>
    <row r="16" spans="1:52" s="992" customFormat="1">
      <c r="A16" s="986">
        <v>11</v>
      </c>
      <c r="B16" s="993"/>
      <c r="C16" s="994"/>
      <c r="D16" s="993"/>
      <c r="E16" s="994"/>
      <c r="F16" s="994"/>
      <c r="G16" s="994"/>
      <c r="H16" s="994"/>
      <c r="I16" s="994"/>
      <c r="J16" s="994"/>
      <c r="K16" s="994"/>
      <c r="L16" s="995"/>
      <c r="M16" s="995"/>
      <c r="N16" s="996"/>
      <c r="O16" s="995"/>
      <c r="P16" s="996"/>
      <c r="Q16" s="994"/>
      <c r="R16" s="818"/>
      <c r="S16" s="818"/>
      <c r="T16" s="818"/>
      <c r="U16" s="818"/>
      <c r="V16" s="818"/>
      <c r="W16" s="818"/>
      <c r="X16" s="818"/>
      <c r="Y16" s="818"/>
      <c r="Z16" s="818"/>
      <c r="AA16" s="818"/>
      <c r="AB16" s="818"/>
      <c r="AC16" s="818"/>
      <c r="AD16" s="818"/>
      <c r="AE16" s="818"/>
      <c r="AF16" s="818"/>
      <c r="AG16" s="818"/>
      <c r="AH16" s="818"/>
      <c r="AI16" s="818"/>
      <c r="AJ16" s="818"/>
      <c r="AK16" s="818"/>
      <c r="AL16" s="818"/>
      <c r="AM16" s="818"/>
      <c r="AN16" s="818"/>
      <c r="AO16" s="818"/>
      <c r="AP16" s="818"/>
      <c r="AQ16" s="818"/>
      <c r="AR16" s="818"/>
      <c r="AS16" s="818"/>
      <c r="AT16" s="818"/>
      <c r="AU16" s="818"/>
      <c r="AV16" s="818"/>
      <c r="AW16" s="818"/>
      <c r="AX16" s="818"/>
      <c r="AY16" s="818"/>
      <c r="AZ16" s="818"/>
    </row>
    <row r="17" spans="1:52">
      <c r="A17" s="986">
        <v>12</v>
      </c>
      <c r="B17" s="993"/>
      <c r="C17" s="994"/>
      <c r="D17" s="993"/>
      <c r="E17" s="994"/>
      <c r="F17" s="994"/>
      <c r="G17" s="994"/>
      <c r="H17" s="994"/>
      <c r="I17" s="994"/>
      <c r="J17" s="994"/>
      <c r="K17" s="994"/>
      <c r="L17" s="995"/>
      <c r="M17" s="995"/>
      <c r="N17" s="996"/>
      <c r="O17" s="995"/>
      <c r="P17" s="996"/>
      <c r="Q17" s="994"/>
    </row>
    <row r="18" spans="1:52" s="992" customFormat="1">
      <c r="A18" s="986">
        <v>13</v>
      </c>
      <c r="B18" s="1194" t="s">
        <v>713</v>
      </c>
      <c r="C18" s="1194"/>
      <c r="D18" s="1194"/>
      <c r="E18" s="1194"/>
      <c r="F18" s="1187" t="s">
        <v>510</v>
      </c>
      <c r="G18" s="1187"/>
      <c r="H18" s="1187"/>
      <c r="I18" s="1187"/>
      <c r="J18" s="1187"/>
      <c r="K18" s="1187"/>
      <c r="L18" s="1187"/>
      <c r="M18" s="995"/>
      <c r="N18" s="996"/>
      <c r="O18" s="995"/>
      <c r="P18" s="996"/>
      <c r="Q18" s="997"/>
      <c r="R18" s="818"/>
      <c r="S18" s="818"/>
      <c r="T18" s="818"/>
      <c r="U18" s="818"/>
      <c r="V18" s="818"/>
      <c r="W18" s="818"/>
      <c r="X18" s="818"/>
      <c r="Y18" s="818"/>
      <c r="Z18" s="818"/>
      <c r="AA18" s="818"/>
      <c r="AB18" s="818"/>
      <c r="AC18" s="818"/>
      <c r="AD18" s="818"/>
      <c r="AE18" s="818"/>
      <c r="AF18" s="818"/>
      <c r="AG18" s="818"/>
      <c r="AH18" s="818"/>
      <c r="AI18" s="818"/>
      <c r="AJ18" s="818"/>
      <c r="AK18" s="818"/>
      <c r="AL18" s="818"/>
      <c r="AM18" s="818"/>
      <c r="AN18" s="818"/>
      <c r="AO18" s="818"/>
      <c r="AP18" s="818"/>
      <c r="AQ18" s="818"/>
      <c r="AR18" s="818"/>
      <c r="AS18" s="818"/>
      <c r="AT18" s="818"/>
      <c r="AU18" s="818"/>
      <c r="AV18" s="818"/>
      <c r="AW18" s="818"/>
      <c r="AX18" s="818"/>
      <c r="AY18" s="818"/>
      <c r="AZ18" s="818"/>
    </row>
    <row r="19" spans="1:52" s="992" customFormat="1">
      <c r="A19" s="986">
        <v>14</v>
      </c>
      <c r="B19" s="1194"/>
      <c r="C19" s="1194"/>
      <c r="D19" s="1194"/>
      <c r="E19" s="1194"/>
      <c r="F19" s="1187" t="s">
        <v>511</v>
      </c>
      <c r="G19" s="1187"/>
      <c r="H19" s="1187"/>
      <c r="I19" s="1187"/>
      <c r="J19" s="1187"/>
      <c r="K19" s="1187"/>
      <c r="L19" s="1187"/>
      <c r="M19" s="995"/>
      <c r="N19" s="996"/>
      <c r="O19" s="995"/>
      <c r="P19" s="996"/>
      <c r="Q19" s="998"/>
      <c r="R19" s="818"/>
      <c r="S19" s="818"/>
      <c r="T19" s="818"/>
      <c r="U19" s="818"/>
      <c r="V19" s="818"/>
      <c r="W19" s="818"/>
      <c r="X19" s="818"/>
      <c r="Y19" s="818"/>
      <c r="Z19" s="818"/>
      <c r="AA19" s="818"/>
      <c r="AB19" s="818"/>
      <c r="AC19" s="818"/>
      <c r="AD19" s="818"/>
      <c r="AE19" s="818"/>
      <c r="AF19" s="818"/>
      <c r="AG19" s="818"/>
      <c r="AH19" s="818"/>
      <c r="AI19" s="818"/>
      <c r="AJ19" s="818"/>
      <c r="AK19" s="818"/>
      <c r="AL19" s="818"/>
      <c r="AM19" s="818"/>
      <c r="AN19" s="818"/>
      <c r="AO19" s="818"/>
      <c r="AP19" s="818"/>
      <c r="AQ19" s="818"/>
      <c r="AR19" s="818"/>
      <c r="AS19" s="818"/>
      <c r="AT19" s="818"/>
      <c r="AU19" s="818"/>
      <c r="AV19" s="818"/>
      <c r="AW19" s="818"/>
      <c r="AX19" s="818"/>
      <c r="AY19" s="818"/>
      <c r="AZ19" s="818"/>
    </row>
    <row r="20" spans="1:52" s="992" customFormat="1">
      <c r="A20" s="986">
        <v>15</v>
      </c>
      <c r="B20" s="1194"/>
      <c r="C20" s="1194"/>
      <c r="D20" s="1194"/>
      <c r="E20" s="1194"/>
      <c r="F20" s="1187" t="s">
        <v>946</v>
      </c>
      <c r="G20" s="1187"/>
      <c r="H20" s="1187"/>
      <c r="I20" s="1187"/>
      <c r="J20" s="1187"/>
      <c r="K20" s="1187"/>
      <c r="L20" s="1187"/>
      <c r="M20" s="995"/>
      <c r="N20" s="996"/>
      <c r="O20" s="995"/>
      <c r="P20" s="996"/>
      <c r="Q20" s="998"/>
      <c r="R20" s="818"/>
      <c r="S20" s="818"/>
      <c r="T20" s="818"/>
      <c r="U20" s="818"/>
      <c r="V20" s="818"/>
      <c r="W20" s="818"/>
      <c r="X20" s="818"/>
      <c r="Y20" s="818"/>
      <c r="Z20" s="818"/>
      <c r="AA20" s="818"/>
      <c r="AB20" s="818"/>
      <c r="AC20" s="818"/>
      <c r="AD20" s="818"/>
      <c r="AE20" s="818"/>
      <c r="AF20" s="818"/>
      <c r="AG20" s="818"/>
      <c r="AH20" s="818"/>
      <c r="AI20" s="818"/>
      <c r="AJ20" s="818"/>
      <c r="AK20" s="818"/>
      <c r="AL20" s="818"/>
      <c r="AM20" s="818"/>
      <c r="AN20" s="818"/>
      <c r="AO20" s="818"/>
      <c r="AP20" s="818"/>
      <c r="AQ20" s="818"/>
      <c r="AR20" s="818"/>
      <c r="AS20" s="818"/>
      <c r="AT20" s="818"/>
      <c r="AU20" s="818"/>
      <c r="AV20" s="818"/>
      <c r="AW20" s="818"/>
      <c r="AX20" s="818"/>
      <c r="AY20" s="818"/>
      <c r="AZ20" s="818"/>
    </row>
    <row r="21" spans="1:52" s="992" customFormat="1">
      <c r="A21" s="986">
        <v>16</v>
      </c>
      <c r="B21" s="1194"/>
      <c r="C21" s="1194"/>
      <c r="D21" s="1194"/>
      <c r="E21" s="1194"/>
      <c r="F21" s="1187" t="s">
        <v>950</v>
      </c>
      <c r="G21" s="1187"/>
      <c r="H21" s="1187"/>
      <c r="I21" s="1187"/>
      <c r="J21" s="1187"/>
      <c r="K21" s="1187"/>
      <c r="L21" s="1187"/>
      <c r="M21" s="995"/>
      <c r="N21" s="996"/>
      <c r="O21" s="995"/>
      <c r="P21" s="996"/>
      <c r="Q21" s="999"/>
      <c r="R21" s="818"/>
      <c r="S21" s="818"/>
      <c r="T21" s="818"/>
      <c r="U21" s="818"/>
      <c r="V21" s="818"/>
      <c r="W21" s="818"/>
      <c r="X21" s="818"/>
      <c r="Y21" s="818"/>
      <c r="Z21" s="818"/>
      <c r="AA21" s="818"/>
      <c r="AB21" s="818"/>
      <c r="AC21" s="818"/>
      <c r="AD21" s="818"/>
      <c r="AE21" s="818"/>
      <c r="AF21" s="818"/>
      <c r="AG21" s="818"/>
      <c r="AH21" s="818"/>
      <c r="AI21" s="818"/>
      <c r="AJ21" s="818"/>
      <c r="AK21" s="818"/>
      <c r="AL21" s="818"/>
      <c r="AM21" s="818"/>
      <c r="AN21" s="818"/>
      <c r="AO21" s="818"/>
      <c r="AP21" s="818"/>
      <c r="AQ21" s="818"/>
      <c r="AR21" s="818"/>
      <c r="AS21" s="818"/>
      <c r="AT21" s="818"/>
      <c r="AU21" s="818"/>
      <c r="AV21" s="818"/>
      <c r="AW21" s="818"/>
      <c r="AX21" s="818"/>
      <c r="AY21" s="818"/>
      <c r="AZ21" s="818"/>
    </row>
    <row r="22" spans="1:52" ht="16.5">
      <c r="A22" s="642" t="s">
        <v>714</v>
      </c>
      <c r="B22" s="1196"/>
      <c r="C22" s="1196"/>
      <c r="D22" s="1196"/>
      <c r="E22" s="1196"/>
      <c r="F22" s="1196"/>
      <c r="G22" s="1196"/>
      <c r="H22" s="1196"/>
      <c r="I22" s="1196"/>
      <c r="J22" s="1196"/>
      <c r="K22" s="1196"/>
      <c r="L22" s="1196"/>
      <c r="M22" s="1196"/>
      <c r="N22" s="1196"/>
      <c r="O22" s="1196"/>
      <c r="P22" s="1196"/>
      <c r="Q22" s="1196"/>
    </row>
    <row r="23" spans="1:52" s="981" customFormat="1" ht="15.6" customHeight="1">
      <c r="A23" s="642">
        <v>1</v>
      </c>
      <c r="B23" s="650" t="s">
        <v>715</v>
      </c>
      <c r="C23" s="650"/>
      <c r="D23" s="650"/>
      <c r="E23" s="650"/>
      <c r="F23" s="650"/>
      <c r="G23" s="650"/>
      <c r="H23" s="650"/>
      <c r="I23" s="650"/>
      <c r="J23" s="650"/>
      <c r="K23" s="650"/>
      <c r="L23" s="650"/>
      <c r="M23" s="650"/>
      <c r="N23" s="650"/>
      <c r="O23" s="650"/>
      <c r="P23" s="650"/>
      <c r="Q23" s="650"/>
    </row>
    <row r="24" spans="1:52" ht="32.25" customHeight="1">
      <c r="A24" s="818">
        <v>2</v>
      </c>
      <c r="B24" s="1195" t="s">
        <v>716</v>
      </c>
      <c r="C24" s="1195"/>
      <c r="D24" s="1195"/>
      <c r="E24" s="1195"/>
      <c r="F24" s="1195"/>
      <c r="G24" s="1195"/>
      <c r="H24" s="1195"/>
      <c r="I24" s="1195"/>
      <c r="J24" s="1195"/>
      <c r="K24" s="1195"/>
      <c r="L24" s="1195"/>
      <c r="M24" s="1195"/>
      <c r="N24" s="1195"/>
      <c r="O24" s="1195"/>
      <c r="P24" s="1195"/>
      <c r="Q24" s="1195"/>
    </row>
    <row r="25" spans="1:52" ht="30.2" customHeight="1">
      <c r="A25" s="642">
        <v>3</v>
      </c>
      <c r="B25" s="1195" t="s">
        <v>717</v>
      </c>
      <c r="C25" s="1195"/>
      <c r="D25" s="1195"/>
      <c r="E25" s="1195"/>
      <c r="F25" s="1195"/>
      <c r="G25" s="1195"/>
      <c r="H25" s="1195"/>
      <c r="I25" s="1195"/>
      <c r="J25" s="1195"/>
      <c r="K25" s="1195"/>
      <c r="L25" s="1195"/>
      <c r="M25" s="1195"/>
      <c r="N25" s="1195"/>
      <c r="O25" s="1195"/>
      <c r="P25" s="1195"/>
      <c r="Q25" s="1195"/>
    </row>
    <row r="26" spans="1:52" ht="14.1" customHeight="1">
      <c r="A26" s="818">
        <v>21</v>
      </c>
      <c r="B26" s="650" t="s">
        <v>718</v>
      </c>
      <c r="C26" s="650"/>
      <c r="D26" s="650"/>
      <c r="E26" s="650"/>
      <c r="F26" s="650"/>
      <c r="G26" s="650"/>
      <c r="H26" s="650"/>
      <c r="I26" s="650"/>
      <c r="J26" s="650"/>
      <c r="K26" s="650"/>
      <c r="L26" s="650"/>
      <c r="M26" s="650"/>
      <c r="N26" s="650"/>
      <c r="O26" s="650"/>
      <c r="P26" s="650"/>
      <c r="Q26" s="650"/>
    </row>
    <row r="27" spans="1:52" ht="12.75" customHeight="1">
      <c r="A27" s="642">
        <v>5</v>
      </c>
      <c r="B27" s="650" t="s">
        <v>719</v>
      </c>
      <c r="C27" s="650"/>
      <c r="D27" s="650"/>
      <c r="E27" s="650"/>
      <c r="F27" s="650"/>
      <c r="G27" s="650"/>
      <c r="H27" s="650"/>
      <c r="I27" s="650"/>
      <c r="J27" s="650"/>
      <c r="K27" s="650"/>
      <c r="L27" s="650"/>
      <c r="M27" s="650"/>
      <c r="N27" s="650"/>
      <c r="O27" s="650"/>
      <c r="P27" s="650"/>
      <c r="Q27" s="650"/>
    </row>
    <row r="28" spans="1:52" ht="12.75" customHeight="1">
      <c r="A28" s="818">
        <v>6</v>
      </c>
      <c r="B28" s="650" t="s">
        <v>720</v>
      </c>
      <c r="C28" s="650"/>
      <c r="D28" s="650"/>
      <c r="E28" s="650"/>
      <c r="F28" s="650"/>
      <c r="G28" s="650"/>
      <c r="H28" s="650"/>
      <c r="I28" s="650"/>
      <c r="J28" s="650"/>
      <c r="K28" s="650"/>
      <c r="L28" s="650"/>
      <c r="M28" s="650"/>
      <c r="N28" s="650"/>
      <c r="O28" s="650"/>
      <c r="P28" s="650"/>
      <c r="Q28" s="650"/>
    </row>
    <row r="29" spans="1:52" ht="12.75" customHeight="1">
      <c r="A29" s="818">
        <v>7</v>
      </c>
      <c r="B29" s="650" t="s">
        <v>721</v>
      </c>
      <c r="C29" s="650"/>
      <c r="D29" s="650"/>
      <c r="E29" s="650"/>
      <c r="F29" s="650"/>
      <c r="G29" s="650"/>
      <c r="H29" s="650"/>
      <c r="I29" s="650"/>
      <c r="J29" s="650"/>
      <c r="K29" s="650"/>
      <c r="L29" s="650"/>
      <c r="M29" s="650"/>
      <c r="N29" s="650"/>
      <c r="O29" s="650"/>
      <c r="P29" s="650"/>
      <c r="Q29" s="650"/>
    </row>
    <row r="30" spans="1:52">
      <c r="A30" s="818">
        <v>8</v>
      </c>
      <c r="B30" s="650" t="s">
        <v>722</v>
      </c>
    </row>
    <row r="31" spans="1:52">
      <c r="A31" s="818">
        <v>9</v>
      </c>
      <c r="B31" s="650" t="s">
        <v>723</v>
      </c>
    </row>
    <row r="32" spans="1:52">
      <c r="A32" s="818">
        <v>10</v>
      </c>
      <c r="B32" s="650" t="s">
        <v>724</v>
      </c>
    </row>
    <row r="33" spans="2:2" hidden="1">
      <c r="B33" s="650"/>
    </row>
    <row r="34" spans="2:2" hidden="1">
      <c r="B34" s="650"/>
    </row>
    <row r="35" spans="2:2" hidden="1">
      <c r="B35" s="650"/>
    </row>
    <row r="36" spans="2:2" hidden="1">
      <c r="B36" s="650"/>
    </row>
    <row r="37" spans="2:2" hidden="1">
      <c r="B37" s="650"/>
    </row>
    <row r="38" spans="2:2" hidden="1">
      <c r="B38" s="650"/>
    </row>
    <row r="39" spans="2:2" hidden="1">
      <c r="B39" s="650"/>
    </row>
    <row r="40" spans="2:2" hidden="1">
      <c r="B40" s="650"/>
    </row>
    <row r="41" spans="2:2" hidden="1">
      <c r="B41" s="650"/>
    </row>
    <row r="42" spans="2:2" hidden="1">
      <c r="B42" s="650"/>
    </row>
    <row r="43" spans="2:2" hidden="1">
      <c r="B43" s="650"/>
    </row>
    <row r="44" spans="2:2" hidden="1">
      <c r="B44" s="650"/>
    </row>
    <row r="45" spans="2:2" hidden="1">
      <c r="B45" s="650"/>
    </row>
    <row r="46" spans="2:2" hidden="1">
      <c r="B46" s="650"/>
    </row>
    <row r="47" spans="2:2" hidden="1">
      <c r="B47" s="650"/>
    </row>
    <row r="48" spans="2:2" hidden="1">
      <c r="B48" s="650"/>
    </row>
    <row r="49" spans="2:2" hidden="1">
      <c r="B49" s="650"/>
    </row>
    <row r="50" spans="2:2" hidden="1">
      <c r="B50" s="650"/>
    </row>
    <row r="51" spans="2:2" hidden="1">
      <c r="B51" s="650"/>
    </row>
    <row r="52" spans="2:2" hidden="1">
      <c r="B52" s="650"/>
    </row>
    <row r="53" spans="2:2" hidden="1">
      <c r="B53" s="650"/>
    </row>
    <row r="54" spans="2:2" hidden="1">
      <c r="B54" s="650"/>
    </row>
    <row r="55" spans="2:2" hidden="1">
      <c r="B55" s="650"/>
    </row>
    <row r="56" spans="2:2" hidden="1">
      <c r="B56" s="650"/>
    </row>
    <row r="57" spans="2:2" hidden="1">
      <c r="B57" s="650"/>
    </row>
    <row r="58" spans="2:2" hidden="1">
      <c r="B58" s="650"/>
    </row>
    <row r="59" spans="2:2" hidden="1">
      <c r="B59" s="650"/>
    </row>
    <row r="60" spans="2:2" hidden="1">
      <c r="B60" s="650"/>
    </row>
    <row r="61" spans="2:2" hidden="1">
      <c r="B61" s="650"/>
    </row>
    <row r="62" spans="2:2" hidden="1">
      <c r="B62" s="650"/>
    </row>
    <row r="63" spans="2:2" hidden="1">
      <c r="B63" s="650"/>
    </row>
    <row r="64" spans="2:2" hidden="1">
      <c r="B64" s="650"/>
    </row>
    <row r="65" spans="2:2" hidden="1">
      <c r="B65" s="650"/>
    </row>
    <row r="66" spans="2:2" hidden="1">
      <c r="B66" s="650"/>
    </row>
    <row r="67" spans="2:2" hidden="1">
      <c r="B67" s="650"/>
    </row>
    <row r="68" spans="2:2" hidden="1">
      <c r="B68" s="650"/>
    </row>
    <row r="69" spans="2:2" hidden="1">
      <c r="B69" s="650"/>
    </row>
    <row r="70" spans="2:2" hidden="1">
      <c r="B70" s="650"/>
    </row>
    <row r="71" spans="2:2" hidden="1">
      <c r="B71" s="650"/>
    </row>
    <row r="72" spans="2:2" hidden="1">
      <c r="B72" s="650"/>
    </row>
    <row r="73" spans="2:2" hidden="1">
      <c r="B73" s="650"/>
    </row>
    <row r="74" spans="2:2" hidden="1">
      <c r="B74" s="650"/>
    </row>
    <row r="75" spans="2:2" hidden="1">
      <c r="B75" s="650"/>
    </row>
    <row r="76" spans="2:2" hidden="1">
      <c r="B76" s="650"/>
    </row>
    <row r="77" spans="2:2" hidden="1">
      <c r="B77" s="650"/>
    </row>
    <row r="78" spans="2:2" hidden="1">
      <c r="B78" s="650"/>
    </row>
    <row r="79" spans="2:2" hidden="1">
      <c r="B79" s="650"/>
    </row>
    <row r="80" spans="2:2" hidden="1">
      <c r="B80" s="650"/>
    </row>
    <row r="81" spans="2:2" hidden="1">
      <c r="B81" s="650"/>
    </row>
    <row r="82" spans="2:2" hidden="1">
      <c r="B82" s="650"/>
    </row>
    <row r="83" spans="2:2" hidden="1">
      <c r="B83" s="650"/>
    </row>
    <row r="84" spans="2:2" hidden="1">
      <c r="B84" s="650"/>
    </row>
    <row r="85" spans="2:2" hidden="1">
      <c r="B85" s="650"/>
    </row>
    <row r="86" spans="2:2" hidden="1">
      <c r="B86" s="650"/>
    </row>
    <row r="87" spans="2:2" hidden="1">
      <c r="B87" s="650"/>
    </row>
    <row r="88" spans="2:2" hidden="1">
      <c r="B88" s="650"/>
    </row>
    <row r="89" spans="2:2" hidden="1">
      <c r="B89" s="650"/>
    </row>
    <row r="90" spans="2:2" hidden="1">
      <c r="B90" s="650"/>
    </row>
    <row r="91" spans="2:2" hidden="1">
      <c r="B91" s="650"/>
    </row>
    <row r="92" spans="2:2" hidden="1">
      <c r="B92" s="650"/>
    </row>
    <row r="93" spans="2:2" hidden="1">
      <c r="B93" s="650"/>
    </row>
    <row r="94" spans="2:2" hidden="1">
      <c r="B94" s="650"/>
    </row>
    <row r="95" spans="2:2" hidden="1">
      <c r="B95" s="650"/>
    </row>
    <row r="96" spans="2:2" hidden="1">
      <c r="B96" s="650"/>
    </row>
    <row r="97" spans="2:2" hidden="1">
      <c r="B97" s="650"/>
    </row>
    <row r="98" spans="2:2" hidden="1">
      <c r="B98" s="650"/>
    </row>
    <row r="99" spans="2:2" hidden="1">
      <c r="B99" s="650"/>
    </row>
    <row r="100" spans="2:2" hidden="1">
      <c r="B100" s="650"/>
    </row>
    <row r="101" spans="2:2" hidden="1">
      <c r="B101" s="650"/>
    </row>
    <row r="102" spans="2:2" hidden="1">
      <c r="B102" s="650"/>
    </row>
    <row r="103" spans="2:2" hidden="1">
      <c r="B103" s="650"/>
    </row>
    <row r="104" spans="2:2" hidden="1">
      <c r="B104" s="650"/>
    </row>
    <row r="105" spans="2:2" hidden="1">
      <c r="B105" s="650"/>
    </row>
    <row r="106" spans="2:2" hidden="1">
      <c r="B106" s="650"/>
    </row>
    <row r="107" spans="2:2" hidden="1">
      <c r="B107" s="650"/>
    </row>
    <row r="108" spans="2:2" hidden="1">
      <c r="B108" s="650"/>
    </row>
    <row r="109" spans="2:2" hidden="1">
      <c r="B109" s="650"/>
    </row>
    <row r="110" spans="2:2" hidden="1">
      <c r="B110" s="650"/>
    </row>
    <row r="111" spans="2:2" hidden="1">
      <c r="B111" s="650"/>
    </row>
    <row r="112" spans="2:2" hidden="1">
      <c r="B112" s="650"/>
    </row>
    <row r="113" spans="2:2" hidden="1">
      <c r="B113" s="650"/>
    </row>
    <row r="114" spans="2:2" hidden="1">
      <c r="B114" s="650"/>
    </row>
    <row r="115" spans="2:2" hidden="1">
      <c r="B115" s="650"/>
    </row>
    <row r="116" spans="2:2" hidden="1">
      <c r="B116" s="650"/>
    </row>
    <row r="117" spans="2:2" hidden="1">
      <c r="B117" s="650"/>
    </row>
    <row r="118" spans="2:2" hidden="1">
      <c r="B118" s="650"/>
    </row>
    <row r="119" spans="2:2" hidden="1">
      <c r="B119" s="650"/>
    </row>
    <row r="120" spans="2:2" hidden="1">
      <c r="B120" s="650"/>
    </row>
    <row r="121" spans="2:2" hidden="1">
      <c r="B121" s="650"/>
    </row>
    <row r="122" spans="2:2" hidden="1">
      <c r="B122" s="650"/>
    </row>
    <row r="123" spans="2:2" hidden="1">
      <c r="B123" s="650"/>
    </row>
    <row r="124" spans="2:2" hidden="1">
      <c r="B124" s="650"/>
    </row>
    <row r="125" spans="2:2" hidden="1">
      <c r="B125" s="650"/>
    </row>
    <row r="126" spans="2:2" hidden="1">
      <c r="B126" s="650"/>
    </row>
    <row r="127" spans="2:2" hidden="1">
      <c r="B127" s="650"/>
    </row>
    <row r="128" spans="2:2" hidden="1">
      <c r="B128" s="650"/>
    </row>
    <row r="129" spans="2:2" hidden="1">
      <c r="B129" s="650"/>
    </row>
    <row r="130" spans="2:2" hidden="1">
      <c r="B130" s="650"/>
    </row>
    <row r="131" spans="2:2" hidden="1">
      <c r="B131" s="650"/>
    </row>
    <row r="132" spans="2:2" hidden="1">
      <c r="B132" s="650"/>
    </row>
    <row r="133" spans="2:2" hidden="1">
      <c r="B133" s="650"/>
    </row>
    <row r="134" spans="2:2" hidden="1">
      <c r="B134" s="650"/>
    </row>
    <row r="135" spans="2:2" hidden="1">
      <c r="B135" s="650"/>
    </row>
    <row r="136" spans="2:2" hidden="1">
      <c r="B136" s="650"/>
    </row>
    <row r="137" spans="2:2" hidden="1">
      <c r="B137" s="650"/>
    </row>
    <row r="138" spans="2:2" hidden="1">
      <c r="B138" s="650"/>
    </row>
    <row r="139" spans="2:2" hidden="1">
      <c r="B139" s="650"/>
    </row>
    <row r="140" spans="2:2" hidden="1">
      <c r="B140" s="650"/>
    </row>
    <row r="141" spans="2:2" hidden="1">
      <c r="B141" s="650"/>
    </row>
    <row r="142" spans="2:2" hidden="1">
      <c r="B142" s="650"/>
    </row>
    <row r="143" spans="2:2" hidden="1">
      <c r="B143" s="650"/>
    </row>
    <row r="144" spans="2:2" hidden="1">
      <c r="B144" s="650"/>
    </row>
    <row r="145" spans="2:2" hidden="1">
      <c r="B145" s="650"/>
    </row>
    <row r="146" spans="2:2" hidden="1">
      <c r="B146" s="650"/>
    </row>
    <row r="147" spans="2:2" hidden="1">
      <c r="B147" s="650"/>
    </row>
    <row r="148" spans="2:2" hidden="1">
      <c r="B148" s="650"/>
    </row>
    <row r="149" spans="2:2" hidden="1">
      <c r="B149" s="650"/>
    </row>
    <row r="150" spans="2:2" hidden="1">
      <c r="B150" s="650"/>
    </row>
    <row r="151" spans="2:2" hidden="1">
      <c r="B151" s="650"/>
    </row>
    <row r="152" spans="2:2" hidden="1">
      <c r="B152" s="650"/>
    </row>
    <row r="153" spans="2:2" hidden="1">
      <c r="B153" s="650"/>
    </row>
    <row r="154" spans="2:2" hidden="1">
      <c r="B154" s="650"/>
    </row>
    <row r="155" spans="2:2" hidden="1">
      <c r="B155" s="650"/>
    </row>
    <row r="156" spans="2:2" hidden="1">
      <c r="B156" s="650"/>
    </row>
    <row r="157" spans="2:2" hidden="1">
      <c r="B157" s="650"/>
    </row>
    <row r="158" spans="2:2" hidden="1">
      <c r="B158" s="650"/>
    </row>
    <row r="159" spans="2:2" hidden="1">
      <c r="B159" s="650"/>
    </row>
    <row r="160" spans="2:2" hidden="1">
      <c r="B160" s="650"/>
    </row>
    <row r="161" spans="2:2" hidden="1">
      <c r="B161" s="650"/>
    </row>
    <row r="162" spans="2:2" hidden="1">
      <c r="B162" s="650"/>
    </row>
    <row r="163" spans="2:2" hidden="1">
      <c r="B163" s="650"/>
    </row>
    <row r="164" spans="2:2" hidden="1">
      <c r="B164" s="650"/>
    </row>
    <row r="165" spans="2:2" hidden="1">
      <c r="B165" s="650"/>
    </row>
    <row r="166" spans="2:2" hidden="1">
      <c r="B166" s="650"/>
    </row>
    <row r="167" spans="2:2" hidden="1">
      <c r="B167" s="650"/>
    </row>
    <row r="168" spans="2:2" hidden="1">
      <c r="B168" s="650"/>
    </row>
    <row r="169" spans="2:2" hidden="1">
      <c r="B169" s="650"/>
    </row>
    <row r="170" spans="2:2" hidden="1">
      <c r="B170" s="650"/>
    </row>
    <row r="171" spans="2:2" hidden="1">
      <c r="B171" s="650"/>
    </row>
    <row r="172" spans="2:2" hidden="1">
      <c r="B172" s="650"/>
    </row>
    <row r="173" spans="2:2" hidden="1">
      <c r="B173" s="650"/>
    </row>
    <row r="174" spans="2:2" hidden="1">
      <c r="B174" s="650"/>
    </row>
    <row r="175" spans="2:2" hidden="1">
      <c r="B175" s="650"/>
    </row>
    <row r="176" spans="2:2" hidden="1">
      <c r="B176" s="650"/>
    </row>
    <row r="177" spans="2:2" hidden="1">
      <c r="B177" s="650"/>
    </row>
    <row r="178" spans="2:2" hidden="1">
      <c r="B178" s="650"/>
    </row>
    <row r="179" spans="2:2" hidden="1">
      <c r="B179" s="650"/>
    </row>
    <row r="180" spans="2:2" hidden="1">
      <c r="B180" s="650"/>
    </row>
    <row r="181" spans="2:2" hidden="1">
      <c r="B181" s="650"/>
    </row>
    <row r="182" spans="2:2" hidden="1">
      <c r="B182" s="650"/>
    </row>
    <row r="183" spans="2:2" hidden="1">
      <c r="B183" s="650"/>
    </row>
    <row r="184" spans="2:2" hidden="1">
      <c r="B184" s="650"/>
    </row>
    <row r="185" spans="2:2" hidden="1">
      <c r="B185" s="650"/>
    </row>
    <row r="186" spans="2:2" hidden="1">
      <c r="B186" s="650"/>
    </row>
    <row r="187" spans="2:2" hidden="1">
      <c r="B187" s="650"/>
    </row>
    <row r="188" spans="2:2" hidden="1">
      <c r="B188" s="650"/>
    </row>
    <row r="189" spans="2:2" hidden="1">
      <c r="B189" s="650"/>
    </row>
    <row r="190" spans="2:2" hidden="1">
      <c r="B190" s="650"/>
    </row>
    <row r="191" spans="2:2" hidden="1">
      <c r="B191" s="650"/>
    </row>
    <row r="192" spans="2:2" hidden="1">
      <c r="B192" s="650"/>
    </row>
    <row r="193" spans="2:2" hidden="1">
      <c r="B193" s="650"/>
    </row>
    <row r="194" spans="2:2" hidden="1">
      <c r="B194" s="650"/>
    </row>
    <row r="195" spans="2:2" hidden="1">
      <c r="B195" s="650"/>
    </row>
    <row r="196" spans="2:2" hidden="1">
      <c r="B196" s="650"/>
    </row>
    <row r="197" spans="2:2" hidden="1">
      <c r="B197" s="650"/>
    </row>
    <row r="198" spans="2:2" hidden="1">
      <c r="B198" s="650"/>
    </row>
    <row r="199" spans="2:2" hidden="1">
      <c r="B199" s="650"/>
    </row>
    <row r="200" spans="2:2" hidden="1">
      <c r="B200" s="650"/>
    </row>
    <row r="201" spans="2:2" hidden="1">
      <c r="B201" s="650"/>
    </row>
    <row r="202" spans="2:2" hidden="1">
      <c r="B202" s="650"/>
    </row>
    <row r="203" spans="2:2" hidden="1">
      <c r="B203" s="650"/>
    </row>
    <row r="204" spans="2:2" hidden="1">
      <c r="B204" s="650"/>
    </row>
    <row r="205" spans="2:2" hidden="1">
      <c r="B205" s="650"/>
    </row>
    <row r="206" spans="2:2" hidden="1">
      <c r="B206" s="650"/>
    </row>
    <row r="207" spans="2:2" hidden="1">
      <c r="B207" s="650"/>
    </row>
    <row r="208" spans="2:2" hidden="1">
      <c r="B208" s="650"/>
    </row>
    <row r="209" spans="2:2" hidden="1">
      <c r="B209" s="650"/>
    </row>
    <row r="210" spans="2:2" hidden="1">
      <c r="B210" s="650"/>
    </row>
    <row r="211" spans="2:2" hidden="1">
      <c r="B211" s="650"/>
    </row>
    <row r="212" spans="2:2" hidden="1">
      <c r="B212" s="650"/>
    </row>
    <row r="213" spans="2:2" hidden="1">
      <c r="B213" s="650"/>
    </row>
    <row r="214" spans="2:2" hidden="1">
      <c r="B214" s="650"/>
    </row>
    <row r="215" spans="2:2" hidden="1">
      <c r="B215" s="650"/>
    </row>
    <row r="216" spans="2:2" hidden="1">
      <c r="B216" s="650"/>
    </row>
    <row r="217" spans="2:2" hidden="1">
      <c r="B217" s="650"/>
    </row>
    <row r="218" spans="2:2" hidden="1">
      <c r="B218" s="650"/>
    </row>
    <row r="219" spans="2:2" hidden="1">
      <c r="B219" s="650"/>
    </row>
    <row r="220" spans="2:2" hidden="1">
      <c r="B220" s="650"/>
    </row>
    <row r="221" spans="2:2" hidden="1">
      <c r="B221" s="650"/>
    </row>
    <row r="222" spans="2:2" hidden="1">
      <c r="B222" s="650"/>
    </row>
    <row r="223" spans="2:2" hidden="1">
      <c r="B223" s="650"/>
    </row>
    <row r="224" spans="2:2" hidden="1">
      <c r="B224" s="650"/>
    </row>
    <row r="225" spans="2:2" hidden="1">
      <c r="B225" s="650"/>
    </row>
    <row r="226" spans="2:2" hidden="1">
      <c r="B226" s="650"/>
    </row>
    <row r="227" spans="2:2" hidden="1">
      <c r="B227" s="650"/>
    </row>
    <row r="228" spans="2:2" hidden="1">
      <c r="B228" s="650"/>
    </row>
    <row r="229" spans="2:2" hidden="1">
      <c r="B229" s="650"/>
    </row>
    <row r="230" spans="2:2" hidden="1">
      <c r="B230" s="650"/>
    </row>
    <row r="231" spans="2:2" hidden="1">
      <c r="B231" s="650"/>
    </row>
    <row r="232" spans="2:2" hidden="1">
      <c r="B232" s="650"/>
    </row>
    <row r="233" spans="2:2" hidden="1">
      <c r="B233" s="650"/>
    </row>
    <row r="234" spans="2:2" hidden="1">
      <c r="B234" s="650"/>
    </row>
    <row r="235" spans="2:2" hidden="1">
      <c r="B235" s="650"/>
    </row>
    <row r="236" spans="2:2" hidden="1">
      <c r="B236" s="650"/>
    </row>
    <row r="237" spans="2:2" hidden="1">
      <c r="B237" s="650"/>
    </row>
    <row r="238" spans="2:2" hidden="1">
      <c r="B238" s="650"/>
    </row>
    <row r="239" spans="2:2" hidden="1">
      <c r="B239" s="650"/>
    </row>
    <row r="240" spans="2:2" hidden="1">
      <c r="B240" s="650"/>
    </row>
    <row r="241" spans="2:2" hidden="1">
      <c r="B241" s="650"/>
    </row>
    <row r="242" spans="2:2" hidden="1">
      <c r="B242" s="650"/>
    </row>
    <row r="243" spans="2:2" hidden="1">
      <c r="B243" s="650"/>
    </row>
    <row r="244" spans="2:2" hidden="1">
      <c r="B244" s="650"/>
    </row>
    <row r="245" spans="2:2" hidden="1">
      <c r="B245" s="650"/>
    </row>
    <row r="246" spans="2:2" hidden="1">
      <c r="B246" s="650"/>
    </row>
    <row r="247" spans="2:2" hidden="1">
      <c r="B247" s="650"/>
    </row>
    <row r="248" spans="2:2" hidden="1">
      <c r="B248" s="650"/>
    </row>
    <row r="249" spans="2:2" hidden="1">
      <c r="B249" s="650"/>
    </row>
    <row r="250" spans="2:2" hidden="1">
      <c r="B250" s="650"/>
    </row>
    <row r="251" spans="2:2" hidden="1">
      <c r="B251" s="650"/>
    </row>
    <row r="252" spans="2:2" hidden="1">
      <c r="B252" s="650"/>
    </row>
    <row r="253" spans="2:2" hidden="1">
      <c r="B253" s="650"/>
    </row>
    <row r="254" spans="2:2" hidden="1">
      <c r="B254" s="650"/>
    </row>
    <row r="255" spans="2:2" hidden="1">
      <c r="B255" s="650"/>
    </row>
    <row r="256" spans="2:2" hidden="1">
      <c r="B256" s="650"/>
    </row>
    <row r="257" spans="2:2" hidden="1">
      <c r="B257" s="650"/>
    </row>
    <row r="258" spans="2:2" hidden="1">
      <c r="B258" s="650"/>
    </row>
    <row r="259" spans="2:2" hidden="1">
      <c r="B259" s="650"/>
    </row>
    <row r="260" spans="2:2" hidden="1">
      <c r="B260" s="650"/>
    </row>
    <row r="261" spans="2:2" hidden="1">
      <c r="B261" s="650"/>
    </row>
    <row r="262" spans="2:2" hidden="1">
      <c r="B262" s="650"/>
    </row>
    <row r="263" spans="2:2" hidden="1">
      <c r="B263" s="650"/>
    </row>
    <row r="264" spans="2:2" hidden="1">
      <c r="B264" s="650"/>
    </row>
    <row r="265" spans="2:2" hidden="1">
      <c r="B265" s="650"/>
    </row>
  </sheetData>
  <mergeCells count="16">
    <mergeCell ref="A3:A5"/>
    <mergeCell ref="B25:Q25"/>
    <mergeCell ref="B24:Q24"/>
    <mergeCell ref="M3:M4"/>
    <mergeCell ref="Q3:Q4"/>
    <mergeCell ref="B3:C3"/>
    <mergeCell ref="F18:L18"/>
    <mergeCell ref="F19:L19"/>
    <mergeCell ref="F20:L20"/>
    <mergeCell ref="F21:L21"/>
    <mergeCell ref="B18:E21"/>
    <mergeCell ref="B22:Q22"/>
    <mergeCell ref="N3:N4"/>
    <mergeCell ref="O3:O4"/>
    <mergeCell ref="D3:L3"/>
    <mergeCell ref="P3:P4"/>
  </mergeCells>
  <phoneticPr fontId="30" type="noConversion"/>
  <dataValidations count="5">
    <dataValidation type="decimal" allowBlank="1" showInputMessage="1" showErrorMessage="1" errorTitle="錯誤" error="輸入資料格式錯誤!!" sqref="L6:L17" xr:uid="{00000000-0002-0000-0D00-000000000000}">
      <formula1>-9999999999999990</formula1>
      <formula2>9999999999999990</formula2>
    </dataValidation>
    <dataValidation type="decimal" allowBlank="1" showInputMessage="1" showErrorMessage="1" errorTitle="錯誤" error="輸入資料格式錯誤!!" sqref="M6:M21" xr:uid="{00000000-0002-0000-0D00-000001000000}">
      <formula1>-999999999999</formula1>
      <formula2>99999999999999</formula2>
    </dataValidation>
    <dataValidation type="decimal" allowBlank="1" showInputMessage="1" showErrorMessage="1" errorTitle="錯誤" error="輸入資料格式錯誤!!" sqref="N6:N21" xr:uid="{00000000-0002-0000-0D00-000002000000}">
      <formula1>-999999999999999</formula1>
      <formula2>9999999999999990</formula2>
    </dataValidation>
    <dataValidation type="decimal" allowBlank="1" showInputMessage="1" showErrorMessage="1" errorTitle="錯誤" error="輸入資料格式錯誤!!" sqref="O6:O21" xr:uid="{00000000-0002-0000-0D00-000003000000}">
      <formula1>-99999999999999900000</formula1>
      <formula2>9999999999999990000</formula2>
    </dataValidation>
    <dataValidation type="decimal" allowBlank="1" showInputMessage="1" showErrorMessage="1" errorTitle="錯誤" error="輸入資料格式錯誤!!" sqref="P6:P21" xr:uid="{00000000-0002-0000-0D00-000004000000}">
      <formula1>-999999999999999000</formula1>
      <formula2>999999999999999000000</formula2>
    </dataValidation>
  </dataValidations>
  <printOptions horizontalCentered="1"/>
  <pageMargins left="0.47244094488188981" right="0.47244094488188981" top="0.39370078740157483" bottom="0.39370078740157483" header="0" footer="0"/>
  <pageSetup paperSize="9" scale="47" orientation="portrait" blackAndWhite="1" horizontalDpi="4294967295" verticalDpi="4294967295" r:id="rId1"/>
  <headerFooter alignWithMargins="0">
    <oddFooter>&amp;C第 &amp;P 頁，共 &amp;N 頁&amp;R&amp;A</oddFooter>
  </headerFooter>
  <colBreaks count="1" manualBreakCount="1">
    <brk id="32" max="23"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anchor moveWithCells="1" sizeWithCells="1">
                  <from>
                    <xdr:col>7</xdr:col>
                    <xdr:colOff>371475</xdr:colOff>
                    <xdr:row>0</xdr:row>
                    <xdr:rowOff>38100</xdr:rowOff>
                  </from>
                  <to>
                    <xdr:col>7</xdr:col>
                    <xdr:colOff>1123950</xdr:colOff>
                    <xdr:row>1</xdr:row>
                    <xdr:rowOff>123825</xdr:rowOff>
                  </to>
                </anchor>
              </controlPr>
            </control>
          </mc:Choice>
        </mc:AlternateContent>
        <mc:AlternateContent xmlns:mc="http://schemas.openxmlformats.org/markup-compatibility/2006">
          <mc:Choice Requires="x14">
            <control shapeId="9218" r:id="rId5" name="Button 2">
              <controlPr defaultSize="0" print="0" autoFill="0" autoPict="0">
                <anchor moveWithCells="1" sizeWithCells="1">
                  <from>
                    <xdr:col>9</xdr:col>
                    <xdr:colOff>123825</xdr:colOff>
                    <xdr:row>0</xdr:row>
                    <xdr:rowOff>38100</xdr:rowOff>
                  </from>
                  <to>
                    <xdr:col>10</xdr:col>
                    <xdr:colOff>9525</xdr:colOff>
                    <xdr:row>1</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7">
    <pageSetUpPr fitToPage="1"/>
  </sheetPr>
  <dimension ref="A1:O30"/>
  <sheetViews>
    <sheetView view="pageBreakPreview" zoomScaleNormal="100" zoomScaleSheetLayoutView="100" workbookViewId="0">
      <pane ySplit="6" topLeftCell="A7" activePane="bottomLeft" state="frozenSplit"/>
      <selection pane="bottomLeft"/>
    </sheetView>
  </sheetViews>
  <sheetFormatPr defaultColWidth="0" defaultRowHeight="14.25" zeroHeight="1"/>
  <cols>
    <col min="1" max="1" width="5" style="981" customWidth="1"/>
    <col min="2" max="8" width="10.625" style="981" customWidth="1"/>
    <col min="9" max="9" width="10.625" style="982" customWidth="1"/>
    <col min="10" max="13" width="10.625" style="981" customWidth="1"/>
    <col min="14" max="14" width="15.625" style="981" customWidth="1"/>
    <col min="15" max="15" width="1.5" style="981" customWidth="1"/>
    <col min="16" max="16384" width="8.125" style="981" hidden="1"/>
  </cols>
  <sheetData>
    <row r="1" spans="1:14">
      <c r="A1" s="981" t="s">
        <v>499</v>
      </c>
      <c r="I1" s="981"/>
    </row>
    <row r="2" spans="1:14">
      <c r="A2" s="981" t="s">
        <v>725</v>
      </c>
      <c r="L2" s="945" t="s">
        <v>726</v>
      </c>
    </row>
    <row r="3" spans="1:14" ht="9" hidden="1" customHeight="1"/>
    <row r="4" spans="1:14" ht="15.6" customHeight="1">
      <c r="A4" s="1194" t="s">
        <v>993</v>
      </c>
      <c r="B4" s="1170" t="s">
        <v>727</v>
      </c>
      <c r="C4" s="1187" t="s">
        <v>728</v>
      </c>
      <c r="D4" s="1187"/>
      <c r="E4" s="1187"/>
      <c r="F4" s="1187" t="s">
        <v>729</v>
      </c>
      <c r="G4" s="1187"/>
      <c r="H4" s="1187"/>
      <c r="I4" s="1187"/>
      <c r="J4" s="1187" t="s">
        <v>730</v>
      </c>
      <c r="K4" s="1187"/>
      <c r="L4" s="1187"/>
      <c r="M4" s="1187"/>
      <c r="N4" s="1182" t="s">
        <v>731</v>
      </c>
    </row>
    <row r="5" spans="1:14">
      <c r="A5" s="1194"/>
      <c r="B5" s="1186"/>
      <c r="C5" s="983" t="s">
        <v>732</v>
      </c>
      <c r="D5" s="983" t="s">
        <v>733</v>
      </c>
      <c r="E5" s="983" t="s">
        <v>734</v>
      </c>
      <c r="F5" s="983" t="s">
        <v>735</v>
      </c>
      <c r="G5" s="983" t="s">
        <v>736</v>
      </c>
      <c r="H5" s="983" t="s">
        <v>737</v>
      </c>
      <c r="I5" s="983" t="s">
        <v>738</v>
      </c>
      <c r="J5" s="983" t="s">
        <v>735</v>
      </c>
      <c r="K5" s="984" t="s">
        <v>733</v>
      </c>
      <c r="L5" s="983" t="s">
        <v>739</v>
      </c>
      <c r="M5" s="983" t="s">
        <v>740</v>
      </c>
      <c r="N5" s="1184"/>
    </row>
    <row r="6" spans="1:14">
      <c r="A6" s="1194"/>
      <c r="B6" s="985" t="s">
        <v>741</v>
      </c>
      <c r="C6" s="985" t="s">
        <v>888</v>
      </c>
      <c r="D6" s="985" t="s">
        <v>889</v>
      </c>
      <c r="E6" s="985" t="s">
        <v>890</v>
      </c>
      <c r="F6" s="985" t="s">
        <v>891</v>
      </c>
      <c r="G6" s="985" t="s">
        <v>892</v>
      </c>
      <c r="H6" s="985" t="s">
        <v>893</v>
      </c>
      <c r="I6" s="985" t="s">
        <v>894</v>
      </c>
      <c r="J6" s="985" t="s">
        <v>895</v>
      </c>
      <c r="K6" s="985" t="s">
        <v>923</v>
      </c>
      <c r="L6" s="985" t="s">
        <v>924</v>
      </c>
      <c r="M6" s="985" t="s">
        <v>925</v>
      </c>
      <c r="N6" s="985" t="s">
        <v>926</v>
      </c>
    </row>
    <row r="7" spans="1:14">
      <c r="A7" s="986">
        <v>1</v>
      </c>
      <c r="B7" s="987"/>
      <c r="C7" s="988"/>
      <c r="D7" s="989"/>
      <c r="E7" s="987"/>
      <c r="F7" s="988"/>
      <c r="G7" s="987"/>
      <c r="H7" s="987"/>
      <c r="I7" s="987"/>
      <c r="J7" s="988"/>
      <c r="K7" s="987"/>
      <c r="L7" s="990"/>
      <c r="M7" s="987"/>
      <c r="N7" s="987"/>
    </row>
    <row r="8" spans="1:14">
      <c r="A8" s="986">
        <v>2</v>
      </c>
      <c r="B8" s="987"/>
      <c r="C8" s="988"/>
      <c r="D8" s="987"/>
      <c r="E8" s="987"/>
      <c r="F8" s="988"/>
      <c r="G8" s="987"/>
      <c r="H8" s="987"/>
      <c r="I8" s="987"/>
      <c r="J8" s="988"/>
      <c r="K8" s="987"/>
      <c r="L8" s="990"/>
      <c r="M8" s="987"/>
      <c r="N8" s="987"/>
    </row>
    <row r="9" spans="1:14">
      <c r="A9" s="986">
        <v>3</v>
      </c>
      <c r="B9" s="987"/>
      <c r="C9" s="988"/>
      <c r="D9" s="987"/>
      <c r="E9" s="987"/>
      <c r="F9" s="988"/>
      <c r="G9" s="987"/>
      <c r="H9" s="987"/>
      <c r="I9" s="987"/>
      <c r="J9" s="988"/>
      <c r="K9" s="987"/>
      <c r="L9" s="990"/>
      <c r="M9" s="987"/>
      <c r="N9" s="987"/>
    </row>
    <row r="10" spans="1:14">
      <c r="A10" s="986">
        <v>4</v>
      </c>
      <c r="B10" s="987"/>
      <c r="C10" s="988"/>
      <c r="D10" s="987"/>
      <c r="E10" s="987"/>
      <c r="F10" s="988"/>
      <c r="G10" s="987"/>
      <c r="H10" s="987"/>
      <c r="I10" s="987"/>
      <c r="J10" s="988"/>
      <c r="K10" s="987"/>
      <c r="L10" s="990"/>
      <c r="M10" s="987"/>
      <c r="N10" s="987"/>
    </row>
    <row r="11" spans="1:14">
      <c r="A11" s="986">
        <v>5</v>
      </c>
      <c r="B11" s="987"/>
      <c r="C11" s="988"/>
      <c r="D11" s="987"/>
      <c r="E11" s="987"/>
      <c r="F11" s="988"/>
      <c r="G11" s="987"/>
      <c r="H11" s="987"/>
      <c r="I11" s="987"/>
      <c r="J11" s="988"/>
      <c r="K11" s="987"/>
      <c r="L11" s="990"/>
      <c r="M11" s="987"/>
      <c r="N11" s="987"/>
    </row>
    <row r="12" spans="1:14">
      <c r="A12" s="986">
        <v>6</v>
      </c>
      <c r="B12" s="987"/>
      <c r="C12" s="988"/>
      <c r="D12" s="987"/>
      <c r="E12" s="987"/>
      <c r="F12" s="988"/>
      <c r="G12" s="987"/>
      <c r="H12" s="987"/>
      <c r="I12" s="987"/>
      <c r="J12" s="988"/>
      <c r="K12" s="987"/>
      <c r="L12" s="990"/>
      <c r="M12" s="987"/>
      <c r="N12" s="987"/>
    </row>
    <row r="13" spans="1:14">
      <c r="A13" s="986">
        <v>7</v>
      </c>
      <c r="B13" s="987"/>
      <c r="C13" s="988"/>
      <c r="D13" s="987"/>
      <c r="E13" s="987"/>
      <c r="F13" s="988"/>
      <c r="G13" s="987"/>
      <c r="H13" s="987"/>
      <c r="I13" s="987"/>
      <c r="J13" s="988"/>
      <c r="K13" s="987"/>
      <c r="L13" s="990"/>
      <c r="M13" s="987"/>
      <c r="N13" s="987"/>
    </row>
    <row r="14" spans="1:14">
      <c r="A14" s="986">
        <v>8</v>
      </c>
      <c r="B14" s="987"/>
      <c r="C14" s="988"/>
      <c r="D14" s="987"/>
      <c r="E14" s="987"/>
      <c r="F14" s="988"/>
      <c r="G14" s="987"/>
      <c r="H14" s="987"/>
      <c r="I14" s="987"/>
      <c r="J14" s="988"/>
      <c r="K14" s="987"/>
      <c r="L14" s="990"/>
      <c r="M14" s="987"/>
      <c r="N14" s="987"/>
    </row>
    <row r="15" spans="1:14">
      <c r="A15" s="986">
        <v>9</v>
      </c>
      <c r="B15" s="987"/>
      <c r="C15" s="988"/>
      <c r="D15" s="987"/>
      <c r="E15" s="987"/>
      <c r="F15" s="988"/>
      <c r="G15" s="987"/>
      <c r="H15" s="987"/>
      <c r="I15" s="987"/>
      <c r="J15" s="988"/>
      <c r="K15" s="987"/>
      <c r="L15" s="990"/>
      <c r="M15" s="987"/>
      <c r="N15" s="987"/>
    </row>
    <row r="16" spans="1:14">
      <c r="A16" s="986">
        <v>10</v>
      </c>
      <c r="B16" s="987"/>
      <c r="C16" s="988"/>
      <c r="D16" s="987"/>
      <c r="E16" s="987"/>
      <c r="F16" s="988"/>
      <c r="G16" s="987"/>
      <c r="H16" s="987"/>
      <c r="I16" s="987"/>
      <c r="J16" s="988"/>
      <c r="K16" s="987"/>
      <c r="L16" s="990"/>
      <c r="M16" s="987"/>
      <c r="N16" s="987"/>
    </row>
    <row r="17" spans="1:14">
      <c r="A17" s="986">
        <v>12</v>
      </c>
      <c r="B17" s="987"/>
      <c r="C17" s="988"/>
      <c r="D17" s="987"/>
      <c r="E17" s="987"/>
      <c r="F17" s="988"/>
      <c r="G17" s="987"/>
      <c r="H17" s="987"/>
      <c r="I17" s="987"/>
      <c r="J17" s="988"/>
      <c r="K17" s="987"/>
      <c r="L17" s="990"/>
      <c r="M17" s="987"/>
      <c r="N17" s="987"/>
    </row>
    <row r="18" spans="1:14">
      <c r="A18" s="986">
        <v>13</v>
      </c>
      <c r="B18" s="987"/>
      <c r="C18" s="988"/>
      <c r="D18" s="987"/>
      <c r="E18" s="987"/>
      <c r="F18" s="988"/>
      <c r="G18" s="987"/>
      <c r="H18" s="987"/>
      <c r="I18" s="987"/>
      <c r="J18" s="988"/>
      <c r="K18" s="987"/>
      <c r="L18" s="990"/>
      <c r="M18" s="987"/>
      <c r="N18" s="987"/>
    </row>
    <row r="19" spans="1:14">
      <c r="A19" s="986">
        <v>14</v>
      </c>
      <c r="B19" s="987"/>
      <c r="C19" s="988"/>
      <c r="D19" s="987"/>
      <c r="E19" s="987"/>
      <c r="F19" s="988"/>
      <c r="G19" s="987"/>
      <c r="H19" s="987"/>
      <c r="I19" s="987"/>
      <c r="J19" s="988"/>
      <c r="K19" s="987"/>
      <c r="L19" s="990"/>
      <c r="M19" s="987"/>
      <c r="N19" s="987"/>
    </row>
    <row r="20" spans="1:14">
      <c r="A20" s="986">
        <v>15</v>
      </c>
      <c r="B20" s="987"/>
      <c r="C20" s="988"/>
      <c r="D20" s="987"/>
      <c r="E20" s="987"/>
      <c r="F20" s="988"/>
      <c r="G20" s="987"/>
      <c r="H20" s="987"/>
      <c r="I20" s="987"/>
      <c r="J20" s="988"/>
      <c r="K20" s="987"/>
      <c r="L20" s="990"/>
      <c r="M20" s="987"/>
      <c r="N20" s="987"/>
    </row>
    <row r="21" spans="1:14">
      <c r="A21" s="986">
        <v>16</v>
      </c>
      <c r="B21" s="987"/>
      <c r="C21" s="988"/>
      <c r="D21" s="987"/>
      <c r="E21" s="987"/>
      <c r="F21" s="988"/>
      <c r="G21" s="987"/>
      <c r="H21" s="987"/>
      <c r="I21" s="987"/>
      <c r="J21" s="988"/>
      <c r="K21" s="987"/>
      <c r="L21" s="990"/>
      <c r="M21" s="987"/>
      <c r="N21" s="987"/>
    </row>
    <row r="22" spans="1:14">
      <c r="A22" s="981" t="s">
        <v>208</v>
      </c>
    </row>
    <row r="23" spans="1:14" ht="55.35" customHeight="1">
      <c r="A23" s="642">
        <v>1</v>
      </c>
      <c r="B23" s="1197" t="s">
        <v>742</v>
      </c>
      <c r="C23" s="1197"/>
      <c r="D23" s="1197"/>
      <c r="E23" s="1197"/>
      <c r="F23" s="1197"/>
      <c r="G23" s="1197"/>
      <c r="H23" s="1197"/>
      <c r="I23" s="1197"/>
      <c r="J23" s="1197"/>
      <c r="K23" s="1197"/>
      <c r="L23" s="1197"/>
      <c r="M23" s="1197"/>
      <c r="N23" s="1197"/>
    </row>
    <row r="24" spans="1:14" ht="15.6" customHeight="1">
      <c r="A24" s="818">
        <v>2</v>
      </c>
      <c r="B24" s="991" t="s">
        <v>743</v>
      </c>
      <c r="C24" s="991"/>
      <c r="D24" s="991"/>
      <c r="E24" s="991"/>
      <c r="F24" s="991"/>
      <c r="G24" s="991"/>
      <c r="H24" s="991"/>
      <c r="I24" s="991"/>
      <c r="J24" s="991"/>
      <c r="K24" s="991"/>
      <c r="L24" s="991"/>
      <c r="M24" s="991"/>
      <c r="N24" s="991"/>
    </row>
    <row r="25" spans="1:14" ht="14.1" customHeight="1">
      <c r="A25" s="642">
        <v>3</v>
      </c>
      <c r="B25" s="991" t="s">
        <v>744</v>
      </c>
      <c r="C25" s="991"/>
      <c r="D25" s="991"/>
      <c r="E25" s="991"/>
      <c r="F25" s="991"/>
      <c r="G25" s="991"/>
      <c r="H25" s="991"/>
      <c r="I25" s="991"/>
      <c r="J25" s="991"/>
      <c r="K25" s="991"/>
      <c r="L25" s="991"/>
      <c r="M25" s="991"/>
      <c r="N25" s="991"/>
    </row>
    <row r="26" spans="1:14" ht="14.1" customHeight="1">
      <c r="A26" s="818">
        <v>21</v>
      </c>
      <c r="B26" s="991" t="s">
        <v>745</v>
      </c>
      <c r="C26" s="991"/>
      <c r="D26" s="991"/>
      <c r="E26" s="991"/>
      <c r="F26" s="991"/>
      <c r="G26" s="991"/>
      <c r="H26" s="991"/>
      <c r="I26" s="991"/>
      <c r="J26" s="991"/>
      <c r="K26" s="991"/>
      <c r="L26" s="991"/>
      <c r="M26" s="991"/>
      <c r="N26" s="991"/>
    </row>
    <row r="27" spans="1:14" ht="14.1" customHeight="1">
      <c r="A27" s="642">
        <v>5</v>
      </c>
      <c r="B27" s="991" t="s">
        <v>746</v>
      </c>
      <c r="C27" s="991"/>
      <c r="D27" s="991"/>
      <c r="E27" s="991"/>
      <c r="F27" s="991"/>
      <c r="G27" s="991"/>
      <c r="H27" s="991"/>
      <c r="I27" s="991"/>
      <c r="J27" s="991"/>
      <c r="K27" s="991"/>
      <c r="L27" s="991"/>
      <c r="M27" s="991"/>
      <c r="N27" s="991"/>
    </row>
    <row r="28" spans="1:14" ht="14.1" customHeight="1">
      <c r="A28" s="818">
        <v>6</v>
      </c>
      <c r="B28" s="991" t="s">
        <v>747</v>
      </c>
      <c r="C28" s="991"/>
      <c r="D28" s="991"/>
      <c r="E28" s="991"/>
      <c r="F28" s="991"/>
      <c r="G28" s="991"/>
      <c r="H28" s="991"/>
      <c r="I28" s="991"/>
      <c r="J28" s="991"/>
      <c r="K28" s="991"/>
      <c r="L28" s="991"/>
      <c r="M28" s="991"/>
      <c r="N28" s="991"/>
    </row>
    <row r="29" spans="1:14">
      <c r="A29" s="642">
        <v>7</v>
      </c>
      <c r="B29" s="991" t="s">
        <v>748</v>
      </c>
      <c r="C29" s="991"/>
      <c r="D29" s="991"/>
      <c r="E29" s="991"/>
      <c r="F29" s="991"/>
      <c r="G29" s="991"/>
      <c r="H29" s="991"/>
      <c r="I29" s="991"/>
      <c r="J29" s="991"/>
      <c r="K29" s="991"/>
      <c r="L29" s="991"/>
      <c r="M29" s="991"/>
      <c r="N29" s="991"/>
    </row>
    <row r="30" spans="1:14"/>
  </sheetData>
  <mergeCells count="7">
    <mergeCell ref="N4:N5"/>
    <mergeCell ref="C4:E4"/>
    <mergeCell ref="B23:N23"/>
    <mergeCell ref="A4:A6"/>
    <mergeCell ref="B4:B5"/>
    <mergeCell ref="F4:I4"/>
    <mergeCell ref="J4:M4"/>
  </mergeCells>
  <phoneticPr fontId="30" type="noConversion"/>
  <dataValidations count="1">
    <dataValidation type="decimal" allowBlank="1" showInputMessage="1" showErrorMessage="1" errorTitle="錯誤" error="輸入資料格式錯誤!!" sqref="L7:L21" xr:uid="{00000000-0002-0000-0E00-000000000000}">
      <formula1>-999999999999999</formula1>
      <formula2>999999999999999</formula2>
    </dataValidation>
  </dataValidations>
  <printOptions horizontalCentered="1"/>
  <pageMargins left="0.47244094488188981" right="0.47244094488188981" top="0.39370078740157483" bottom="0.39370078740157483" header="0" footer="0"/>
  <pageSetup paperSize="9" scale="62" orientation="portrait" blackAndWhite="1" horizontalDpi="4294967295" verticalDpi="4294967295" r:id="rId1"/>
  <headerFooter alignWithMargins="0">
    <oddFooter>&amp;C第 &amp;P 頁，共 &amp;N 頁&amp;R&amp;A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anchor moveWithCells="1" sizeWithCells="1">
                  <from>
                    <xdr:col>6</xdr:col>
                    <xdr:colOff>381000</xdr:colOff>
                    <xdr:row>0</xdr:row>
                    <xdr:rowOff>38100</xdr:rowOff>
                  </from>
                  <to>
                    <xdr:col>7</xdr:col>
                    <xdr:colOff>295275</xdr:colOff>
                    <xdr:row>1</xdr:row>
                    <xdr:rowOff>114300</xdr:rowOff>
                  </to>
                </anchor>
              </controlPr>
            </control>
          </mc:Choice>
        </mc:AlternateContent>
        <mc:AlternateContent xmlns:mc="http://schemas.openxmlformats.org/markup-compatibility/2006">
          <mc:Choice Requires="x14">
            <control shapeId="10242" r:id="rId5" name="Button 2">
              <controlPr defaultSize="0" print="0" autoFill="0" autoPict="0">
                <anchor moveWithCells="1" sizeWithCells="1">
                  <from>
                    <xdr:col>8</xdr:col>
                    <xdr:colOff>142875</xdr:colOff>
                    <xdr:row>0</xdr:row>
                    <xdr:rowOff>28575</xdr:rowOff>
                  </from>
                  <to>
                    <xdr:col>9</xdr:col>
                    <xdr:colOff>28575</xdr:colOff>
                    <xdr:row>1</xdr:row>
                    <xdr:rowOff>104775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27"/>
  <sheetViews>
    <sheetView workbookViewId="0"/>
  </sheetViews>
  <sheetFormatPr defaultRowHeight="15.75"/>
  <cols>
    <col min="1" max="1" width="10.125" style="970" customWidth="1"/>
    <col min="2" max="16384" width="9" style="970"/>
  </cols>
  <sheetData>
    <row r="1" spans="1:16">
      <c r="A1" s="968" t="s">
        <v>1731</v>
      </c>
      <c r="B1" s="969"/>
      <c r="C1" s="969"/>
      <c r="D1" s="969"/>
      <c r="E1" s="969"/>
      <c r="F1" s="969"/>
      <c r="G1" s="969"/>
      <c r="H1" s="969"/>
      <c r="I1" s="969"/>
      <c r="J1" s="969"/>
      <c r="K1" s="969"/>
      <c r="L1" s="969"/>
      <c r="M1" s="969"/>
      <c r="N1" s="969"/>
      <c r="O1" s="969"/>
      <c r="P1" s="969"/>
    </row>
    <row r="2" spans="1:16" ht="16.5" thickBot="1">
      <c r="A2" s="968" t="s">
        <v>1732</v>
      </c>
      <c r="B2" s="969"/>
      <c r="C2" s="971"/>
      <c r="D2" s="969"/>
      <c r="E2" s="969"/>
      <c r="F2" s="969"/>
      <c r="G2" s="969"/>
      <c r="H2" s="969"/>
      <c r="I2" s="969"/>
      <c r="J2" s="969"/>
      <c r="K2" s="969"/>
      <c r="L2" s="969"/>
      <c r="M2" s="969"/>
      <c r="N2" s="969"/>
      <c r="O2" s="969"/>
      <c r="P2" s="969"/>
    </row>
    <row r="3" spans="1:16">
      <c r="A3" s="1198" t="s">
        <v>1733</v>
      </c>
      <c r="B3" s="1200" t="s">
        <v>1734</v>
      </c>
      <c r="C3" s="1200" t="s">
        <v>1735</v>
      </c>
      <c r="D3" s="1200" t="s">
        <v>1736</v>
      </c>
      <c r="E3" s="1200" t="s">
        <v>1737</v>
      </c>
      <c r="F3" s="1200" t="s">
        <v>1738</v>
      </c>
      <c r="G3" s="1200"/>
      <c r="H3" s="1200"/>
      <c r="I3" s="1200"/>
      <c r="J3" s="1200"/>
      <c r="K3" s="1200"/>
      <c r="L3" s="1200"/>
      <c r="M3" s="1200"/>
      <c r="N3" s="1200"/>
      <c r="O3" s="1200"/>
      <c r="P3" s="1202" t="s">
        <v>1739</v>
      </c>
    </row>
    <row r="4" spans="1:16" ht="33.75" customHeight="1">
      <c r="A4" s="1199"/>
      <c r="B4" s="1201"/>
      <c r="C4" s="1201"/>
      <c r="D4" s="1201"/>
      <c r="E4" s="1201"/>
      <c r="F4" s="1201" t="s">
        <v>1740</v>
      </c>
      <c r="G4" s="1201"/>
      <c r="H4" s="1201"/>
      <c r="I4" s="1201"/>
      <c r="J4" s="1201" t="s">
        <v>1741</v>
      </c>
      <c r="K4" s="1201"/>
      <c r="L4" s="1201"/>
      <c r="M4" s="1201"/>
      <c r="N4" s="1201" t="s">
        <v>1742</v>
      </c>
      <c r="O4" s="1201" t="s">
        <v>1743</v>
      </c>
      <c r="P4" s="1203"/>
    </row>
    <row r="5" spans="1:16" ht="33" customHeight="1">
      <c r="A5" s="1199"/>
      <c r="B5" s="1201"/>
      <c r="C5" s="1201"/>
      <c r="D5" s="1201"/>
      <c r="E5" s="1201"/>
      <c r="F5" s="972" t="s">
        <v>1744</v>
      </c>
      <c r="G5" s="972" t="s">
        <v>1745</v>
      </c>
      <c r="H5" s="972" t="s">
        <v>1746</v>
      </c>
      <c r="I5" s="972" t="s">
        <v>1747</v>
      </c>
      <c r="J5" s="972" t="s">
        <v>1744</v>
      </c>
      <c r="K5" s="972" t="s">
        <v>1745</v>
      </c>
      <c r="L5" s="972" t="s">
        <v>1746</v>
      </c>
      <c r="M5" s="972" t="s">
        <v>1748</v>
      </c>
      <c r="N5" s="1201"/>
      <c r="O5" s="1201"/>
      <c r="P5" s="1203"/>
    </row>
    <row r="6" spans="1:16">
      <c r="A6" s="973">
        <v>1</v>
      </c>
      <c r="B6" s="974"/>
      <c r="C6" s="974"/>
      <c r="D6" s="974"/>
      <c r="E6" s="974"/>
      <c r="F6" s="974"/>
      <c r="G6" s="974"/>
      <c r="H6" s="974"/>
      <c r="I6" s="974"/>
      <c r="J6" s="974"/>
      <c r="K6" s="974"/>
      <c r="L6" s="974"/>
      <c r="M6" s="974"/>
      <c r="N6" s="974"/>
      <c r="O6" s="974"/>
      <c r="P6" s="975"/>
    </row>
    <row r="7" spans="1:16">
      <c r="A7" s="973">
        <v>2</v>
      </c>
      <c r="B7" s="974"/>
      <c r="C7" s="974"/>
      <c r="D7" s="974"/>
      <c r="E7" s="974"/>
      <c r="F7" s="974"/>
      <c r="G7" s="974"/>
      <c r="H7" s="974"/>
      <c r="I7" s="974"/>
      <c r="J7" s="974"/>
      <c r="K7" s="974"/>
      <c r="L7" s="974"/>
      <c r="M7" s="974"/>
      <c r="N7" s="974"/>
      <c r="O7" s="974"/>
      <c r="P7" s="975"/>
    </row>
    <row r="8" spans="1:16">
      <c r="A8" s="973">
        <v>3</v>
      </c>
      <c r="B8" s="974"/>
      <c r="C8" s="974"/>
      <c r="D8" s="974"/>
      <c r="E8" s="974"/>
      <c r="F8" s="974"/>
      <c r="G8" s="974"/>
      <c r="H8" s="974"/>
      <c r="I8" s="974"/>
      <c r="J8" s="974"/>
      <c r="K8" s="974"/>
      <c r="L8" s="974"/>
      <c r="M8" s="974"/>
      <c r="N8" s="974"/>
      <c r="O8" s="974"/>
      <c r="P8" s="975"/>
    </row>
    <row r="9" spans="1:16">
      <c r="A9" s="973">
        <v>4</v>
      </c>
      <c r="B9" s="974"/>
      <c r="C9" s="974"/>
      <c r="D9" s="974"/>
      <c r="E9" s="974"/>
      <c r="F9" s="974"/>
      <c r="G9" s="974"/>
      <c r="H9" s="974"/>
      <c r="I9" s="974"/>
      <c r="J9" s="974"/>
      <c r="K9" s="974"/>
      <c r="L9" s="974"/>
      <c r="M9" s="974"/>
      <c r="N9" s="974"/>
      <c r="O9" s="974"/>
      <c r="P9" s="975"/>
    </row>
    <row r="10" spans="1:16">
      <c r="A10" s="973">
        <v>5</v>
      </c>
      <c r="B10" s="974"/>
      <c r="C10" s="974"/>
      <c r="D10" s="974"/>
      <c r="E10" s="974"/>
      <c r="F10" s="974"/>
      <c r="G10" s="974"/>
      <c r="H10" s="974"/>
      <c r="I10" s="974"/>
      <c r="J10" s="974"/>
      <c r="K10" s="974"/>
      <c r="L10" s="974"/>
      <c r="M10" s="974"/>
      <c r="N10" s="974"/>
      <c r="O10" s="974"/>
      <c r="P10" s="975"/>
    </row>
    <row r="11" spans="1:16">
      <c r="A11" s="973">
        <v>6</v>
      </c>
      <c r="B11" s="974"/>
      <c r="C11" s="974"/>
      <c r="D11" s="974"/>
      <c r="E11" s="974"/>
      <c r="F11" s="974"/>
      <c r="G11" s="974"/>
      <c r="H11" s="974"/>
      <c r="I11" s="974"/>
      <c r="J11" s="974"/>
      <c r="K11" s="974"/>
      <c r="L11" s="974"/>
      <c r="M11" s="974"/>
      <c r="N11" s="974"/>
      <c r="O11" s="974"/>
      <c r="P11" s="975"/>
    </row>
    <row r="12" spans="1:16">
      <c r="A12" s="973">
        <v>7</v>
      </c>
      <c r="B12" s="974"/>
      <c r="C12" s="974"/>
      <c r="D12" s="974"/>
      <c r="E12" s="974"/>
      <c r="F12" s="974"/>
      <c r="G12" s="974"/>
      <c r="H12" s="974"/>
      <c r="I12" s="974"/>
      <c r="J12" s="974"/>
      <c r="K12" s="974"/>
      <c r="L12" s="974"/>
      <c r="M12" s="974"/>
      <c r="N12" s="974"/>
      <c r="O12" s="974"/>
      <c r="P12" s="975"/>
    </row>
    <row r="13" spans="1:16">
      <c r="A13" s="973">
        <v>8</v>
      </c>
      <c r="B13" s="974"/>
      <c r="C13" s="974"/>
      <c r="D13" s="974"/>
      <c r="E13" s="974"/>
      <c r="F13" s="974"/>
      <c r="G13" s="974"/>
      <c r="H13" s="974"/>
      <c r="I13" s="974"/>
      <c r="J13" s="974"/>
      <c r="K13" s="974"/>
      <c r="L13" s="974"/>
      <c r="M13" s="974"/>
      <c r="N13" s="974"/>
      <c r="O13" s="974"/>
      <c r="P13" s="975"/>
    </row>
    <row r="14" spans="1:16">
      <c r="A14" s="973">
        <v>9</v>
      </c>
      <c r="B14" s="974"/>
      <c r="C14" s="974"/>
      <c r="D14" s="974"/>
      <c r="E14" s="974"/>
      <c r="F14" s="974"/>
      <c r="G14" s="974"/>
      <c r="H14" s="974"/>
      <c r="I14" s="974"/>
      <c r="J14" s="974"/>
      <c r="K14" s="974"/>
      <c r="L14" s="974"/>
      <c r="M14" s="974"/>
      <c r="N14" s="974"/>
      <c r="O14" s="974"/>
      <c r="P14" s="975"/>
    </row>
    <row r="15" spans="1:16">
      <c r="A15" s="973">
        <v>10</v>
      </c>
      <c r="B15" s="974"/>
      <c r="C15" s="974"/>
      <c r="D15" s="974"/>
      <c r="E15" s="974"/>
      <c r="F15" s="974"/>
      <c r="G15" s="974"/>
      <c r="H15" s="974"/>
      <c r="I15" s="974"/>
      <c r="J15" s="974"/>
      <c r="K15" s="974"/>
      <c r="L15" s="974"/>
      <c r="M15" s="974"/>
      <c r="N15" s="974"/>
      <c r="O15" s="974"/>
      <c r="P15" s="975"/>
    </row>
    <row r="16" spans="1:16">
      <c r="A16" s="973">
        <v>11</v>
      </c>
      <c r="B16" s="974"/>
      <c r="C16" s="974"/>
      <c r="D16" s="974"/>
      <c r="E16" s="974"/>
      <c r="F16" s="974"/>
      <c r="G16" s="974"/>
      <c r="H16" s="974"/>
      <c r="I16" s="974"/>
      <c r="J16" s="974"/>
      <c r="K16" s="974"/>
      <c r="L16" s="974"/>
      <c r="M16" s="974"/>
      <c r="N16" s="974"/>
      <c r="O16" s="974"/>
      <c r="P16" s="975"/>
    </row>
    <row r="17" spans="1:16">
      <c r="A17" s="973">
        <v>12</v>
      </c>
      <c r="B17" s="974"/>
      <c r="C17" s="974"/>
      <c r="D17" s="974"/>
      <c r="E17" s="974"/>
      <c r="F17" s="974"/>
      <c r="G17" s="974"/>
      <c r="H17" s="974"/>
      <c r="I17" s="974"/>
      <c r="J17" s="974"/>
      <c r="K17" s="974"/>
      <c r="L17" s="974"/>
      <c r="M17" s="974"/>
      <c r="N17" s="974"/>
      <c r="O17" s="974"/>
      <c r="P17" s="975"/>
    </row>
    <row r="18" spans="1:16">
      <c r="A18" s="973">
        <v>13</v>
      </c>
      <c r="B18" s="974"/>
      <c r="C18" s="974"/>
      <c r="D18" s="974"/>
      <c r="E18" s="974"/>
      <c r="F18" s="974"/>
      <c r="G18" s="974"/>
      <c r="H18" s="974"/>
      <c r="I18" s="974"/>
      <c r="J18" s="974"/>
      <c r="K18" s="974"/>
      <c r="L18" s="974"/>
      <c r="M18" s="974"/>
      <c r="N18" s="974"/>
      <c r="O18" s="974"/>
      <c r="P18" s="975"/>
    </row>
    <row r="19" spans="1:16">
      <c r="A19" s="973">
        <v>14</v>
      </c>
      <c r="B19" s="974"/>
      <c r="C19" s="974"/>
      <c r="D19" s="974"/>
      <c r="E19" s="974"/>
      <c r="F19" s="974"/>
      <c r="G19" s="974"/>
      <c r="H19" s="974"/>
      <c r="I19" s="974"/>
      <c r="J19" s="974"/>
      <c r="K19" s="974"/>
      <c r="L19" s="974"/>
      <c r="M19" s="974"/>
      <c r="N19" s="974"/>
      <c r="O19" s="974"/>
      <c r="P19" s="975"/>
    </row>
    <row r="20" spans="1:16" ht="16.5" thickBot="1">
      <c r="A20" s="976">
        <v>15</v>
      </c>
      <c r="B20" s="977"/>
      <c r="C20" s="977"/>
      <c r="D20" s="977"/>
      <c r="E20" s="977"/>
      <c r="F20" s="977"/>
      <c r="G20" s="977"/>
      <c r="H20" s="977"/>
      <c r="I20" s="977"/>
      <c r="J20" s="977"/>
      <c r="K20" s="977"/>
      <c r="L20" s="977"/>
      <c r="M20" s="977"/>
      <c r="N20" s="977"/>
      <c r="O20" s="977"/>
      <c r="P20" s="978"/>
    </row>
    <row r="21" spans="1:16">
      <c r="A21" s="979"/>
      <c r="B21" s="979"/>
      <c r="C21" s="979"/>
      <c r="D21" s="979"/>
      <c r="E21" s="979"/>
      <c r="F21" s="979"/>
      <c r="G21" s="979"/>
      <c r="H21" s="979"/>
      <c r="I21" s="979"/>
      <c r="J21" s="979"/>
      <c r="K21" s="979"/>
      <c r="L21" s="979"/>
      <c r="M21" s="979"/>
      <c r="N21" s="979"/>
      <c r="O21" s="979"/>
      <c r="P21" s="968"/>
    </row>
    <row r="22" spans="1:16">
      <c r="A22" s="968" t="s">
        <v>1651</v>
      </c>
      <c r="B22" s="969"/>
      <c r="C22" s="971"/>
      <c r="D22" s="969"/>
      <c r="E22" s="969"/>
      <c r="F22" s="969"/>
      <c r="G22" s="969"/>
      <c r="H22" s="969"/>
      <c r="I22" s="969"/>
      <c r="J22" s="969"/>
      <c r="K22" s="969"/>
      <c r="L22" s="969"/>
      <c r="M22" s="969"/>
      <c r="N22" s="969"/>
      <c r="O22" s="969"/>
      <c r="P22" s="969"/>
    </row>
    <row r="23" spans="1:16">
      <c r="A23" s="980" t="s">
        <v>1749</v>
      </c>
      <c r="B23" s="969"/>
      <c r="C23" s="980"/>
      <c r="D23" s="980"/>
      <c r="E23" s="980"/>
      <c r="F23" s="980"/>
      <c r="G23" s="980"/>
      <c r="H23" s="980"/>
      <c r="I23" s="980"/>
      <c r="J23" s="980"/>
      <c r="K23" s="980"/>
      <c r="L23" s="980"/>
      <c r="M23" s="980"/>
      <c r="N23" s="980"/>
      <c r="O23" s="980"/>
      <c r="P23" s="980"/>
    </row>
    <row r="24" spans="1:16">
      <c r="A24" s="980" t="s">
        <v>1750</v>
      </c>
      <c r="B24" s="969"/>
      <c r="C24" s="980"/>
      <c r="D24" s="980"/>
      <c r="E24" s="980"/>
      <c r="F24" s="980"/>
      <c r="G24" s="980"/>
      <c r="H24" s="980"/>
      <c r="I24" s="980"/>
      <c r="J24" s="980"/>
      <c r="K24" s="980"/>
      <c r="L24" s="980"/>
      <c r="M24" s="980"/>
      <c r="N24" s="980"/>
      <c r="O24" s="980"/>
      <c r="P24" s="980"/>
    </row>
    <row r="25" spans="1:16">
      <c r="A25" s="980" t="s">
        <v>1751</v>
      </c>
      <c r="B25" s="969"/>
      <c r="C25" s="969"/>
      <c r="D25" s="969"/>
      <c r="E25" s="969"/>
      <c r="F25" s="969"/>
      <c r="G25" s="969"/>
      <c r="H25" s="969"/>
      <c r="I25" s="969"/>
      <c r="J25" s="969"/>
      <c r="K25" s="969"/>
      <c r="L25" s="969"/>
      <c r="M25" s="969"/>
      <c r="N25" s="969"/>
      <c r="O25" s="969"/>
      <c r="P25" s="969"/>
    </row>
    <row r="26" spans="1:16">
      <c r="A26" s="980" t="s">
        <v>1752</v>
      </c>
      <c r="B26" s="969"/>
      <c r="C26" s="969"/>
      <c r="D26" s="969"/>
      <c r="E26" s="969"/>
      <c r="F26" s="969"/>
      <c r="G26" s="969"/>
      <c r="H26" s="969"/>
      <c r="I26" s="969"/>
      <c r="J26" s="969"/>
      <c r="K26" s="969"/>
      <c r="L26" s="969"/>
      <c r="M26" s="969"/>
      <c r="N26" s="969"/>
      <c r="O26" s="969"/>
      <c r="P26" s="969"/>
    </row>
    <row r="27" spans="1:16">
      <c r="A27" s="968" t="s">
        <v>1753</v>
      </c>
      <c r="B27" s="969"/>
      <c r="C27" s="969"/>
      <c r="D27" s="969"/>
      <c r="E27" s="969"/>
      <c r="F27" s="969"/>
      <c r="G27" s="969"/>
      <c r="H27" s="969"/>
      <c r="I27" s="969"/>
      <c r="J27" s="969"/>
      <c r="K27" s="969"/>
      <c r="L27" s="969"/>
      <c r="M27" s="969"/>
      <c r="N27" s="969"/>
      <c r="O27" s="969"/>
      <c r="P27" s="969"/>
    </row>
  </sheetData>
  <mergeCells count="11">
    <mergeCell ref="F3:O3"/>
    <mergeCell ref="P3:P5"/>
    <mergeCell ref="F4:I4"/>
    <mergeCell ref="J4:M4"/>
    <mergeCell ref="N4:N5"/>
    <mergeCell ref="O4:O5"/>
    <mergeCell ref="A3:A5"/>
    <mergeCell ref="B3:B5"/>
    <mergeCell ref="C3:C5"/>
    <mergeCell ref="D3:D5"/>
    <mergeCell ref="E3:E5"/>
  </mergeCells>
  <phoneticPr fontId="30" type="noConversion"/>
  <printOptions horizontalCentered="1"/>
  <pageMargins left="0.47244094488188981" right="0.47244094488188981" top="0.39370078740157483" bottom="0.39370078740157483" header="0" footer="0"/>
  <pageSetup paperSize="9" scale="64" orientation="portrait" blackAndWhite="1" horizontalDpi="4294967295" verticalDpi="4294967295" r:id="rId1"/>
  <headerFooter alignWithMargins="0">
    <oddFooter>&amp;C第 &amp;P 頁，共 &amp;N 頁&amp;R&amp;A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J131"/>
  <sheetViews>
    <sheetView workbookViewId="0"/>
  </sheetViews>
  <sheetFormatPr defaultColWidth="0" defaultRowHeight="14.25" customHeight="1" zeroHeight="1"/>
  <cols>
    <col min="1" max="1" width="3.625" style="967" customWidth="1"/>
    <col min="2" max="2" width="43.625" style="944" customWidth="1"/>
    <col min="3" max="3" width="13.625" style="944" customWidth="1"/>
    <col min="4" max="4" width="8.625" style="944" customWidth="1"/>
    <col min="5" max="5" width="12.625" style="944" customWidth="1"/>
    <col min="6" max="6" width="8.625" style="944" customWidth="1"/>
    <col min="7" max="7" width="12.625" style="944" customWidth="1"/>
    <col min="8" max="8" width="8.625" style="944" customWidth="1"/>
    <col min="9" max="9" width="12.625" style="944" customWidth="1"/>
    <col min="10" max="10" width="8.625" style="944" customWidth="1"/>
    <col min="11" max="11" width="2.625" style="944" customWidth="1"/>
    <col min="12" max="16384" width="0" style="944" hidden="1"/>
  </cols>
  <sheetData>
    <row r="1" spans="1:10" ht="14.45" customHeight="1">
      <c r="A1" s="943" t="s">
        <v>883</v>
      </c>
      <c r="B1" s="879"/>
      <c r="C1" s="879"/>
      <c r="D1" s="878"/>
      <c r="E1" s="878"/>
      <c r="F1" s="878"/>
      <c r="G1" s="878"/>
      <c r="H1" s="878"/>
      <c r="I1" s="878"/>
      <c r="J1" s="878"/>
    </row>
    <row r="2" spans="1:10" ht="16.5">
      <c r="A2" s="1205" t="s">
        <v>1262</v>
      </c>
      <c r="B2" s="1206"/>
      <c r="H2" s="945" t="s">
        <v>884</v>
      </c>
      <c r="J2" s="945"/>
    </row>
    <row r="3" spans="1:10" s="946" customFormat="1" ht="20.25" customHeight="1">
      <c r="A3" s="1207" t="s">
        <v>885</v>
      </c>
      <c r="B3" s="1207" t="s">
        <v>1445</v>
      </c>
      <c r="C3" s="1204" t="s">
        <v>1446</v>
      </c>
      <c r="D3" s="1204"/>
      <c r="E3" s="1204" t="s">
        <v>1447</v>
      </c>
      <c r="F3" s="1204"/>
      <c r="G3" s="1204" t="s">
        <v>1448</v>
      </c>
      <c r="H3" s="1204"/>
      <c r="I3" s="1204" t="s">
        <v>1449</v>
      </c>
      <c r="J3" s="1204"/>
    </row>
    <row r="4" spans="1:10" s="946" customFormat="1" ht="20.25" customHeight="1">
      <c r="A4" s="1208"/>
      <c r="B4" s="1208"/>
      <c r="C4" s="947" t="s">
        <v>886</v>
      </c>
      <c r="D4" s="947" t="s">
        <v>1450</v>
      </c>
      <c r="E4" s="947" t="s">
        <v>886</v>
      </c>
      <c r="F4" s="947" t="s">
        <v>1450</v>
      </c>
      <c r="G4" s="947" t="s">
        <v>886</v>
      </c>
      <c r="H4" s="947" t="s">
        <v>1450</v>
      </c>
      <c r="I4" s="947" t="s">
        <v>886</v>
      </c>
      <c r="J4" s="947" t="s">
        <v>1450</v>
      </c>
    </row>
    <row r="5" spans="1:10" s="946" customFormat="1">
      <c r="A5" s="1209"/>
      <c r="B5" s="948" t="s">
        <v>887</v>
      </c>
      <c r="C5" s="949" t="s">
        <v>888</v>
      </c>
      <c r="D5" s="949" t="s">
        <v>889</v>
      </c>
      <c r="E5" s="949" t="s">
        <v>890</v>
      </c>
      <c r="F5" s="949" t="s">
        <v>891</v>
      </c>
      <c r="G5" s="949" t="s">
        <v>892</v>
      </c>
      <c r="H5" s="949" t="s">
        <v>893</v>
      </c>
      <c r="I5" s="949" t="s">
        <v>894</v>
      </c>
      <c r="J5" s="949" t="s">
        <v>895</v>
      </c>
    </row>
    <row r="6" spans="1:10">
      <c r="A6" s="681">
        <v>1</v>
      </c>
      <c r="B6" s="950" t="s">
        <v>896</v>
      </c>
      <c r="C6" s="951"/>
      <c r="D6" s="952"/>
      <c r="E6" s="951"/>
      <c r="F6" s="952"/>
      <c r="G6" s="951"/>
      <c r="H6" s="952"/>
      <c r="I6" s="951"/>
      <c r="J6" s="952"/>
    </row>
    <row r="7" spans="1:10">
      <c r="A7" s="681">
        <f>A6+1</f>
        <v>2</v>
      </c>
      <c r="B7" s="950" t="s">
        <v>1237</v>
      </c>
      <c r="C7" s="951"/>
      <c r="D7" s="952"/>
      <c r="E7" s="951"/>
      <c r="F7" s="952"/>
      <c r="G7" s="951"/>
      <c r="H7" s="952"/>
      <c r="I7" s="951"/>
      <c r="J7" s="952"/>
    </row>
    <row r="8" spans="1:10" ht="14.45" customHeight="1">
      <c r="A8" s="681">
        <f t="shared" ref="A8:A71" si="0">A7+1</f>
        <v>3</v>
      </c>
      <c r="B8" s="950" t="s">
        <v>1238</v>
      </c>
      <c r="C8" s="951"/>
      <c r="D8" s="952"/>
      <c r="E8" s="951"/>
      <c r="F8" s="952"/>
      <c r="G8" s="951"/>
      <c r="H8" s="952"/>
      <c r="I8" s="951"/>
      <c r="J8" s="952"/>
    </row>
    <row r="9" spans="1:10" ht="14.45" customHeight="1">
      <c r="A9" s="681">
        <f t="shared" si="0"/>
        <v>4</v>
      </c>
      <c r="B9" s="950" t="s">
        <v>1451</v>
      </c>
      <c r="C9" s="951"/>
      <c r="D9" s="952"/>
      <c r="E9" s="951"/>
      <c r="F9" s="952"/>
      <c r="G9" s="951"/>
      <c r="H9" s="952"/>
      <c r="I9" s="951"/>
      <c r="J9" s="952"/>
    </row>
    <row r="10" spans="1:10">
      <c r="A10" s="681">
        <f t="shared" si="0"/>
        <v>5</v>
      </c>
      <c r="B10" s="950" t="s">
        <v>1230</v>
      </c>
      <c r="C10" s="951"/>
      <c r="D10" s="952"/>
      <c r="E10" s="951"/>
      <c r="F10" s="952"/>
      <c r="G10" s="951"/>
      <c r="H10" s="952"/>
      <c r="I10" s="951"/>
      <c r="J10" s="952"/>
    </row>
    <row r="11" spans="1:10">
      <c r="A11" s="681">
        <f t="shared" si="0"/>
        <v>6</v>
      </c>
      <c r="B11" s="950" t="s">
        <v>1452</v>
      </c>
      <c r="C11" s="951"/>
      <c r="D11" s="952"/>
      <c r="E11" s="951"/>
      <c r="F11" s="952"/>
      <c r="G11" s="951"/>
      <c r="H11" s="952"/>
      <c r="I11" s="951"/>
      <c r="J11" s="952"/>
    </row>
    <row r="12" spans="1:10">
      <c r="A12" s="681">
        <f t="shared" si="0"/>
        <v>7</v>
      </c>
      <c r="B12" s="950" t="s">
        <v>1239</v>
      </c>
      <c r="C12" s="951"/>
      <c r="D12" s="952"/>
      <c r="E12" s="951"/>
      <c r="F12" s="952"/>
      <c r="G12" s="951"/>
      <c r="H12" s="952"/>
      <c r="I12" s="951"/>
      <c r="J12" s="952"/>
    </row>
    <row r="13" spans="1:10">
      <c r="A13" s="681">
        <f t="shared" si="0"/>
        <v>8</v>
      </c>
      <c r="B13" s="950" t="s">
        <v>1240</v>
      </c>
      <c r="C13" s="951"/>
      <c r="D13" s="952"/>
      <c r="E13" s="951"/>
      <c r="F13" s="952"/>
      <c r="G13" s="951"/>
      <c r="H13" s="952"/>
      <c r="I13" s="951"/>
      <c r="J13" s="952"/>
    </row>
    <row r="14" spans="1:10">
      <c r="A14" s="681">
        <f t="shared" si="0"/>
        <v>9</v>
      </c>
      <c r="B14" s="950" t="s">
        <v>1453</v>
      </c>
      <c r="C14" s="951"/>
      <c r="D14" s="952"/>
      <c r="E14" s="951"/>
      <c r="F14" s="952"/>
      <c r="G14" s="951"/>
      <c r="H14" s="952"/>
      <c r="I14" s="951"/>
      <c r="J14" s="952"/>
    </row>
    <row r="15" spans="1:10">
      <c r="A15" s="681">
        <f t="shared" si="0"/>
        <v>10</v>
      </c>
      <c r="B15" s="950" t="s">
        <v>1241</v>
      </c>
      <c r="C15" s="951"/>
      <c r="D15" s="952"/>
      <c r="E15" s="951"/>
      <c r="F15" s="952"/>
      <c r="G15" s="951"/>
      <c r="H15" s="952"/>
      <c r="I15" s="951"/>
      <c r="J15" s="952"/>
    </row>
    <row r="16" spans="1:10">
      <c r="A16" s="681">
        <f t="shared" si="0"/>
        <v>11</v>
      </c>
      <c r="B16" s="950" t="s">
        <v>1454</v>
      </c>
      <c r="C16" s="951"/>
      <c r="D16" s="952"/>
      <c r="E16" s="951"/>
      <c r="F16" s="952"/>
      <c r="G16" s="951"/>
      <c r="H16" s="952"/>
      <c r="I16" s="951"/>
      <c r="J16" s="952"/>
    </row>
    <row r="17" spans="1:10">
      <c r="A17" s="681">
        <f t="shared" si="0"/>
        <v>12</v>
      </c>
      <c r="B17" s="950" t="s">
        <v>1529</v>
      </c>
      <c r="C17" s="951"/>
      <c r="D17" s="952"/>
      <c r="E17" s="951"/>
      <c r="F17" s="952"/>
      <c r="G17" s="951"/>
      <c r="H17" s="952"/>
      <c r="I17" s="951"/>
      <c r="J17" s="952"/>
    </row>
    <row r="18" spans="1:10">
      <c r="A18" s="681">
        <f t="shared" si="0"/>
        <v>13</v>
      </c>
      <c r="B18" s="950" t="s">
        <v>1530</v>
      </c>
      <c r="C18" s="951"/>
      <c r="D18" s="952"/>
      <c r="E18" s="951"/>
      <c r="F18" s="952"/>
      <c r="G18" s="951"/>
      <c r="H18" s="952"/>
      <c r="I18" s="951"/>
      <c r="J18" s="952"/>
    </row>
    <row r="19" spans="1:10">
      <c r="A19" s="681">
        <f t="shared" si="0"/>
        <v>14</v>
      </c>
      <c r="B19" s="953" t="s">
        <v>1455</v>
      </c>
      <c r="C19" s="951"/>
      <c r="D19" s="952"/>
      <c r="E19" s="951"/>
      <c r="F19" s="952"/>
      <c r="G19" s="951"/>
      <c r="H19" s="952"/>
      <c r="I19" s="951"/>
      <c r="J19" s="952"/>
    </row>
    <row r="20" spans="1:10">
      <c r="A20" s="681">
        <f t="shared" si="0"/>
        <v>15</v>
      </c>
      <c r="B20" s="950" t="s">
        <v>1456</v>
      </c>
      <c r="C20" s="951"/>
      <c r="D20" s="952"/>
      <c r="E20" s="951"/>
      <c r="F20" s="952"/>
      <c r="G20" s="951"/>
      <c r="H20" s="952"/>
      <c r="I20" s="951"/>
      <c r="J20" s="952"/>
    </row>
    <row r="21" spans="1:10">
      <c r="A21" s="681">
        <f t="shared" si="0"/>
        <v>16</v>
      </c>
      <c r="B21" s="950" t="s">
        <v>1242</v>
      </c>
      <c r="C21" s="951"/>
      <c r="D21" s="952"/>
      <c r="E21" s="951"/>
      <c r="F21" s="952"/>
      <c r="G21" s="951"/>
      <c r="H21" s="952"/>
      <c r="I21" s="951"/>
      <c r="J21" s="952"/>
    </row>
    <row r="22" spans="1:10">
      <c r="A22" s="681">
        <f t="shared" si="0"/>
        <v>17</v>
      </c>
      <c r="B22" s="953" t="s">
        <v>1263</v>
      </c>
      <c r="C22" s="951"/>
      <c r="D22" s="952"/>
      <c r="E22" s="951"/>
      <c r="F22" s="952"/>
      <c r="G22" s="951"/>
      <c r="H22" s="952"/>
      <c r="I22" s="951"/>
      <c r="J22" s="952"/>
    </row>
    <row r="23" spans="1:10">
      <c r="A23" s="681">
        <f t="shared" si="0"/>
        <v>18</v>
      </c>
      <c r="B23" s="953" t="s">
        <v>1531</v>
      </c>
      <c r="C23" s="951"/>
      <c r="D23" s="952"/>
      <c r="E23" s="951"/>
      <c r="F23" s="952"/>
      <c r="G23" s="951"/>
      <c r="H23" s="952"/>
      <c r="I23" s="951"/>
      <c r="J23" s="952"/>
    </row>
    <row r="24" spans="1:10">
      <c r="A24" s="681">
        <f t="shared" si="0"/>
        <v>19</v>
      </c>
      <c r="B24" s="950" t="s">
        <v>1532</v>
      </c>
      <c r="C24" s="951"/>
      <c r="D24" s="952"/>
      <c r="E24" s="951"/>
      <c r="F24" s="952"/>
      <c r="G24" s="951"/>
      <c r="H24" s="952"/>
      <c r="I24" s="951"/>
      <c r="J24" s="952"/>
    </row>
    <row r="25" spans="1:10">
      <c r="A25" s="681">
        <f t="shared" si="0"/>
        <v>20</v>
      </c>
      <c r="B25" s="950" t="s">
        <v>1457</v>
      </c>
      <c r="C25" s="951"/>
      <c r="D25" s="952"/>
      <c r="E25" s="951"/>
      <c r="F25" s="952"/>
      <c r="G25" s="951"/>
      <c r="H25" s="952"/>
      <c r="I25" s="951"/>
      <c r="J25" s="952"/>
    </row>
    <row r="26" spans="1:10">
      <c r="A26" s="681">
        <f t="shared" si="0"/>
        <v>21</v>
      </c>
      <c r="B26" s="950" t="s">
        <v>1458</v>
      </c>
      <c r="C26" s="951"/>
      <c r="D26" s="952"/>
      <c r="E26" s="951"/>
      <c r="F26" s="952"/>
      <c r="G26" s="951"/>
      <c r="H26" s="952"/>
      <c r="I26" s="951"/>
      <c r="J26" s="952"/>
    </row>
    <row r="27" spans="1:10">
      <c r="A27" s="681">
        <f t="shared" si="0"/>
        <v>22</v>
      </c>
      <c r="B27" s="950" t="s">
        <v>1459</v>
      </c>
      <c r="C27" s="951"/>
      <c r="D27" s="952"/>
      <c r="E27" s="951"/>
      <c r="F27" s="952"/>
      <c r="G27" s="951"/>
      <c r="H27" s="952"/>
      <c r="I27" s="951"/>
      <c r="J27" s="952"/>
    </row>
    <row r="28" spans="1:10">
      <c r="A28" s="681">
        <f t="shared" si="0"/>
        <v>23</v>
      </c>
      <c r="B28" s="950" t="s">
        <v>1231</v>
      </c>
      <c r="C28" s="951"/>
      <c r="D28" s="952"/>
      <c r="E28" s="951"/>
      <c r="F28" s="952"/>
      <c r="G28" s="951"/>
      <c r="H28" s="952"/>
      <c r="I28" s="951"/>
      <c r="J28" s="952"/>
    </row>
    <row r="29" spans="1:10">
      <c r="A29" s="681">
        <f t="shared" si="0"/>
        <v>24</v>
      </c>
      <c r="B29" s="950" t="s">
        <v>1243</v>
      </c>
      <c r="C29" s="951"/>
      <c r="D29" s="952"/>
      <c r="E29" s="951"/>
      <c r="F29" s="952"/>
      <c r="G29" s="951"/>
      <c r="H29" s="952"/>
      <c r="I29" s="951"/>
      <c r="J29" s="952"/>
    </row>
    <row r="30" spans="1:10">
      <c r="A30" s="681">
        <f t="shared" si="0"/>
        <v>25</v>
      </c>
      <c r="B30" s="954" t="s">
        <v>1460</v>
      </c>
      <c r="C30" s="951"/>
      <c r="D30" s="952"/>
      <c r="E30" s="951"/>
      <c r="F30" s="952"/>
      <c r="G30" s="951"/>
      <c r="H30" s="952"/>
      <c r="I30" s="951"/>
      <c r="J30" s="952"/>
    </row>
    <row r="31" spans="1:10">
      <c r="A31" s="681">
        <f t="shared" si="0"/>
        <v>26</v>
      </c>
      <c r="B31" s="954" t="s">
        <v>1244</v>
      </c>
      <c r="C31" s="951"/>
      <c r="D31" s="952"/>
      <c r="E31" s="951"/>
      <c r="F31" s="952"/>
      <c r="G31" s="951"/>
      <c r="H31" s="952"/>
      <c r="I31" s="951"/>
      <c r="J31" s="952"/>
    </row>
    <row r="32" spans="1:10">
      <c r="A32" s="681">
        <f t="shared" si="0"/>
        <v>27</v>
      </c>
      <c r="B32" s="950"/>
      <c r="C32" s="951"/>
      <c r="D32" s="952"/>
      <c r="E32" s="951"/>
      <c r="F32" s="952"/>
      <c r="G32" s="951"/>
      <c r="H32" s="952"/>
      <c r="I32" s="951"/>
      <c r="J32" s="952"/>
    </row>
    <row r="33" spans="1:10">
      <c r="A33" s="681">
        <f t="shared" si="0"/>
        <v>28</v>
      </c>
      <c r="B33" s="950" t="s">
        <v>897</v>
      </c>
      <c r="C33" s="951"/>
      <c r="D33" s="952"/>
      <c r="E33" s="951"/>
      <c r="F33" s="952"/>
      <c r="G33" s="951"/>
      <c r="H33" s="952"/>
      <c r="I33" s="951"/>
      <c r="J33" s="952"/>
    </row>
    <row r="34" spans="1:10">
      <c r="A34" s="681">
        <f t="shared" si="0"/>
        <v>29</v>
      </c>
      <c r="B34" s="950" t="s">
        <v>898</v>
      </c>
      <c r="C34" s="951"/>
      <c r="D34" s="952"/>
      <c r="E34" s="951"/>
      <c r="F34" s="952"/>
      <c r="G34" s="951"/>
      <c r="H34" s="952"/>
      <c r="I34" s="951"/>
      <c r="J34" s="952"/>
    </row>
    <row r="35" spans="1:10">
      <c r="A35" s="681">
        <f t="shared" si="0"/>
        <v>30</v>
      </c>
      <c r="B35" s="950" t="s">
        <v>899</v>
      </c>
      <c r="C35" s="951"/>
      <c r="D35" s="952"/>
      <c r="E35" s="951"/>
      <c r="F35" s="952"/>
      <c r="G35" s="951"/>
      <c r="H35" s="952"/>
      <c r="I35" s="951"/>
      <c r="J35" s="952"/>
    </row>
    <row r="36" spans="1:10">
      <c r="A36" s="681">
        <f t="shared" si="0"/>
        <v>31</v>
      </c>
      <c r="B36" s="950" t="s">
        <v>1245</v>
      </c>
      <c r="C36" s="951"/>
      <c r="D36" s="952"/>
      <c r="E36" s="951"/>
      <c r="F36" s="952"/>
      <c r="G36" s="951"/>
      <c r="H36" s="952"/>
      <c r="I36" s="951"/>
      <c r="J36" s="952"/>
    </row>
    <row r="37" spans="1:10">
      <c r="A37" s="681">
        <f t="shared" si="0"/>
        <v>32</v>
      </c>
      <c r="B37" s="950" t="s">
        <v>1246</v>
      </c>
      <c r="C37" s="951"/>
      <c r="D37" s="952"/>
      <c r="E37" s="951"/>
      <c r="F37" s="952"/>
      <c r="G37" s="951"/>
      <c r="H37" s="952"/>
      <c r="I37" s="951"/>
      <c r="J37" s="952"/>
    </row>
    <row r="38" spans="1:10">
      <c r="A38" s="681">
        <f t="shared" si="0"/>
        <v>33</v>
      </c>
      <c r="B38" s="953" t="s">
        <v>1461</v>
      </c>
      <c r="C38" s="951"/>
      <c r="D38" s="952"/>
      <c r="E38" s="951"/>
      <c r="F38" s="952"/>
      <c r="G38" s="951"/>
      <c r="H38" s="952"/>
      <c r="I38" s="951"/>
      <c r="J38" s="952"/>
    </row>
    <row r="39" spans="1:10">
      <c r="A39" s="681">
        <f t="shared" si="0"/>
        <v>34</v>
      </c>
      <c r="B39" s="950" t="s">
        <v>1247</v>
      </c>
      <c r="C39" s="951"/>
      <c r="D39" s="952"/>
      <c r="E39" s="951"/>
      <c r="F39" s="952"/>
      <c r="G39" s="951"/>
      <c r="H39" s="952"/>
      <c r="I39" s="951"/>
      <c r="J39" s="952"/>
    </row>
    <row r="40" spans="1:10">
      <c r="A40" s="681">
        <f t="shared" si="0"/>
        <v>35</v>
      </c>
      <c r="B40" s="950" t="s">
        <v>1462</v>
      </c>
      <c r="C40" s="951"/>
      <c r="D40" s="952"/>
      <c r="E40" s="951"/>
      <c r="F40" s="952"/>
      <c r="G40" s="951"/>
      <c r="H40" s="952"/>
      <c r="I40" s="951"/>
      <c r="J40" s="952"/>
    </row>
    <row r="41" spans="1:10">
      <c r="A41" s="681">
        <f t="shared" si="0"/>
        <v>36</v>
      </c>
      <c r="B41" s="950" t="s">
        <v>1248</v>
      </c>
      <c r="C41" s="951"/>
      <c r="D41" s="952"/>
      <c r="E41" s="951"/>
      <c r="F41" s="952"/>
      <c r="G41" s="951"/>
      <c r="H41" s="952"/>
      <c r="I41" s="951"/>
      <c r="J41" s="952"/>
    </row>
    <row r="42" spans="1:10">
      <c r="A42" s="681">
        <f t="shared" si="0"/>
        <v>37</v>
      </c>
      <c r="B42" s="955" t="s">
        <v>1730</v>
      </c>
      <c r="C42" s="951"/>
      <c r="D42" s="952"/>
      <c r="E42" s="951"/>
      <c r="F42" s="952"/>
      <c r="G42" s="951"/>
      <c r="H42" s="952"/>
      <c r="I42" s="951"/>
      <c r="J42" s="952"/>
    </row>
    <row r="43" spans="1:10">
      <c r="A43" s="681">
        <f t="shared" si="0"/>
        <v>38</v>
      </c>
      <c r="B43" s="950" t="s">
        <v>1249</v>
      </c>
      <c r="C43" s="951"/>
      <c r="D43" s="952"/>
      <c r="E43" s="951"/>
      <c r="F43" s="952"/>
      <c r="G43" s="951"/>
      <c r="H43" s="952"/>
      <c r="I43" s="951"/>
      <c r="J43" s="952"/>
    </row>
    <row r="44" spans="1:10">
      <c r="A44" s="681">
        <f t="shared" si="0"/>
        <v>39</v>
      </c>
      <c r="B44" s="950" t="s">
        <v>1250</v>
      </c>
      <c r="C44" s="951"/>
      <c r="D44" s="952"/>
      <c r="E44" s="951"/>
      <c r="F44" s="952"/>
      <c r="G44" s="951"/>
      <c r="H44" s="952"/>
      <c r="I44" s="951"/>
      <c r="J44" s="952"/>
    </row>
    <row r="45" spans="1:10">
      <c r="A45" s="681">
        <f t="shared" si="0"/>
        <v>40</v>
      </c>
      <c r="B45" s="950" t="s">
        <v>1463</v>
      </c>
      <c r="C45" s="951"/>
      <c r="D45" s="952"/>
      <c r="E45" s="951"/>
      <c r="F45" s="952"/>
      <c r="G45" s="951"/>
      <c r="H45" s="952"/>
      <c r="I45" s="951"/>
      <c r="J45" s="952"/>
    </row>
    <row r="46" spans="1:10">
      <c r="A46" s="681">
        <f t="shared" si="0"/>
        <v>41</v>
      </c>
      <c r="B46" s="950" t="s">
        <v>1251</v>
      </c>
      <c r="C46" s="951"/>
      <c r="D46" s="952"/>
      <c r="E46" s="951"/>
      <c r="F46" s="952"/>
      <c r="G46" s="951"/>
      <c r="H46" s="952"/>
      <c r="I46" s="951"/>
      <c r="J46" s="952"/>
    </row>
    <row r="47" spans="1:10">
      <c r="A47" s="681">
        <f t="shared" si="0"/>
        <v>42</v>
      </c>
      <c r="B47" s="950" t="s">
        <v>1252</v>
      </c>
      <c r="C47" s="951"/>
      <c r="D47" s="952"/>
      <c r="E47" s="951"/>
      <c r="F47" s="952"/>
      <c r="G47" s="951"/>
      <c r="H47" s="952"/>
      <c r="I47" s="951"/>
      <c r="J47" s="952"/>
    </row>
    <row r="48" spans="1:10">
      <c r="A48" s="681">
        <f t="shared" si="0"/>
        <v>43</v>
      </c>
      <c r="B48" s="950" t="s">
        <v>900</v>
      </c>
      <c r="C48" s="951"/>
      <c r="D48" s="952"/>
      <c r="E48" s="951"/>
      <c r="F48" s="952"/>
      <c r="G48" s="951"/>
      <c r="H48" s="952"/>
      <c r="I48" s="951"/>
      <c r="J48" s="952"/>
    </row>
    <row r="49" spans="1:10">
      <c r="A49" s="681">
        <f t="shared" si="0"/>
        <v>44</v>
      </c>
      <c r="B49" s="950" t="s">
        <v>1253</v>
      </c>
      <c r="C49" s="951"/>
      <c r="D49" s="952"/>
      <c r="E49" s="951"/>
      <c r="F49" s="952"/>
      <c r="G49" s="951"/>
      <c r="H49" s="952"/>
      <c r="I49" s="951"/>
      <c r="J49" s="952"/>
    </row>
    <row r="50" spans="1:10">
      <c r="A50" s="681">
        <f t="shared" si="0"/>
        <v>45</v>
      </c>
      <c r="B50" s="950" t="s">
        <v>1254</v>
      </c>
      <c r="C50" s="951"/>
      <c r="D50" s="952"/>
      <c r="E50" s="951"/>
      <c r="F50" s="952"/>
      <c r="G50" s="951"/>
      <c r="H50" s="952"/>
      <c r="I50" s="951"/>
      <c r="J50" s="952"/>
    </row>
    <row r="51" spans="1:10">
      <c r="A51" s="681">
        <f t="shared" si="0"/>
        <v>46</v>
      </c>
      <c r="B51" s="954" t="s">
        <v>1255</v>
      </c>
      <c r="C51" s="951"/>
      <c r="D51" s="952"/>
      <c r="E51" s="951"/>
      <c r="F51" s="952"/>
      <c r="G51" s="951"/>
      <c r="H51" s="952"/>
      <c r="I51" s="951"/>
      <c r="J51" s="952"/>
    </row>
    <row r="52" spans="1:10">
      <c r="A52" s="681">
        <f t="shared" si="0"/>
        <v>47</v>
      </c>
      <c r="B52" s="954" t="s">
        <v>1256</v>
      </c>
      <c r="C52" s="951"/>
      <c r="D52" s="952"/>
      <c r="E52" s="951"/>
      <c r="F52" s="952"/>
      <c r="G52" s="951"/>
      <c r="H52" s="952"/>
      <c r="I52" s="951"/>
      <c r="J52" s="952"/>
    </row>
    <row r="53" spans="1:10">
      <c r="A53" s="681">
        <f t="shared" si="0"/>
        <v>48</v>
      </c>
      <c r="B53" s="950"/>
      <c r="C53" s="951"/>
      <c r="D53" s="952"/>
      <c r="E53" s="951"/>
      <c r="F53" s="952"/>
      <c r="G53" s="951"/>
      <c r="H53" s="952"/>
      <c r="I53" s="951"/>
      <c r="J53" s="952"/>
    </row>
    <row r="54" spans="1:10">
      <c r="A54" s="681">
        <f t="shared" si="0"/>
        <v>49</v>
      </c>
      <c r="B54" s="950" t="s">
        <v>901</v>
      </c>
      <c r="C54" s="951"/>
      <c r="D54" s="952"/>
      <c r="E54" s="951"/>
      <c r="F54" s="952"/>
      <c r="G54" s="951"/>
      <c r="H54" s="952"/>
      <c r="I54" s="951"/>
      <c r="J54" s="952"/>
    </row>
    <row r="55" spans="1:10">
      <c r="A55" s="681">
        <f t="shared" si="0"/>
        <v>50</v>
      </c>
      <c r="B55" s="950" t="s">
        <v>1533</v>
      </c>
      <c r="C55" s="951"/>
      <c r="D55" s="952"/>
      <c r="E55" s="951"/>
      <c r="F55" s="952"/>
      <c r="G55" s="951"/>
      <c r="H55" s="952"/>
      <c r="I55" s="951"/>
      <c r="J55" s="952"/>
    </row>
    <row r="56" spans="1:10">
      <c r="A56" s="681">
        <f t="shared" si="0"/>
        <v>51</v>
      </c>
      <c r="B56" s="950" t="s">
        <v>902</v>
      </c>
      <c r="C56" s="951"/>
      <c r="D56" s="952"/>
      <c r="E56" s="951"/>
      <c r="F56" s="952"/>
      <c r="G56" s="951"/>
      <c r="H56" s="952"/>
      <c r="I56" s="951"/>
      <c r="J56" s="952"/>
    </row>
    <row r="57" spans="1:10">
      <c r="A57" s="681">
        <f t="shared" si="0"/>
        <v>52</v>
      </c>
      <c r="B57" s="950" t="s">
        <v>903</v>
      </c>
      <c r="C57" s="951"/>
      <c r="D57" s="952"/>
      <c r="E57" s="951"/>
      <c r="F57" s="952"/>
      <c r="G57" s="951"/>
      <c r="H57" s="952"/>
      <c r="I57" s="951"/>
      <c r="J57" s="952"/>
    </row>
    <row r="58" spans="1:10">
      <c r="A58" s="681">
        <f t="shared" si="0"/>
        <v>53</v>
      </c>
      <c r="B58" s="950" t="s">
        <v>904</v>
      </c>
      <c r="C58" s="951"/>
      <c r="D58" s="952"/>
      <c r="E58" s="951"/>
      <c r="F58" s="952"/>
      <c r="G58" s="951"/>
      <c r="H58" s="952"/>
      <c r="I58" s="951"/>
      <c r="J58" s="952"/>
    </row>
    <row r="59" spans="1:10">
      <c r="A59" s="681">
        <f t="shared" si="0"/>
        <v>54</v>
      </c>
      <c r="B59" s="950" t="s">
        <v>905</v>
      </c>
      <c r="C59" s="951"/>
      <c r="D59" s="952"/>
      <c r="E59" s="951"/>
      <c r="F59" s="952"/>
      <c r="G59" s="951"/>
      <c r="H59" s="952"/>
      <c r="I59" s="951"/>
      <c r="J59" s="952"/>
    </row>
    <row r="60" spans="1:10">
      <c r="A60" s="681">
        <f t="shared" si="0"/>
        <v>55</v>
      </c>
      <c r="B60" s="953" t="s">
        <v>1464</v>
      </c>
      <c r="C60" s="951"/>
      <c r="D60" s="952"/>
      <c r="E60" s="951"/>
      <c r="F60" s="952"/>
      <c r="G60" s="951"/>
      <c r="H60" s="952"/>
      <c r="I60" s="951"/>
      <c r="J60" s="952"/>
    </row>
    <row r="61" spans="1:10">
      <c r="A61" s="681">
        <f t="shared" si="0"/>
        <v>56</v>
      </c>
      <c r="B61" s="950" t="s">
        <v>906</v>
      </c>
      <c r="C61" s="951"/>
      <c r="D61" s="952"/>
      <c r="E61" s="951"/>
      <c r="F61" s="952"/>
      <c r="G61" s="951"/>
      <c r="H61" s="952"/>
      <c r="I61" s="951"/>
      <c r="J61" s="952"/>
    </row>
    <row r="62" spans="1:10">
      <c r="A62" s="681">
        <f t="shared" si="0"/>
        <v>57</v>
      </c>
      <c r="B62" s="950" t="s">
        <v>1534</v>
      </c>
      <c r="C62" s="951"/>
      <c r="D62" s="952"/>
      <c r="E62" s="951"/>
      <c r="F62" s="952"/>
      <c r="G62" s="951"/>
      <c r="H62" s="952"/>
      <c r="I62" s="951"/>
      <c r="J62" s="952"/>
    </row>
    <row r="63" spans="1:10">
      <c r="A63" s="681">
        <f t="shared" si="0"/>
        <v>58</v>
      </c>
      <c r="B63" s="950"/>
      <c r="C63" s="951"/>
      <c r="D63" s="952"/>
      <c r="E63" s="951"/>
      <c r="F63" s="952"/>
      <c r="G63" s="951"/>
      <c r="H63" s="952"/>
      <c r="I63" s="951"/>
      <c r="J63" s="952"/>
    </row>
    <row r="64" spans="1:10">
      <c r="A64" s="681">
        <f t="shared" si="0"/>
        <v>59</v>
      </c>
      <c r="B64" s="953" t="s">
        <v>1257</v>
      </c>
      <c r="C64" s="951"/>
      <c r="D64" s="952"/>
      <c r="E64" s="951"/>
      <c r="F64" s="952"/>
      <c r="G64" s="951"/>
      <c r="H64" s="952"/>
      <c r="I64" s="951"/>
      <c r="J64" s="952"/>
    </row>
    <row r="65" spans="1:10">
      <c r="A65" s="681">
        <f t="shared" si="0"/>
        <v>60</v>
      </c>
      <c r="B65" s="953" t="s">
        <v>1264</v>
      </c>
      <c r="C65" s="951"/>
      <c r="D65" s="952"/>
      <c r="E65" s="951"/>
      <c r="F65" s="952"/>
      <c r="G65" s="951"/>
      <c r="H65" s="952"/>
      <c r="I65" s="951"/>
      <c r="J65" s="952"/>
    </row>
    <row r="66" spans="1:10">
      <c r="A66" s="681">
        <f t="shared" si="0"/>
        <v>61</v>
      </c>
      <c r="B66" s="950" t="s">
        <v>1465</v>
      </c>
      <c r="C66" s="951"/>
      <c r="D66" s="952"/>
      <c r="E66" s="951"/>
      <c r="F66" s="952"/>
      <c r="G66" s="951"/>
      <c r="H66" s="952"/>
      <c r="I66" s="951"/>
      <c r="J66" s="952"/>
    </row>
    <row r="67" spans="1:10">
      <c r="A67" s="681">
        <f t="shared" si="0"/>
        <v>62</v>
      </c>
      <c r="B67" s="950" t="s">
        <v>1258</v>
      </c>
      <c r="C67" s="951"/>
      <c r="D67" s="952"/>
      <c r="E67" s="951"/>
      <c r="F67" s="952"/>
      <c r="G67" s="951"/>
      <c r="H67" s="952"/>
      <c r="I67" s="951"/>
      <c r="J67" s="952"/>
    </row>
    <row r="68" spans="1:10">
      <c r="A68" s="681">
        <f t="shared" si="0"/>
        <v>63</v>
      </c>
      <c r="B68" s="950" t="s">
        <v>1466</v>
      </c>
      <c r="C68" s="951"/>
      <c r="D68" s="952"/>
      <c r="E68" s="951"/>
      <c r="F68" s="952"/>
      <c r="G68" s="951"/>
      <c r="H68" s="952"/>
      <c r="I68" s="951"/>
      <c r="J68" s="952"/>
    </row>
    <row r="69" spans="1:10">
      <c r="A69" s="681">
        <f t="shared" si="0"/>
        <v>64</v>
      </c>
      <c r="B69" s="953" t="s">
        <v>1259</v>
      </c>
      <c r="C69" s="951"/>
      <c r="D69" s="952"/>
      <c r="E69" s="951"/>
      <c r="F69" s="952"/>
      <c r="G69" s="951"/>
      <c r="H69" s="952"/>
      <c r="I69" s="951"/>
      <c r="J69" s="952"/>
    </row>
    <row r="70" spans="1:10">
      <c r="A70" s="681">
        <f t="shared" si="0"/>
        <v>65</v>
      </c>
      <c r="B70" s="953" t="s">
        <v>1265</v>
      </c>
      <c r="C70" s="951"/>
      <c r="D70" s="952"/>
      <c r="E70" s="951"/>
      <c r="F70" s="952"/>
      <c r="G70" s="951"/>
      <c r="H70" s="952"/>
      <c r="I70" s="951"/>
      <c r="J70" s="952"/>
    </row>
    <row r="71" spans="1:10">
      <c r="A71" s="681">
        <f t="shared" si="0"/>
        <v>66</v>
      </c>
      <c r="B71" s="953"/>
      <c r="C71" s="951"/>
      <c r="D71" s="952"/>
      <c r="E71" s="951"/>
      <c r="F71" s="952"/>
      <c r="G71" s="951"/>
      <c r="H71" s="952"/>
      <c r="I71" s="951"/>
      <c r="J71" s="952"/>
    </row>
    <row r="72" spans="1:10">
      <c r="A72" s="681">
        <f t="shared" ref="A72:A94" si="1">A71+1</f>
        <v>67</v>
      </c>
      <c r="B72" s="953" t="s">
        <v>1467</v>
      </c>
      <c r="C72" s="951"/>
      <c r="D72" s="952"/>
      <c r="E72" s="951"/>
      <c r="F72" s="952"/>
      <c r="G72" s="951"/>
      <c r="H72" s="952"/>
      <c r="I72" s="951"/>
      <c r="J72" s="952"/>
    </row>
    <row r="73" spans="1:10">
      <c r="A73" s="681">
        <f t="shared" si="1"/>
        <v>68</v>
      </c>
      <c r="B73" s="950" t="s">
        <v>1535</v>
      </c>
      <c r="C73" s="951"/>
      <c r="D73" s="952"/>
      <c r="E73" s="951"/>
      <c r="F73" s="952"/>
      <c r="G73" s="951"/>
      <c r="H73" s="952"/>
      <c r="I73" s="951"/>
      <c r="J73" s="952"/>
    </row>
    <row r="74" spans="1:10">
      <c r="A74" s="681">
        <f t="shared" si="1"/>
        <v>69</v>
      </c>
      <c r="B74" s="950" t="s">
        <v>1468</v>
      </c>
      <c r="C74" s="951"/>
      <c r="D74" s="952"/>
      <c r="E74" s="951"/>
      <c r="F74" s="952"/>
      <c r="G74" s="951"/>
      <c r="H74" s="952"/>
      <c r="I74" s="951"/>
      <c r="J74" s="952"/>
    </row>
    <row r="75" spans="1:10">
      <c r="A75" s="681">
        <f t="shared" si="1"/>
        <v>70</v>
      </c>
      <c r="B75" s="950" t="s">
        <v>1536</v>
      </c>
      <c r="C75" s="951"/>
      <c r="D75" s="952"/>
      <c r="E75" s="951"/>
      <c r="F75" s="952"/>
      <c r="G75" s="951"/>
      <c r="H75" s="952"/>
      <c r="I75" s="951"/>
      <c r="J75" s="952"/>
    </row>
    <row r="76" spans="1:10">
      <c r="A76" s="681">
        <f t="shared" si="1"/>
        <v>71</v>
      </c>
      <c r="B76" s="950" t="s">
        <v>1469</v>
      </c>
      <c r="C76" s="951"/>
      <c r="D76" s="952"/>
      <c r="E76" s="951"/>
      <c r="F76" s="952"/>
      <c r="G76" s="951"/>
      <c r="H76" s="952"/>
      <c r="I76" s="951"/>
      <c r="J76" s="952"/>
    </row>
    <row r="77" spans="1:10">
      <c r="A77" s="681">
        <f t="shared" si="1"/>
        <v>72</v>
      </c>
      <c r="B77" s="950" t="s">
        <v>1537</v>
      </c>
      <c r="C77" s="951"/>
      <c r="D77" s="952"/>
      <c r="E77" s="951"/>
      <c r="F77" s="952"/>
      <c r="G77" s="951"/>
      <c r="H77" s="952"/>
      <c r="I77" s="951"/>
      <c r="J77" s="952"/>
    </row>
    <row r="78" spans="1:10">
      <c r="A78" s="681">
        <f t="shared" si="1"/>
        <v>73</v>
      </c>
      <c r="B78" s="950" t="s">
        <v>1260</v>
      </c>
      <c r="C78" s="951"/>
      <c r="D78" s="952"/>
      <c r="E78" s="951"/>
      <c r="F78" s="952"/>
      <c r="G78" s="951"/>
      <c r="H78" s="952"/>
      <c r="I78" s="951"/>
      <c r="J78" s="952"/>
    </row>
    <row r="79" spans="1:10">
      <c r="A79" s="681">
        <f t="shared" si="1"/>
        <v>74</v>
      </c>
      <c r="B79" s="956" t="s">
        <v>1426</v>
      </c>
      <c r="C79" s="951"/>
      <c r="D79" s="952"/>
      <c r="E79" s="951"/>
      <c r="F79" s="952"/>
      <c r="G79" s="951"/>
      <c r="H79" s="952"/>
      <c r="I79" s="951"/>
      <c r="J79" s="952"/>
    </row>
    <row r="80" spans="1:10">
      <c r="A80" s="681">
        <f t="shared" si="1"/>
        <v>75</v>
      </c>
      <c r="B80" s="957" t="s">
        <v>1470</v>
      </c>
      <c r="C80" s="951"/>
      <c r="D80" s="952"/>
      <c r="E80" s="951"/>
      <c r="F80" s="952"/>
      <c r="G80" s="951"/>
      <c r="H80" s="952"/>
      <c r="I80" s="951"/>
      <c r="J80" s="952"/>
    </row>
    <row r="81" spans="1:10">
      <c r="A81" s="681">
        <f t="shared" si="1"/>
        <v>76</v>
      </c>
      <c r="B81" s="957" t="s">
        <v>1471</v>
      </c>
      <c r="C81" s="951"/>
      <c r="D81" s="952"/>
      <c r="E81" s="951"/>
      <c r="F81" s="952"/>
      <c r="G81" s="951"/>
      <c r="H81" s="952"/>
      <c r="I81" s="951"/>
      <c r="J81" s="952"/>
    </row>
    <row r="82" spans="1:10">
      <c r="A82" s="681">
        <f t="shared" si="1"/>
        <v>77</v>
      </c>
      <c r="B82" s="958" t="s">
        <v>1472</v>
      </c>
      <c r="C82" s="951"/>
      <c r="D82" s="952"/>
      <c r="E82" s="951"/>
      <c r="F82" s="952"/>
      <c r="G82" s="951"/>
      <c r="H82" s="952"/>
      <c r="I82" s="951"/>
      <c r="J82" s="952"/>
    </row>
    <row r="83" spans="1:10">
      <c r="A83" s="681">
        <f t="shared" si="1"/>
        <v>78</v>
      </c>
      <c r="B83" s="958" t="s">
        <v>1473</v>
      </c>
      <c r="C83" s="951"/>
      <c r="D83" s="952"/>
      <c r="E83" s="951"/>
      <c r="F83" s="952"/>
      <c r="G83" s="951"/>
      <c r="H83" s="952"/>
      <c r="I83" s="951"/>
      <c r="J83" s="952"/>
    </row>
    <row r="84" spans="1:10">
      <c r="A84" s="681">
        <f t="shared" si="1"/>
        <v>79</v>
      </c>
      <c r="B84" s="957" t="s">
        <v>1427</v>
      </c>
      <c r="C84" s="951"/>
      <c r="D84" s="952"/>
      <c r="E84" s="951"/>
      <c r="F84" s="952"/>
      <c r="G84" s="951"/>
      <c r="H84" s="952"/>
      <c r="I84" s="951"/>
      <c r="J84" s="952"/>
    </row>
    <row r="85" spans="1:10">
      <c r="A85" s="681">
        <f t="shared" si="1"/>
        <v>80</v>
      </c>
      <c r="B85" s="956" t="s">
        <v>1474</v>
      </c>
      <c r="C85" s="951"/>
      <c r="D85" s="952"/>
      <c r="E85" s="951"/>
      <c r="F85" s="952"/>
      <c r="G85" s="951"/>
      <c r="H85" s="952"/>
      <c r="I85" s="951"/>
      <c r="J85" s="952"/>
    </row>
    <row r="86" spans="1:10">
      <c r="A86" s="681">
        <f t="shared" si="1"/>
        <v>81</v>
      </c>
      <c r="B86" s="956" t="s">
        <v>1475</v>
      </c>
      <c r="C86" s="951"/>
      <c r="D86" s="952"/>
      <c r="E86" s="951"/>
      <c r="F86" s="952"/>
      <c r="G86" s="951"/>
      <c r="H86" s="952"/>
      <c r="I86" s="951"/>
      <c r="J86" s="952"/>
    </row>
    <row r="87" spans="1:10">
      <c r="A87" s="681">
        <f t="shared" si="1"/>
        <v>82</v>
      </c>
      <c r="B87" s="957" t="s">
        <v>1428</v>
      </c>
      <c r="C87" s="951"/>
      <c r="D87" s="952"/>
      <c r="E87" s="951"/>
      <c r="F87" s="952"/>
      <c r="G87" s="951"/>
      <c r="H87" s="952"/>
      <c r="I87" s="951"/>
      <c r="J87" s="952"/>
    </row>
    <row r="88" spans="1:10">
      <c r="A88" s="681">
        <f t="shared" si="1"/>
        <v>83</v>
      </c>
      <c r="B88" s="959" t="s">
        <v>1538</v>
      </c>
      <c r="C88" s="951"/>
      <c r="D88" s="952"/>
      <c r="E88" s="951"/>
      <c r="F88" s="952"/>
      <c r="G88" s="951"/>
      <c r="H88" s="952"/>
      <c r="I88" s="951"/>
      <c r="J88" s="952"/>
    </row>
    <row r="89" spans="1:10">
      <c r="A89" s="681">
        <f t="shared" si="1"/>
        <v>84</v>
      </c>
      <c r="B89" s="958" t="s">
        <v>1539</v>
      </c>
      <c r="C89" s="951"/>
      <c r="D89" s="952"/>
      <c r="E89" s="951"/>
      <c r="F89" s="952"/>
      <c r="G89" s="951"/>
      <c r="H89" s="952"/>
      <c r="I89" s="951"/>
      <c r="J89" s="952"/>
    </row>
    <row r="90" spans="1:10">
      <c r="A90" s="681">
        <f t="shared" si="1"/>
        <v>85</v>
      </c>
      <c r="B90" s="956" t="s">
        <v>1476</v>
      </c>
      <c r="C90" s="951"/>
      <c r="D90" s="952"/>
      <c r="E90" s="951"/>
      <c r="F90" s="952"/>
      <c r="G90" s="951"/>
      <c r="H90" s="952"/>
      <c r="I90" s="951"/>
      <c r="J90" s="952"/>
    </row>
    <row r="91" spans="1:10">
      <c r="A91" s="681">
        <f t="shared" si="1"/>
        <v>86</v>
      </c>
      <c r="B91" s="960" t="s">
        <v>1477</v>
      </c>
      <c r="C91" s="951"/>
      <c r="D91" s="952"/>
      <c r="E91" s="951"/>
      <c r="F91" s="952"/>
      <c r="G91" s="951"/>
      <c r="H91" s="952"/>
      <c r="I91" s="951"/>
      <c r="J91" s="952"/>
    </row>
    <row r="92" spans="1:10">
      <c r="A92" s="681">
        <f t="shared" si="1"/>
        <v>87</v>
      </c>
      <c r="B92" s="957" t="s">
        <v>1429</v>
      </c>
      <c r="C92" s="951"/>
      <c r="D92" s="952"/>
      <c r="E92" s="951"/>
      <c r="F92" s="952"/>
      <c r="G92" s="951"/>
      <c r="H92" s="952"/>
      <c r="I92" s="951"/>
      <c r="J92" s="952"/>
    </row>
    <row r="93" spans="1:10">
      <c r="A93" s="681">
        <f t="shared" si="1"/>
        <v>88</v>
      </c>
      <c r="B93" s="950" t="s">
        <v>1261</v>
      </c>
      <c r="C93" s="951"/>
      <c r="D93" s="952"/>
      <c r="E93" s="951"/>
      <c r="F93" s="952"/>
      <c r="G93" s="951"/>
      <c r="H93" s="952"/>
      <c r="I93" s="951"/>
      <c r="J93" s="952"/>
    </row>
    <row r="94" spans="1:10" ht="14.25" customHeight="1">
      <c r="A94" s="681">
        <f t="shared" si="1"/>
        <v>89</v>
      </c>
      <c r="B94" s="950" t="s">
        <v>1478</v>
      </c>
      <c r="C94" s="951"/>
      <c r="D94" s="952"/>
      <c r="E94" s="951"/>
      <c r="F94" s="952"/>
      <c r="G94" s="951"/>
      <c r="H94" s="952"/>
      <c r="I94" s="951"/>
      <c r="J94" s="952"/>
    </row>
    <row r="95" spans="1:10" ht="14.25" customHeight="1">
      <c r="A95" s="961" t="s">
        <v>907</v>
      </c>
      <c r="B95" s="962"/>
      <c r="C95" s="963"/>
      <c r="D95" s="963"/>
      <c r="E95" s="963"/>
      <c r="F95" s="963"/>
      <c r="G95" s="963"/>
      <c r="H95" s="963"/>
      <c r="I95" s="963"/>
      <c r="J95" s="963"/>
    </row>
    <row r="96" spans="1:10" ht="14.25" customHeight="1">
      <c r="A96" s="964" t="s">
        <v>977</v>
      </c>
      <c r="B96" s="6" t="s">
        <v>978</v>
      </c>
      <c r="C96" s="963"/>
      <c r="D96" s="963"/>
      <c r="E96" s="963"/>
      <c r="F96" s="963"/>
      <c r="G96" s="963"/>
      <c r="H96" s="963"/>
      <c r="I96" s="963"/>
      <c r="J96" s="963"/>
    </row>
    <row r="97" spans="1:10" ht="14.25" customHeight="1">
      <c r="A97" s="965" t="s">
        <v>979</v>
      </c>
      <c r="B97" s="963" t="s">
        <v>908</v>
      </c>
      <c r="C97" s="966"/>
      <c r="D97" s="966"/>
      <c r="E97" s="966"/>
      <c r="F97" s="966"/>
      <c r="G97" s="966"/>
      <c r="H97" s="963"/>
      <c r="I97" s="963"/>
      <c r="J97" s="963"/>
    </row>
    <row r="98" spans="1:10" ht="14.25" customHeight="1">
      <c r="A98" s="964" t="s">
        <v>1479</v>
      </c>
      <c r="B98" s="963" t="s">
        <v>1480</v>
      </c>
      <c r="C98" s="966"/>
      <c r="D98" s="966"/>
      <c r="E98" s="966"/>
      <c r="F98" s="963"/>
      <c r="G98" s="963"/>
      <c r="H98" s="963"/>
      <c r="I98" s="963"/>
      <c r="J98" s="963"/>
    </row>
    <row r="99" spans="1:10" ht="14.25" customHeight="1"/>
    <row r="100" spans="1:10" ht="14.25" customHeight="1"/>
    <row r="101" spans="1:10" ht="14.25" customHeight="1"/>
    <row r="102" spans="1:10" ht="14.25" customHeight="1"/>
    <row r="103" spans="1:10" ht="14.25" customHeight="1"/>
    <row r="104" spans="1:10" ht="14.25" customHeight="1"/>
    <row r="105" spans="1:10" ht="14.25" customHeight="1"/>
    <row r="106" spans="1:10" ht="14.25" customHeight="1"/>
    <row r="107" spans="1:10" ht="14.25" customHeight="1"/>
    <row r="108" spans="1:10" ht="14.25" customHeight="1"/>
    <row r="109" spans="1:10" ht="14.25" customHeight="1"/>
    <row r="110" spans="1:10" ht="14.25" customHeight="1"/>
    <row r="111" spans="1:10" ht="14.25" customHeight="1"/>
    <row r="112" spans="1:10"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sheetData>
  <mergeCells count="7">
    <mergeCell ref="G3:H3"/>
    <mergeCell ref="A2:B2"/>
    <mergeCell ref="I3:J3"/>
    <mergeCell ref="A3:A5"/>
    <mergeCell ref="B3:B4"/>
    <mergeCell ref="C3:D3"/>
    <mergeCell ref="E3:F3"/>
  </mergeCells>
  <phoneticPr fontId="27" type="noConversion"/>
  <printOptions horizontalCentered="1"/>
  <pageMargins left="0.47244094488188981" right="0.47244094488188981" top="0.39370078740157483" bottom="0.39370078740157483" header="0" footer="0"/>
  <pageSetup paperSize="9" scale="62" orientation="portrait" blackAndWhite="1" horizontalDpi="4294967295" verticalDpi="4294967295" r:id="rId1"/>
  <headerFooter alignWithMargins="0">
    <oddFooter>&amp;C第 &amp;P 頁，共 &amp;N 頁&amp;R&amp;A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D157"/>
  <sheetViews>
    <sheetView workbookViewId="0">
      <selection sqref="A1:B1"/>
    </sheetView>
  </sheetViews>
  <sheetFormatPr defaultColWidth="0" defaultRowHeight="15.75" customHeight="1" zeroHeight="1"/>
  <cols>
    <col min="1" max="1" width="8.625" style="918" customWidth="1"/>
    <col min="2" max="2" width="49" style="918" customWidth="1"/>
    <col min="3" max="4" width="24.5" style="918" customWidth="1"/>
    <col min="5" max="5" width="2.625" style="918" customWidth="1"/>
    <col min="6" max="16384" width="0" style="918" hidden="1"/>
  </cols>
  <sheetData>
    <row r="1" spans="1:4" ht="16.5">
      <c r="A1" s="1215" t="s">
        <v>1432</v>
      </c>
      <c r="B1" s="1216"/>
      <c r="C1" s="917"/>
      <c r="D1" s="917"/>
    </row>
    <row r="2" spans="1:4" ht="16.5">
      <c r="A2" s="1213" t="s">
        <v>980</v>
      </c>
      <c r="B2" s="1214"/>
      <c r="C2" s="919"/>
      <c r="D2" s="919"/>
    </row>
    <row r="3" spans="1:4" ht="14.25">
      <c r="A3" s="917"/>
      <c r="B3" s="917" t="s">
        <v>981</v>
      </c>
      <c r="C3" s="917"/>
      <c r="D3" s="920" t="s">
        <v>884</v>
      </c>
    </row>
    <row r="4" spans="1:4" ht="14.25">
      <c r="A4" s="1210" t="s">
        <v>982</v>
      </c>
      <c r="B4" s="921"/>
      <c r="C4" s="922" t="s">
        <v>983</v>
      </c>
      <c r="D4" s="923" t="s">
        <v>984</v>
      </c>
    </row>
    <row r="5" spans="1:4" ht="14.25">
      <c r="A5" s="1211"/>
      <c r="B5" s="924" t="s">
        <v>985</v>
      </c>
      <c r="C5" s="924" t="s">
        <v>986</v>
      </c>
      <c r="D5" s="925" t="s">
        <v>986</v>
      </c>
    </row>
    <row r="6" spans="1:4" ht="14.25">
      <c r="A6" s="1212"/>
      <c r="B6" s="926">
        <v>-1</v>
      </c>
      <c r="C6" s="926">
        <v>-2</v>
      </c>
      <c r="D6" s="927">
        <v>-3</v>
      </c>
    </row>
    <row r="7" spans="1:4" ht="14.25">
      <c r="A7" s="928">
        <v>1</v>
      </c>
      <c r="B7" s="929" t="s">
        <v>987</v>
      </c>
      <c r="C7" s="930"/>
      <c r="D7" s="931"/>
    </row>
    <row r="8" spans="1:4" ht="14.25">
      <c r="A8" s="928">
        <f>A7+1</f>
        <v>2</v>
      </c>
      <c r="B8" s="932" t="s">
        <v>988</v>
      </c>
      <c r="C8" s="930"/>
      <c r="D8" s="931"/>
    </row>
    <row r="9" spans="1:4" ht="14.25">
      <c r="A9" s="928">
        <f>A8+1</f>
        <v>3</v>
      </c>
      <c r="B9" s="929" t="s">
        <v>989</v>
      </c>
      <c r="C9" s="930"/>
      <c r="D9" s="931"/>
    </row>
    <row r="10" spans="1:4" ht="14.25">
      <c r="A10" s="928">
        <v>4</v>
      </c>
      <c r="B10" s="929" t="s">
        <v>990</v>
      </c>
      <c r="C10" s="930"/>
      <c r="D10" s="931"/>
    </row>
    <row r="11" spans="1:4" ht="14.25">
      <c r="A11" s="928">
        <v>5</v>
      </c>
      <c r="B11" s="929" t="s">
        <v>991</v>
      </c>
      <c r="C11" s="931">
        <f>C7-C8-C9+C10</f>
        <v>0</v>
      </c>
      <c r="D11" s="931">
        <f>D7-D8-D9+D10</f>
        <v>0</v>
      </c>
    </row>
    <row r="12" spans="1:4" ht="14.25">
      <c r="A12" s="917"/>
      <c r="B12" s="917"/>
      <c r="C12" s="917"/>
      <c r="D12" s="917"/>
    </row>
    <row r="13" spans="1:4" ht="14.25">
      <c r="A13" s="917"/>
      <c r="B13" s="917"/>
      <c r="C13" s="917"/>
      <c r="D13" s="917"/>
    </row>
    <row r="14" spans="1:4" ht="14.25">
      <c r="A14" s="917"/>
      <c r="B14" s="917" t="s">
        <v>992</v>
      </c>
      <c r="C14" s="917"/>
      <c r="D14" s="917"/>
    </row>
    <row r="15" spans="1:4" ht="14.25">
      <c r="A15" s="1210" t="s">
        <v>993</v>
      </c>
      <c r="B15" s="933"/>
      <c r="C15" s="922" t="s">
        <v>994</v>
      </c>
      <c r="D15" s="923" t="s">
        <v>995</v>
      </c>
    </row>
    <row r="16" spans="1:4" ht="14.25">
      <c r="A16" s="1211"/>
      <c r="B16" s="926" t="s">
        <v>996</v>
      </c>
      <c r="C16" s="926" t="s">
        <v>997</v>
      </c>
      <c r="D16" s="927" t="s">
        <v>997</v>
      </c>
    </row>
    <row r="17" spans="1:4" ht="14.25">
      <c r="A17" s="1212"/>
      <c r="B17" s="934">
        <v>-1</v>
      </c>
      <c r="C17" s="934">
        <v>-2</v>
      </c>
      <c r="D17" s="935">
        <v>-3</v>
      </c>
    </row>
    <row r="18" spans="1:4" ht="14.25">
      <c r="A18" s="928">
        <v>1</v>
      </c>
      <c r="B18" s="912" t="s">
        <v>1481</v>
      </c>
      <c r="C18" s="936"/>
      <c r="D18" s="931"/>
    </row>
    <row r="19" spans="1:4" ht="14.25">
      <c r="A19" s="928">
        <f>A18+1</f>
        <v>2</v>
      </c>
      <c r="B19" s="912" t="s">
        <v>1443</v>
      </c>
      <c r="C19" s="936"/>
      <c r="D19" s="931"/>
    </row>
    <row r="20" spans="1:4" ht="14.25">
      <c r="A20" s="928">
        <f>A19+1</f>
        <v>3</v>
      </c>
      <c r="B20" s="913" t="s">
        <v>998</v>
      </c>
      <c r="C20" s="936"/>
      <c r="D20" s="931"/>
    </row>
    <row r="21" spans="1:4" ht="14.25">
      <c r="A21" s="928">
        <f>A20+1</f>
        <v>4</v>
      </c>
      <c r="B21" s="937" t="s">
        <v>1482</v>
      </c>
      <c r="C21" s="936"/>
      <c r="D21" s="931"/>
    </row>
    <row r="22" spans="1:4" ht="14.25">
      <c r="A22" s="928">
        <f>A21+1</f>
        <v>5</v>
      </c>
      <c r="B22" s="938" t="s">
        <v>999</v>
      </c>
      <c r="C22" s="936"/>
      <c r="D22" s="931"/>
    </row>
    <row r="23" spans="1:4" ht="14.25">
      <c r="A23" s="928">
        <v>6</v>
      </c>
      <c r="B23" s="929" t="s">
        <v>1000</v>
      </c>
      <c r="C23" s="936"/>
      <c r="D23" s="931"/>
    </row>
    <row r="24" spans="1:4" ht="14.25">
      <c r="A24" s="928">
        <v>7</v>
      </c>
      <c r="B24" s="929" t="s">
        <v>990</v>
      </c>
      <c r="C24" s="936"/>
      <c r="D24" s="931"/>
    </row>
    <row r="25" spans="1:4" ht="14.25">
      <c r="A25" s="928">
        <v>8</v>
      </c>
      <c r="B25" s="929" t="s">
        <v>1001</v>
      </c>
      <c r="C25" s="931">
        <f>C18+C19+C20-SUM(C21:C24)</f>
        <v>0</v>
      </c>
      <c r="D25" s="931">
        <f>D18+D19+D20-SUM(D21:D24)</f>
        <v>0</v>
      </c>
    </row>
    <row r="26" spans="1:4" ht="14.25">
      <c r="A26" s="939"/>
      <c r="B26" s="940"/>
      <c r="C26" s="939"/>
      <c r="D26" s="939"/>
    </row>
    <row r="27" spans="1:4" ht="14.25">
      <c r="A27" s="941"/>
      <c r="B27" s="917" t="s">
        <v>1002</v>
      </c>
      <c r="C27" s="941"/>
      <c r="D27" s="941"/>
    </row>
    <row r="28" spans="1:4" ht="14.25">
      <c r="A28" s="1210" t="s">
        <v>993</v>
      </c>
      <c r="B28" s="933"/>
      <c r="C28" s="922" t="s">
        <v>1003</v>
      </c>
      <c r="D28" s="923" t="s">
        <v>1004</v>
      </c>
    </row>
    <row r="29" spans="1:4" ht="14.25">
      <c r="A29" s="1211"/>
      <c r="B29" s="926" t="s">
        <v>996</v>
      </c>
      <c r="C29" s="926" t="s">
        <v>997</v>
      </c>
      <c r="D29" s="927" t="s">
        <v>997</v>
      </c>
    </row>
    <row r="30" spans="1:4" ht="14.25">
      <c r="A30" s="1212"/>
      <c r="B30" s="934">
        <v>-1</v>
      </c>
      <c r="C30" s="934">
        <v>-2</v>
      </c>
      <c r="D30" s="935">
        <v>-3</v>
      </c>
    </row>
    <row r="31" spans="1:4" ht="14.25">
      <c r="A31" s="928">
        <v>1</v>
      </c>
      <c r="B31" s="942" t="s">
        <v>1005</v>
      </c>
      <c r="C31" s="936"/>
      <c r="D31" s="936"/>
    </row>
    <row r="32" spans="1:4" ht="14.25">
      <c r="A32" s="928">
        <f>A31+1</f>
        <v>2</v>
      </c>
      <c r="B32" s="929" t="s">
        <v>1006</v>
      </c>
      <c r="C32" s="936"/>
      <c r="D32" s="936"/>
    </row>
    <row r="33" spans="1:4" ht="14.25">
      <c r="A33" s="928">
        <f>A32+1</f>
        <v>3</v>
      </c>
      <c r="B33" s="929" t="s">
        <v>1007</v>
      </c>
      <c r="C33" s="936"/>
      <c r="D33" s="936"/>
    </row>
    <row r="34" spans="1:4" ht="14.25">
      <c r="A34" s="928">
        <v>4</v>
      </c>
      <c r="B34" s="929" t="s">
        <v>1008</v>
      </c>
      <c r="C34" s="936"/>
      <c r="D34" s="936"/>
    </row>
    <row r="35" spans="1:4" ht="14.25">
      <c r="A35" s="928">
        <v>5</v>
      </c>
      <c r="B35" s="929" t="s">
        <v>990</v>
      </c>
      <c r="C35" s="936"/>
      <c r="D35" s="936"/>
    </row>
    <row r="36" spans="1:4" ht="14.25">
      <c r="A36" s="928">
        <v>6</v>
      </c>
      <c r="B36" s="929" t="s">
        <v>1009</v>
      </c>
      <c r="C36" s="936"/>
      <c r="D36" s="936"/>
    </row>
    <row r="37" spans="1:4" ht="15.75" customHeight="1"/>
    <row r="38" spans="1:4" ht="15.75" customHeight="1"/>
    <row r="39" spans="1:4" ht="15.75" customHeight="1"/>
    <row r="40" spans="1:4" ht="15.75" customHeight="1"/>
    <row r="41" spans="1:4" ht="15.75" customHeight="1"/>
    <row r="42" spans="1:4" ht="15.75" customHeight="1"/>
    <row r="43" spans="1:4" ht="15.75" customHeight="1"/>
    <row r="44" spans="1:4" ht="15.75" customHeight="1"/>
    <row r="45" spans="1:4" ht="15.75" customHeight="1"/>
    <row r="46" spans="1:4" ht="15.75" customHeight="1"/>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sheetData>
  <mergeCells count="5">
    <mergeCell ref="A4:A6"/>
    <mergeCell ref="A15:A17"/>
    <mergeCell ref="A28:A30"/>
    <mergeCell ref="A2:B2"/>
    <mergeCell ref="A1:B1"/>
  </mergeCells>
  <phoneticPr fontId="27" type="noConversion"/>
  <printOptions horizontalCentered="1"/>
  <pageMargins left="0.47244094488188981" right="0.47244094488188981" top="0.39370078740157483" bottom="0.39370078740157483" header="0" footer="0"/>
  <pageSetup paperSize="9" scale="87" orientation="portrait" blackAndWhite="1" horizontalDpi="4294967295" verticalDpi="4294967295" r:id="rId1"/>
  <headerFooter alignWithMargins="0">
    <oddFooter>&amp;C第 &amp;P 頁，共 &amp;N 頁&amp;R&amp;A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O169"/>
  <sheetViews>
    <sheetView workbookViewId="0">
      <selection sqref="A1:B1"/>
    </sheetView>
  </sheetViews>
  <sheetFormatPr defaultRowHeight="0" customHeight="1" zeroHeight="1"/>
  <cols>
    <col min="1" max="1" width="5.625" style="894" customWidth="1"/>
    <col min="2" max="2" width="36.125" style="894" customWidth="1"/>
    <col min="3" max="3" width="11.625" style="894" customWidth="1"/>
    <col min="4" max="6" width="15.375" style="894" customWidth="1"/>
    <col min="7" max="13" width="11.625" style="894" customWidth="1"/>
    <col min="14" max="16384" width="9" style="894"/>
  </cols>
  <sheetData>
    <row r="1" spans="1:15" ht="15.75">
      <c r="A1" s="1217" t="s">
        <v>1726</v>
      </c>
      <c r="B1" s="1218"/>
      <c r="C1" s="893"/>
      <c r="D1" s="893"/>
      <c r="E1" s="893"/>
      <c r="F1" s="893"/>
      <c r="G1" s="893"/>
    </row>
    <row r="2" spans="1:15" ht="15.75">
      <c r="A2" s="1219" t="s">
        <v>1727</v>
      </c>
      <c r="B2" s="1220"/>
      <c r="C2" s="895"/>
      <c r="D2" s="895"/>
      <c r="E2" s="895"/>
      <c r="F2" s="895"/>
      <c r="G2" s="895"/>
    </row>
    <row r="3" spans="1:15" ht="15.75" customHeight="1">
      <c r="A3" s="893"/>
      <c r="B3" s="893" t="s">
        <v>1728</v>
      </c>
      <c r="C3" s="893"/>
      <c r="D3" s="893"/>
      <c r="E3" s="893"/>
      <c r="F3" s="893"/>
      <c r="G3" s="893"/>
      <c r="L3" s="1231" t="s">
        <v>1729</v>
      </c>
      <c r="M3" s="1231"/>
    </row>
    <row r="4" spans="1:15" ht="70.5" customHeight="1">
      <c r="A4" s="1229" t="s">
        <v>96</v>
      </c>
      <c r="B4" s="896" t="s">
        <v>1483</v>
      </c>
      <c r="C4" s="716" t="s">
        <v>1484</v>
      </c>
      <c r="D4" s="716" t="s">
        <v>1485</v>
      </c>
      <c r="E4" s="716" t="s">
        <v>1486</v>
      </c>
      <c r="F4" s="716" t="s">
        <v>1487</v>
      </c>
      <c r="G4" s="716" t="s">
        <v>1540</v>
      </c>
      <c r="H4" s="716" t="s">
        <v>1488</v>
      </c>
      <c r="I4" s="897" t="s">
        <v>1489</v>
      </c>
      <c r="J4" s="716" t="s">
        <v>1490</v>
      </c>
      <c r="K4" s="716" t="s">
        <v>1491</v>
      </c>
      <c r="L4" s="898" t="s">
        <v>1492</v>
      </c>
      <c r="M4" s="716" t="s">
        <v>85</v>
      </c>
    </row>
    <row r="5" spans="1:15" ht="14.25">
      <c r="A5" s="1230"/>
      <c r="B5" s="899" t="s">
        <v>312</v>
      </c>
      <c r="C5" s="808" t="s">
        <v>1158</v>
      </c>
      <c r="D5" s="808" t="s">
        <v>1493</v>
      </c>
      <c r="E5" s="899" t="s">
        <v>890</v>
      </c>
      <c r="F5" s="899" t="s">
        <v>891</v>
      </c>
      <c r="G5" s="808" t="s">
        <v>892</v>
      </c>
      <c r="H5" s="808" t="s">
        <v>893</v>
      </c>
      <c r="I5" s="899" t="s">
        <v>894</v>
      </c>
      <c r="J5" s="899" t="s">
        <v>895</v>
      </c>
      <c r="K5" s="808" t="s">
        <v>923</v>
      </c>
      <c r="L5" s="808" t="s">
        <v>924</v>
      </c>
      <c r="M5" s="900" t="s">
        <v>925</v>
      </c>
      <c r="N5" s="901"/>
      <c r="O5" s="902"/>
    </row>
    <row r="6" spans="1:15" ht="15.75" customHeight="1">
      <c r="A6" s="903">
        <v>1</v>
      </c>
      <c r="B6" s="1227" t="s">
        <v>1494</v>
      </c>
      <c r="C6" s="904" t="s">
        <v>1495</v>
      </c>
      <c r="D6" s="905"/>
      <c r="E6" s="905"/>
      <c r="F6" s="905"/>
      <c r="G6" s="906"/>
      <c r="H6" s="906"/>
      <c r="I6" s="905"/>
      <c r="J6" s="905"/>
      <c r="K6" s="905"/>
      <c r="L6" s="905"/>
      <c r="M6" s="907">
        <f>SUM(D6:L6)</f>
        <v>0</v>
      </c>
    </row>
    <row r="7" spans="1:15" ht="15.75" customHeight="1">
      <c r="A7" s="903">
        <v>2</v>
      </c>
      <c r="B7" s="1228"/>
      <c r="C7" s="908" t="s">
        <v>1496</v>
      </c>
      <c r="D7" s="909"/>
      <c r="E7" s="909"/>
      <c r="F7" s="909"/>
      <c r="G7" s="910"/>
      <c r="H7" s="910"/>
      <c r="I7" s="909"/>
      <c r="J7" s="909"/>
      <c r="K7" s="909"/>
      <c r="L7" s="909"/>
      <c r="M7" s="911">
        <f t="shared" ref="M7:M19" si="0">SUM(D7:L7)</f>
        <v>0</v>
      </c>
    </row>
    <row r="8" spans="1:15" ht="15.75" customHeight="1">
      <c r="A8" s="903">
        <v>3</v>
      </c>
      <c r="B8" s="1223" t="s">
        <v>1497</v>
      </c>
      <c r="C8" s="904" t="s">
        <v>1495</v>
      </c>
      <c r="D8" s="905"/>
      <c r="E8" s="905"/>
      <c r="F8" s="905"/>
      <c r="G8" s="906"/>
      <c r="H8" s="906"/>
      <c r="I8" s="905"/>
      <c r="J8" s="905"/>
      <c r="K8" s="905"/>
      <c r="L8" s="905"/>
      <c r="M8" s="907">
        <f t="shared" si="0"/>
        <v>0</v>
      </c>
    </row>
    <row r="9" spans="1:15" ht="15.75" customHeight="1">
      <c r="A9" s="903">
        <v>4</v>
      </c>
      <c r="B9" s="1224"/>
      <c r="C9" s="908" t="s">
        <v>1496</v>
      </c>
      <c r="D9" s="909"/>
      <c r="E9" s="909"/>
      <c r="F9" s="909"/>
      <c r="G9" s="910"/>
      <c r="H9" s="910"/>
      <c r="I9" s="909"/>
      <c r="J9" s="909"/>
      <c r="K9" s="909"/>
      <c r="L9" s="909"/>
      <c r="M9" s="911">
        <f t="shared" si="0"/>
        <v>0</v>
      </c>
    </row>
    <row r="10" spans="1:15" ht="15.75" customHeight="1">
      <c r="A10" s="903">
        <v>5</v>
      </c>
      <c r="B10" s="1225" t="s">
        <v>1498</v>
      </c>
      <c r="C10" s="904" t="s">
        <v>1495</v>
      </c>
      <c r="D10" s="905"/>
      <c r="E10" s="905"/>
      <c r="F10" s="905"/>
      <c r="G10" s="905"/>
      <c r="H10" s="905"/>
      <c r="I10" s="905"/>
      <c r="J10" s="905"/>
      <c r="K10" s="905"/>
      <c r="L10" s="905"/>
      <c r="M10" s="907">
        <f t="shared" si="0"/>
        <v>0</v>
      </c>
    </row>
    <row r="11" spans="1:15" ht="15.75" customHeight="1">
      <c r="A11" s="903">
        <v>6</v>
      </c>
      <c r="B11" s="1226"/>
      <c r="C11" s="908" t="s">
        <v>1496</v>
      </c>
      <c r="D11" s="909"/>
      <c r="E11" s="909"/>
      <c r="F11" s="909"/>
      <c r="G11" s="909"/>
      <c r="H11" s="909"/>
      <c r="I11" s="909"/>
      <c r="J11" s="909"/>
      <c r="K11" s="909"/>
      <c r="L11" s="909"/>
      <c r="M11" s="911">
        <f t="shared" si="0"/>
        <v>0</v>
      </c>
    </row>
    <row r="12" spans="1:15" ht="15.75" customHeight="1">
      <c r="A12" s="903">
        <v>7</v>
      </c>
      <c r="B12" s="1221" t="s">
        <v>1499</v>
      </c>
      <c r="C12" s="904" t="s">
        <v>1495</v>
      </c>
      <c r="D12" s="905"/>
      <c r="E12" s="905"/>
      <c r="F12" s="905"/>
      <c r="G12" s="906"/>
      <c r="H12" s="906"/>
      <c r="I12" s="905"/>
      <c r="J12" s="905"/>
      <c r="K12" s="905"/>
      <c r="L12" s="905"/>
      <c r="M12" s="907">
        <f t="shared" si="0"/>
        <v>0</v>
      </c>
    </row>
    <row r="13" spans="1:15" ht="15.75" customHeight="1">
      <c r="A13" s="903">
        <v>8</v>
      </c>
      <c r="B13" s="1222"/>
      <c r="C13" s="908" t="s">
        <v>1496</v>
      </c>
      <c r="D13" s="909"/>
      <c r="E13" s="909"/>
      <c r="F13" s="909"/>
      <c r="G13" s="910"/>
      <c r="H13" s="910"/>
      <c r="I13" s="909"/>
      <c r="J13" s="909"/>
      <c r="K13" s="909"/>
      <c r="L13" s="909"/>
      <c r="M13" s="911">
        <f t="shared" si="0"/>
        <v>0</v>
      </c>
    </row>
    <row r="14" spans="1:15" ht="15.75" customHeight="1">
      <c r="A14" s="903">
        <v>9</v>
      </c>
      <c r="B14" s="1232" t="s">
        <v>867</v>
      </c>
      <c r="C14" s="904" t="s">
        <v>1495</v>
      </c>
      <c r="D14" s="905"/>
      <c r="E14" s="905"/>
      <c r="F14" s="904"/>
      <c r="G14" s="906"/>
      <c r="H14" s="906"/>
      <c r="I14" s="905"/>
      <c r="J14" s="905"/>
      <c r="K14" s="905"/>
      <c r="L14" s="905"/>
      <c r="M14" s="907">
        <f t="shared" si="0"/>
        <v>0</v>
      </c>
    </row>
    <row r="15" spans="1:15" ht="15.75" customHeight="1">
      <c r="A15" s="903">
        <v>10</v>
      </c>
      <c r="B15" s="1233"/>
      <c r="C15" s="908" t="s">
        <v>1496</v>
      </c>
      <c r="D15" s="909"/>
      <c r="E15" s="909"/>
      <c r="F15" s="912"/>
      <c r="G15" s="910"/>
      <c r="H15" s="910"/>
      <c r="I15" s="909"/>
      <c r="J15" s="909"/>
      <c r="K15" s="909"/>
      <c r="L15" s="909"/>
      <c r="M15" s="911">
        <f t="shared" si="0"/>
        <v>0</v>
      </c>
    </row>
    <row r="16" spans="1:15" ht="15.75" customHeight="1">
      <c r="A16" s="903">
        <v>11</v>
      </c>
      <c r="B16" s="1232" t="s">
        <v>1500</v>
      </c>
      <c r="C16" s="913" t="s">
        <v>1495</v>
      </c>
      <c r="D16" s="905"/>
      <c r="E16" s="905"/>
      <c r="F16" s="905"/>
      <c r="G16" s="906"/>
      <c r="H16" s="906"/>
      <c r="I16" s="905"/>
      <c r="J16" s="905"/>
      <c r="K16" s="905"/>
      <c r="L16" s="905"/>
      <c r="M16" s="907">
        <f t="shared" si="0"/>
        <v>0</v>
      </c>
    </row>
    <row r="17" spans="1:13" ht="15.75" customHeight="1">
      <c r="A17" s="903">
        <v>12</v>
      </c>
      <c r="B17" s="1233"/>
      <c r="C17" s="914" t="s">
        <v>1496</v>
      </c>
      <c r="D17" s="909"/>
      <c r="E17" s="909"/>
      <c r="F17" s="909"/>
      <c r="G17" s="910"/>
      <c r="H17" s="910"/>
      <c r="I17" s="909"/>
      <c r="J17" s="909"/>
      <c r="K17" s="909"/>
      <c r="L17" s="909"/>
      <c r="M17" s="911">
        <f t="shared" si="0"/>
        <v>0</v>
      </c>
    </row>
    <row r="18" spans="1:13" ht="15.75" customHeight="1">
      <c r="A18" s="903">
        <v>13</v>
      </c>
      <c r="B18" s="1237" t="s">
        <v>990</v>
      </c>
      <c r="C18" s="913" t="s">
        <v>1495</v>
      </c>
      <c r="D18" s="905"/>
      <c r="E18" s="905"/>
      <c r="F18" s="905"/>
      <c r="G18" s="905"/>
      <c r="H18" s="905"/>
      <c r="I18" s="905"/>
      <c r="J18" s="905"/>
      <c r="K18" s="905"/>
      <c r="L18" s="905"/>
      <c r="M18" s="907">
        <f t="shared" si="0"/>
        <v>0</v>
      </c>
    </row>
    <row r="19" spans="1:13" ht="15.75" customHeight="1">
      <c r="A19" s="903">
        <v>14</v>
      </c>
      <c r="B19" s="1238"/>
      <c r="C19" s="914" t="s">
        <v>1496</v>
      </c>
      <c r="D19" s="909"/>
      <c r="E19" s="909"/>
      <c r="F19" s="909"/>
      <c r="G19" s="909"/>
      <c r="H19" s="909"/>
      <c r="I19" s="909"/>
      <c r="J19" s="909"/>
      <c r="K19" s="909"/>
      <c r="L19" s="909"/>
      <c r="M19" s="911">
        <f t="shared" si="0"/>
        <v>0</v>
      </c>
    </row>
    <row r="20" spans="1:13" ht="15.75" customHeight="1">
      <c r="A20" s="903">
        <v>15</v>
      </c>
      <c r="B20" s="1237" t="s">
        <v>1501</v>
      </c>
      <c r="C20" s="913" t="s">
        <v>1495</v>
      </c>
      <c r="D20" s="907">
        <f>+D6+D8+D10+D12+D14+D16+D18</f>
        <v>0</v>
      </c>
      <c r="E20" s="907">
        <f t="shared" ref="E20:M21" si="1">+E6+E8+E10+E12+E14+E16+E18</f>
        <v>0</v>
      </c>
      <c r="F20" s="907">
        <f t="shared" si="1"/>
        <v>0</v>
      </c>
      <c r="G20" s="907">
        <f t="shared" si="1"/>
        <v>0</v>
      </c>
      <c r="H20" s="907">
        <f t="shared" si="1"/>
        <v>0</v>
      </c>
      <c r="I20" s="907">
        <f t="shared" si="1"/>
        <v>0</v>
      </c>
      <c r="J20" s="907">
        <f t="shared" si="1"/>
        <v>0</v>
      </c>
      <c r="K20" s="907">
        <f t="shared" si="1"/>
        <v>0</v>
      </c>
      <c r="L20" s="907">
        <f t="shared" si="1"/>
        <v>0</v>
      </c>
      <c r="M20" s="907">
        <f t="shared" si="1"/>
        <v>0</v>
      </c>
    </row>
    <row r="21" spans="1:13" ht="15.75" customHeight="1">
      <c r="A21" s="903">
        <v>16</v>
      </c>
      <c r="B21" s="1238"/>
      <c r="C21" s="914" t="s">
        <v>1496</v>
      </c>
      <c r="D21" s="911">
        <f>+D7+D9+D11+D13+D15+D17+D19</f>
        <v>0</v>
      </c>
      <c r="E21" s="911">
        <f t="shared" si="1"/>
        <v>0</v>
      </c>
      <c r="F21" s="911">
        <f t="shared" si="1"/>
        <v>0</v>
      </c>
      <c r="G21" s="911">
        <f t="shared" si="1"/>
        <v>0</v>
      </c>
      <c r="H21" s="911">
        <f t="shared" si="1"/>
        <v>0</v>
      </c>
      <c r="I21" s="911">
        <f t="shared" si="1"/>
        <v>0</v>
      </c>
      <c r="J21" s="911">
        <f t="shared" si="1"/>
        <v>0</v>
      </c>
      <c r="K21" s="911">
        <f t="shared" si="1"/>
        <v>0</v>
      </c>
      <c r="L21" s="911">
        <f t="shared" si="1"/>
        <v>0</v>
      </c>
      <c r="M21" s="911">
        <f t="shared" si="1"/>
        <v>0</v>
      </c>
    </row>
    <row r="22" spans="1:13" ht="15.75" customHeight="1">
      <c r="A22" s="903">
        <v>17</v>
      </c>
      <c r="B22" s="1221" t="s">
        <v>1502</v>
      </c>
      <c r="C22" s="913" t="s">
        <v>1495</v>
      </c>
      <c r="D22" s="915"/>
      <c r="E22" s="915"/>
      <c r="F22" s="905"/>
      <c r="G22" s="905"/>
      <c r="H22" s="905"/>
      <c r="I22" s="905"/>
      <c r="J22" s="905"/>
      <c r="K22" s="905"/>
      <c r="L22" s="905"/>
      <c r="M22" s="907">
        <f t="shared" ref="M22:M31" si="2">SUM(D22:L22)</f>
        <v>0</v>
      </c>
    </row>
    <row r="23" spans="1:13" ht="15.75" customHeight="1">
      <c r="A23" s="903">
        <v>18</v>
      </c>
      <c r="B23" s="1222"/>
      <c r="C23" s="914" t="s">
        <v>1496</v>
      </c>
      <c r="D23" s="916"/>
      <c r="E23" s="916"/>
      <c r="F23" s="909"/>
      <c r="G23" s="909"/>
      <c r="H23" s="909"/>
      <c r="I23" s="909"/>
      <c r="J23" s="909"/>
      <c r="K23" s="909"/>
      <c r="L23" s="909"/>
      <c r="M23" s="911">
        <f t="shared" si="2"/>
        <v>0</v>
      </c>
    </row>
    <row r="24" spans="1:13" ht="15.75" customHeight="1">
      <c r="A24" s="903">
        <v>19</v>
      </c>
      <c r="B24" s="1232" t="s">
        <v>1503</v>
      </c>
      <c r="C24" s="913" t="s">
        <v>1495</v>
      </c>
      <c r="D24" s="915"/>
      <c r="E24" s="915"/>
      <c r="F24" s="905"/>
      <c r="G24" s="905"/>
      <c r="H24" s="905"/>
      <c r="I24" s="905"/>
      <c r="J24" s="905"/>
      <c r="K24" s="905"/>
      <c r="L24" s="905"/>
      <c r="M24" s="907">
        <f t="shared" si="2"/>
        <v>0</v>
      </c>
    </row>
    <row r="25" spans="1:13" ht="15.75" customHeight="1">
      <c r="A25" s="903">
        <v>20</v>
      </c>
      <c r="B25" s="1233"/>
      <c r="C25" s="914" t="s">
        <v>1496</v>
      </c>
      <c r="D25" s="916"/>
      <c r="E25" s="916"/>
      <c r="F25" s="909"/>
      <c r="G25" s="909"/>
      <c r="H25" s="909"/>
      <c r="I25" s="909"/>
      <c r="J25" s="909"/>
      <c r="K25" s="909"/>
      <c r="L25" s="909"/>
      <c r="M25" s="911">
        <f t="shared" si="2"/>
        <v>0</v>
      </c>
    </row>
    <row r="26" spans="1:13" ht="15.75" customHeight="1">
      <c r="A26" s="903">
        <v>21</v>
      </c>
      <c r="B26" s="1232" t="s">
        <v>1504</v>
      </c>
      <c r="C26" s="913" t="s">
        <v>1495</v>
      </c>
      <c r="D26" s="915"/>
      <c r="E26" s="915"/>
      <c r="F26" s="905"/>
      <c r="G26" s="905"/>
      <c r="H26" s="905"/>
      <c r="I26" s="905"/>
      <c r="J26" s="905"/>
      <c r="K26" s="905"/>
      <c r="L26" s="905"/>
      <c r="M26" s="907">
        <f t="shared" si="2"/>
        <v>0</v>
      </c>
    </row>
    <row r="27" spans="1:13" ht="15.75" customHeight="1">
      <c r="A27" s="903">
        <v>22</v>
      </c>
      <c r="B27" s="1233"/>
      <c r="C27" s="914" t="s">
        <v>1496</v>
      </c>
      <c r="D27" s="916"/>
      <c r="E27" s="916"/>
      <c r="F27" s="909"/>
      <c r="G27" s="909"/>
      <c r="H27" s="909"/>
      <c r="I27" s="909"/>
      <c r="J27" s="909"/>
      <c r="K27" s="909"/>
      <c r="L27" s="909"/>
      <c r="M27" s="911">
        <f t="shared" si="2"/>
        <v>0</v>
      </c>
    </row>
    <row r="28" spans="1:13" ht="15.75" customHeight="1">
      <c r="A28" s="903">
        <v>23</v>
      </c>
      <c r="B28" s="1235" t="s">
        <v>1505</v>
      </c>
      <c r="C28" s="913" t="s">
        <v>1495</v>
      </c>
      <c r="D28" s="915"/>
      <c r="E28" s="906"/>
      <c r="F28" s="906"/>
      <c r="G28" s="906"/>
      <c r="H28" s="906"/>
      <c r="I28" s="905"/>
      <c r="J28" s="905"/>
      <c r="K28" s="905"/>
      <c r="L28" s="905"/>
      <c r="M28" s="907">
        <f t="shared" si="2"/>
        <v>0</v>
      </c>
    </row>
    <row r="29" spans="1:13" ht="15.75" customHeight="1">
      <c r="A29" s="903">
        <v>24</v>
      </c>
      <c r="B29" s="1236"/>
      <c r="C29" s="914" t="s">
        <v>1496</v>
      </c>
      <c r="D29" s="916"/>
      <c r="E29" s="910"/>
      <c r="F29" s="910"/>
      <c r="G29" s="910"/>
      <c r="H29" s="910"/>
      <c r="I29" s="909"/>
      <c r="J29" s="909"/>
      <c r="K29" s="909"/>
      <c r="L29" s="909"/>
      <c r="M29" s="911">
        <f t="shared" si="2"/>
        <v>0</v>
      </c>
    </row>
    <row r="30" spans="1:13" ht="15.75" customHeight="1">
      <c r="A30" s="903">
        <v>25</v>
      </c>
      <c r="B30" s="1234" t="s">
        <v>85</v>
      </c>
      <c r="C30" s="913" t="s">
        <v>1495</v>
      </c>
      <c r="D30" s="907">
        <f>+D20+D22+D24+D26+D28</f>
        <v>0</v>
      </c>
      <c r="E30" s="907">
        <f t="shared" ref="E30:L31" si="3">+E20+E22+E24+E26+E28</f>
        <v>0</v>
      </c>
      <c r="F30" s="907">
        <f t="shared" si="3"/>
        <v>0</v>
      </c>
      <c r="G30" s="907">
        <f t="shared" si="3"/>
        <v>0</v>
      </c>
      <c r="H30" s="907">
        <f t="shared" si="3"/>
        <v>0</v>
      </c>
      <c r="I30" s="907">
        <f t="shared" si="3"/>
        <v>0</v>
      </c>
      <c r="J30" s="907">
        <f t="shared" si="3"/>
        <v>0</v>
      </c>
      <c r="K30" s="907">
        <f t="shared" si="3"/>
        <v>0</v>
      </c>
      <c r="L30" s="907">
        <f t="shared" si="3"/>
        <v>0</v>
      </c>
      <c r="M30" s="907">
        <f t="shared" si="2"/>
        <v>0</v>
      </c>
    </row>
    <row r="31" spans="1:13" ht="15.75" customHeight="1">
      <c r="A31" s="903">
        <v>26</v>
      </c>
      <c r="B31" s="1234"/>
      <c r="C31" s="914" t="s">
        <v>1496</v>
      </c>
      <c r="D31" s="911">
        <f>+D21+D23+D25+D27+D29</f>
        <v>0</v>
      </c>
      <c r="E31" s="911">
        <f t="shared" si="3"/>
        <v>0</v>
      </c>
      <c r="F31" s="911">
        <f t="shared" si="3"/>
        <v>0</v>
      </c>
      <c r="G31" s="911">
        <f t="shared" si="3"/>
        <v>0</v>
      </c>
      <c r="H31" s="911">
        <f t="shared" si="3"/>
        <v>0</v>
      </c>
      <c r="I31" s="911">
        <f t="shared" si="3"/>
        <v>0</v>
      </c>
      <c r="J31" s="911">
        <f t="shared" si="3"/>
        <v>0</v>
      </c>
      <c r="K31" s="911">
        <f t="shared" si="3"/>
        <v>0</v>
      </c>
      <c r="L31" s="911">
        <f t="shared" si="3"/>
        <v>0</v>
      </c>
      <c r="M31" s="911">
        <f t="shared" si="2"/>
        <v>0</v>
      </c>
    </row>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sheetData>
  <mergeCells count="17">
    <mergeCell ref="L3:M3"/>
    <mergeCell ref="B14:B15"/>
    <mergeCell ref="B30:B31"/>
    <mergeCell ref="B22:B23"/>
    <mergeCell ref="B24:B25"/>
    <mergeCell ref="B26:B27"/>
    <mergeCell ref="B28:B29"/>
    <mergeCell ref="B16:B17"/>
    <mergeCell ref="B18:B19"/>
    <mergeCell ref="B20:B21"/>
    <mergeCell ref="A1:B1"/>
    <mergeCell ref="A2:B2"/>
    <mergeCell ref="B12:B13"/>
    <mergeCell ref="B8:B9"/>
    <mergeCell ref="B10:B11"/>
    <mergeCell ref="B6:B7"/>
    <mergeCell ref="A4:A5"/>
  </mergeCells>
  <phoneticPr fontId="27" type="noConversion"/>
  <printOptions horizontalCentered="1"/>
  <pageMargins left="0.47244094488188981" right="0.47244094488188981" top="0.39370078740157483" bottom="0.39370078740157483" header="0" footer="0"/>
  <pageSetup paperSize="9" scale="75" orientation="landscape" blackAndWhite="1" horizontalDpi="4294967295" verticalDpi="4294967295" r:id="rId1"/>
  <headerFooter alignWithMargins="0">
    <oddFooter>&amp;C第 &amp;P 頁，共 &amp;N 頁&amp;R&amp;A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4">
    <pageSetUpPr fitToPage="1"/>
  </sheetPr>
  <dimension ref="A1:J3"/>
  <sheetViews>
    <sheetView zoomScaleNormal="75" zoomScaleSheetLayoutView="100" workbookViewId="0"/>
  </sheetViews>
  <sheetFormatPr defaultColWidth="0" defaultRowHeight="14.25"/>
  <cols>
    <col min="1" max="1" width="84.875" style="981" bestFit="1" customWidth="1"/>
    <col min="2" max="16384" width="0" style="981" hidden="1"/>
  </cols>
  <sheetData>
    <row r="1" spans="1:10">
      <c r="A1" s="991" t="s">
        <v>468</v>
      </c>
    </row>
    <row r="2" spans="1:10">
      <c r="A2" s="991" t="s">
        <v>524</v>
      </c>
    </row>
    <row r="3" spans="1:10">
      <c r="A3" s="1069" t="s">
        <v>1763</v>
      </c>
      <c r="B3" s="1069"/>
      <c r="C3" s="1069"/>
      <c r="D3" s="1069"/>
      <c r="E3" s="1069"/>
      <c r="F3" s="1069"/>
      <c r="G3" s="1069"/>
      <c r="H3" s="1069"/>
      <c r="I3" s="1069"/>
      <c r="J3" s="1069"/>
    </row>
  </sheetData>
  <phoneticPr fontId="27" type="noConversion"/>
  <printOptions horizontalCentered="1"/>
  <pageMargins left="0.47244094488188981" right="0.47244094488188981" top="0.39370078740157483" bottom="0.39370078740157483" header="0" footer="0"/>
  <pageSetup paperSize="9" orientation="portrait" blackAndWhite="1" horizontalDpi="4294967295" verticalDpi="4294967295" r:id="rId1"/>
  <headerFooter alignWithMargins="0">
    <oddFooter>&amp;C第 &amp;P 頁，共 &amp;N 頁&amp;R&amp;A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FFFF00"/>
    <pageSetUpPr fitToPage="1"/>
  </sheetPr>
  <dimension ref="A1:P75"/>
  <sheetViews>
    <sheetView topLeftCell="A49" workbookViewId="0">
      <selection activeCell="B66" sqref="B66:O66"/>
    </sheetView>
  </sheetViews>
  <sheetFormatPr defaultRowHeight="16.5"/>
  <cols>
    <col min="1" max="1" width="4.125" style="878" customWidth="1"/>
    <col min="2" max="2" width="8.75" style="878" customWidth="1"/>
    <col min="3" max="3" width="22.25" style="878" customWidth="1"/>
    <col min="4" max="4" width="6.25" style="878" customWidth="1"/>
    <col min="5" max="5" width="6.75" style="878" customWidth="1"/>
    <col min="6" max="6" width="5.25" style="878" customWidth="1"/>
    <col min="7" max="7" width="3.75" style="878" customWidth="1"/>
    <col min="8" max="8" width="5.875" style="878" customWidth="1"/>
    <col min="9" max="9" width="8.25" style="892" bestFit="1" customWidth="1"/>
    <col min="10" max="10" width="6.375" style="878" customWidth="1"/>
    <col min="11" max="11" width="12.625" style="878" customWidth="1"/>
    <col min="12" max="12" width="7.625" style="878" customWidth="1"/>
    <col min="13" max="13" width="21.875" style="878" customWidth="1"/>
    <col min="14" max="14" width="5.25" style="878" customWidth="1"/>
    <col min="15" max="15" width="8.5" style="878" customWidth="1"/>
    <col min="16" max="16" width="2.625" style="878" customWidth="1"/>
    <col min="17" max="16384" width="9" style="879"/>
  </cols>
  <sheetData>
    <row r="1" spans="1:15">
      <c r="A1" s="874" t="s">
        <v>1432</v>
      </c>
      <c r="B1" s="875"/>
      <c r="C1" s="38"/>
      <c r="D1" s="38"/>
      <c r="E1" s="38"/>
      <c r="F1" s="38"/>
      <c r="G1" s="38"/>
      <c r="H1" s="38"/>
      <c r="I1" s="876"/>
      <c r="J1" s="38"/>
      <c r="K1" s="38"/>
      <c r="L1" s="38"/>
      <c r="M1" s="38"/>
      <c r="N1" s="877"/>
      <c r="O1" s="877"/>
    </row>
    <row r="2" spans="1:15">
      <c r="A2" s="1246" t="s">
        <v>1936</v>
      </c>
      <c r="B2" s="1246"/>
      <c r="C2" s="1246"/>
      <c r="D2" s="38"/>
      <c r="E2" s="38"/>
      <c r="F2" s="38"/>
      <c r="G2" s="38"/>
      <c r="H2" s="38"/>
      <c r="I2" s="876"/>
      <c r="J2" s="38"/>
      <c r="K2" s="38"/>
      <c r="M2" s="880" t="s">
        <v>884</v>
      </c>
      <c r="N2" s="877"/>
      <c r="O2" s="877"/>
    </row>
    <row r="3" spans="1:15">
      <c r="A3" s="1247" t="s">
        <v>885</v>
      </c>
      <c r="B3" s="1250" t="s">
        <v>909</v>
      </c>
      <c r="C3" s="1251"/>
      <c r="D3" s="1251"/>
      <c r="E3" s="1251"/>
      <c r="F3" s="1252"/>
      <c r="G3" s="1191" t="s">
        <v>910</v>
      </c>
      <c r="H3" s="1191" t="s">
        <v>911</v>
      </c>
      <c r="I3" s="1253" t="s">
        <v>912</v>
      </c>
      <c r="J3" s="1191" t="s">
        <v>913</v>
      </c>
      <c r="K3" s="1191" t="s">
        <v>1011</v>
      </c>
      <c r="L3" s="1191" t="s">
        <v>914</v>
      </c>
      <c r="M3" s="1191" t="s">
        <v>915</v>
      </c>
      <c r="N3" s="1242" t="s">
        <v>916</v>
      </c>
      <c r="O3" s="1242" t="s">
        <v>917</v>
      </c>
    </row>
    <row r="4" spans="1:15" ht="42.75">
      <c r="A4" s="1248"/>
      <c r="B4" s="641" t="s">
        <v>918</v>
      </c>
      <c r="C4" s="641" t="s">
        <v>919</v>
      </c>
      <c r="D4" s="641" t="s">
        <v>920</v>
      </c>
      <c r="E4" s="641" t="s">
        <v>921</v>
      </c>
      <c r="F4" s="641" t="s">
        <v>922</v>
      </c>
      <c r="G4" s="1241"/>
      <c r="H4" s="1241"/>
      <c r="I4" s="1254"/>
      <c r="J4" s="1241"/>
      <c r="K4" s="1192"/>
      <c r="L4" s="1255"/>
      <c r="M4" s="1241"/>
      <c r="N4" s="1243"/>
      <c r="O4" s="1243"/>
    </row>
    <row r="5" spans="1:15">
      <c r="A5" s="1249"/>
      <c r="B5" s="811" t="s">
        <v>887</v>
      </c>
      <c r="C5" s="811" t="s">
        <v>888</v>
      </c>
      <c r="D5" s="811" t="s">
        <v>889</v>
      </c>
      <c r="E5" s="811" t="s">
        <v>890</v>
      </c>
      <c r="F5" s="811" t="s">
        <v>891</v>
      </c>
      <c r="G5" s="811" t="s">
        <v>892</v>
      </c>
      <c r="H5" s="811" t="s">
        <v>893</v>
      </c>
      <c r="I5" s="881" t="s">
        <v>894</v>
      </c>
      <c r="J5" s="811" t="s">
        <v>895</v>
      </c>
      <c r="K5" s="811" t="s">
        <v>923</v>
      </c>
      <c r="L5" s="811" t="s">
        <v>924</v>
      </c>
      <c r="M5" s="811" t="s">
        <v>925</v>
      </c>
      <c r="N5" s="811" t="s">
        <v>926</v>
      </c>
      <c r="O5" s="811" t="s">
        <v>927</v>
      </c>
    </row>
    <row r="6" spans="1:15">
      <c r="A6" s="812">
        <v>1</v>
      </c>
      <c r="B6" s="882"/>
      <c r="C6" s="883"/>
      <c r="D6" s="882"/>
      <c r="E6" s="883"/>
      <c r="F6" s="882"/>
      <c r="G6" s="882"/>
      <c r="H6" s="882"/>
      <c r="I6" s="838"/>
      <c r="J6" s="884"/>
      <c r="K6" s="885"/>
      <c r="L6" s="886"/>
      <c r="M6" s="883"/>
      <c r="N6" s="882"/>
      <c r="O6" s="883"/>
    </row>
    <row r="7" spans="1:15">
      <c r="A7" s="812">
        <f>A6+1</f>
        <v>2</v>
      </c>
      <c r="B7" s="882"/>
      <c r="C7" s="883"/>
      <c r="D7" s="882"/>
      <c r="E7" s="883"/>
      <c r="F7" s="882"/>
      <c r="G7" s="882"/>
      <c r="H7" s="882"/>
      <c r="I7" s="838"/>
      <c r="J7" s="884"/>
      <c r="K7" s="885"/>
      <c r="L7" s="886"/>
      <c r="M7" s="883"/>
      <c r="N7" s="882"/>
      <c r="O7" s="883"/>
    </row>
    <row r="8" spans="1:15">
      <c r="A8" s="812">
        <f t="shared" ref="A8:A63" si="0">A7+1</f>
        <v>3</v>
      </c>
      <c r="B8" s="882"/>
      <c r="C8" s="883"/>
      <c r="D8" s="882"/>
      <c r="E8" s="883"/>
      <c r="F8" s="882"/>
      <c r="G8" s="882"/>
      <c r="H8" s="882"/>
      <c r="I8" s="838"/>
      <c r="J8" s="884"/>
      <c r="K8" s="885"/>
      <c r="L8" s="886"/>
      <c r="M8" s="883"/>
      <c r="N8" s="882"/>
      <c r="O8" s="883"/>
    </row>
    <row r="9" spans="1:15">
      <c r="A9" s="812">
        <f t="shared" si="0"/>
        <v>4</v>
      </c>
      <c r="B9" s="882"/>
      <c r="C9" s="883"/>
      <c r="D9" s="882"/>
      <c r="E9" s="887"/>
      <c r="F9" s="882"/>
      <c r="G9" s="882"/>
      <c r="H9" s="882"/>
      <c r="I9" s="838"/>
      <c r="J9" s="884"/>
      <c r="K9" s="885"/>
      <c r="L9" s="886"/>
      <c r="M9" s="883"/>
      <c r="N9" s="882"/>
      <c r="O9" s="883"/>
    </row>
    <row r="10" spans="1:15">
      <c r="A10" s="812">
        <f t="shared" si="0"/>
        <v>5</v>
      </c>
      <c r="B10" s="882"/>
      <c r="C10" s="883"/>
      <c r="D10" s="882"/>
      <c r="E10" s="883"/>
      <c r="F10" s="882"/>
      <c r="G10" s="882"/>
      <c r="H10" s="882"/>
      <c r="I10" s="838"/>
      <c r="J10" s="884"/>
      <c r="K10" s="885"/>
      <c r="L10" s="886"/>
      <c r="M10" s="883"/>
      <c r="N10" s="882"/>
      <c r="O10" s="883"/>
    </row>
    <row r="11" spans="1:15">
      <c r="A11" s="812">
        <f t="shared" si="0"/>
        <v>6</v>
      </c>
      <c r="B11" s="882"/>
      <c r="C11" s="883"/>
      <c r="D11" s="882"/>
      <c r="E11" s="883"/>
      <c r="F11" s="882"/>
      <c r="G11" s="882"/>
      <c r="H11" s="882"/>
      <c r="I11" s="838"/>
      <c r="J11" s="884"/>
      <c r="K11" s="885"/>
      <c r="L11" s="886"/>
      <c r="M11" s="883"/>
      <c r="N11" s="882"/>
      <c r="O11" s="883"/>
    </row>
    <row r="12" spans="1:15">
      <c r="A12" s="812">
        <f t="shared" si="0"/>
        <v>7</v>
      </c>
      <c r="B12" s="882"/>
      <c r="C12" s="883"/>
      <c r="D12" s="882"/>
      <c r="E12" s="883"/>
      <c r="F12" s="882"/>
      <c r="G12" s="882"/>
      <c r="H12" s="882"/>
      <c r="I12" s="838"/>
      <c r="J12" s="884"/>
      <c r="K12" s="885"/>
      <c r="L12" s="886"/>
      <c r="M12" s="883"/>
      <c r="N12" s="882"/>
      <c r="O12" s="883"/>
    </row>
    <row r="13" spans="1:15">
      <c r="A13" s="812">
        <f t="shared" si="0"/>
        <v>8</v>
      </c>
      <c r="B13" s="888"/>
      <c r="C13" s="887"/>
      <c r="D13" s="888"/>
      <c r="E13" s="887"/>
      <c r="F13" s="888"/>
      <c r="G13" s="888"/>
      <c r="H13" s="888"/>
      <c r="I13" s="838"/>
      <c r="J13" s="884"/>
      <c r="K13" s="889"/>
      <c r="L13" s="886"/>
      <c r="M13" s="887"/>
      <c r="N13" s="888"/>
      <c r="O13" s="887"/>
    </row>
    <row r="14" spans="1:15">
      <c r="A14" s="812">
        <f t="shared" si="0"/>
        <v>9</v>
      </c>
      <c r="B14" s="888"/>
      <c r="C14" s="887"/>
      <c r="D14" s="888"/>
      <c r="E14" s="887"/>
      <c r="F14" s="888"/>
      <c r="G14" s="888"/>
      <c r="H14" s="888"/>
      <c r="I14" s="838"/>
      <c r="J14" s="884"/>
      <c r="K14" s="889"/>
      <c r="L14" s="886"/>
      <c r="M14" s="887"/>
      <c r="N14" s="888"/>
      <c r="O14" s="887"/>
    </row>
    <row r="15" spans="1:15">
      <c r="A15" s="812">
        <f t="shared" si="0"/>
        <v>10</v>
      </c>
      <c r="B15" s="888"/>
      <c r="C15" s="887"/>
      <c r="D15" s="888"/>
      <c r="E15" s="887"/>
      <c r="F15" s="888"/>
      <c r="G15" s="888"/>
      <c r="H15" s="888"/>
      <c r="I15" s="838"/>
      <c r="J15" s="884"/>
      <c r="K15" s="889"/>
      <c r="L15" s="886"/>
      <c r="M15" s="887"/>
      <c r="N15" s="888"/>
      <c r="O15" s="887"/>
    </row>
    <row r="16" spans="1:15">
      <c r="A16" s="812">
        <f t="shared" si="0"/>
        <v>11</v>
      </c>
      <c r="B16" s="888"/>
      <c r="C16" s="887"/>
      <c r="D16" s="888"/>
      <c r="E16" s="887"/>
      <c r="F16" s="888"/>
      <c r="G16" s="888"/>
      <c r="H16" s="888"/>
      <c r="I16" s="838"/>
      <c r="J16" s="884"/>
      <c r="K16" s="889"/>
      <c r="L16" s="886"/>
      <c r="M16" s="887"/>
      <c r="N16" s="888"/>
      <c r="O16" s="887"/>
    </row>
    <row r="17" spans="1:15">
      <c r="A17" s="812">
        <f t="shared" si="0"/>
        <v>12</v>
      </c>
      <c r="B17" s="888"/>
      <c r="C17" s="887"/>
      <c r="D17" s="888"/>
      <c r="E17" s="887"/>
      <c r="F17" s="888"/>
      <c r="G17" s="888"/>
      <c r="H17" s="888"/>
      <c r="I17" s="838"/>
      <c r="J17" s="884"/>
      <c r="K17" s="889"/>
      <c r="L17" s="886"/>
      <c r="M17" s="887"/>
      <c r="N17" s="888"/>
      <c r="O17" s="887"/>
    </row>
    <row r="18" spans="1:15">
      <c r="A18" s="812">
        <f t="shared" si="0"/>
        <v>13</v>
      </c>
      <c r="B18" s="888"/>
      <c r="C18" s="887"/>
      <c r="D18" s="888"/>
      <c r="E18" s="887"/>
      <c r="F18" s="888"/>
      <c r="G18" s="888"/>
      <c r="H18" s="888"/>
      <c r="I18" s="838"/>
      <c r="J18" s="884"/>
      <c r="K18" s="889"/>
      <c r="L18" s="886"/>
      <c r="M18" s="887"/>
      <c r="N18" s="888"/>
      <c r="O18" s="887"/>
    </row>
    <row r="19" spans="1:15">
      <c r="A19" s="812">
        <f t="shared" si="0"/>
        <v>14</v>
      </c>
      <c r="B19" s="888"/>
      <c r="C19" s="887"/>
      <c r="D19" s="888"/>
      <c r="E19" s="887"/>
      <c r="F19" s="888"/>
      <c r="G19" s="888"/>
      <c r="H19" s="888"/>
      <c r="I19" s="838"/>
      <c r="J19" s="884"/>
      <c r="K19" s="889"/>
      <c r="L19" s="886"/>
      <c r="M19" s="887"/>
      <c r="N19" s="888"/>
      <c r="O19" s="887"/>
    </row>
    <row r="20" spans="1:15">
      <c r="A20" s="812">
        <f t="shared" si="0"/>
        <v>15</v>
      </c>
      <c r="B20" s="888"/>
      <c r="C20" s="887"/>
      <c r="D20" s="888"/>
      <c r="E20" s="887"/>
      <c r="F20" s="888"/>
      <c r="G20" s="888"/>
      <c r="H20" s="888"/>
      <c r="I20" s="838"/>
      <c r="J20" s="884"/>
      <c r="K20" s="889"/>
      <c r="L20" s="886"/>
      <c r="M20" s="887"/>
      <c r="N20" s="888"/>
      <c r="O20" s="887"/>
    </row>
    <row r="21" spans="1:15">
      <c r="A21" s="812">
        <f t="shared" si="0"/>
        <v>16</v>
      </c>
      <c r="B21" s="888"/>
      <c r="C21" s="887"/>
      <c r="D21" s="888"/>
      <c r="E21" s="887"/>
      <c r="F21" s="888"/>
      <c r="G21" s="888"/>
      <c r="H21" s="888"/>
      <c r="I21" s="838"/>
      <c r="J21" s="884"/>
      <c r="K21" s="889"/>
      <c r="L21" s="886"/>
      <c r="M21" s="887"/>
      <c r="N21" s="888"/>
      <c r="O21" s="887"/>
    </row>
    <row r="22" spans="1:15">
      <c r="A22" s="812">
        <f t="shared" si="0"/>
        <v>17</v>
      </c>
      <c r="B22" s="888"/>
      <c r="C22" s="887"/>
      <c r="D22" s="888"/>
      <c r="E22" s="887"/>
      <c r="F22" s="888"/>
      <c r="G22" s="888"/>
      <c r="H22" s="888"/>
      <c r="I22" s="838"/>
      <c r="J22" s="884"/>
      <c r="K22" s="889"/>
      <c r="L22" s="886"/>
      <c r="M22" s="887"/>
      <c r="N22" s="888"/>
      <c r="O22" s="887"/>
    </row>
    <row r="23" spans="1:15">
      <c r="A23" s="812">
        <f t="shared" si="0"/>
        <v>18</v>
      </c>
      <c r="B23" s="888"/>
      <c r="C23" s="887"/>
      <c r="D23" s="888"/>
      <c r="E23" s="887"/>
      <c r="F23" s="888"/>
      <c r="G23" s="888"/>
      <c r="H23" s="888"/>
      <c r="I23" s="838"/>
      <c r="J23" s="884"/>
      <c r="K23" s="889"/>
      <c r="L23" s="886"/>
      <c r="M23" s="887"/>
      <c r="N23" s="888"/>
      <c r="O23" s="887"/>
    </row>
    <row r="24" spans="1:15">
      <c r="A24" s="812">
        <f t="shared" si="0"/>
        <v>19</v>
      </c>
      <c r="B24" s="888"/>
      <c r="C24" s="887"/>
      <c r="D24" s="888"/>
      <c r="E24" s="887"/>
      <c r="F24" s="888"/>
      <c r="G24" s="888"/>
      <c r="H24" s="888"/>
      <c r="I24" s="838"/>
      <c r="J24" s="884"/>
      <c r="K24" s="889"/>
      <c r="L24" s="886"/>
      <c r="M24" s="887"/>
      <c r="N24" s="888"/>
      <c r="O24" s="887"/>
    </row>
    <row r="25" spans="1:15">
      <c r="A25" s="812">
        <f t="shared" si="0"/>
        <v>20</v>
      </c>
      <c r="B25" s="888"/>
      <c r="C25" s="887"/>
      <c r="D25" s="888"/>
      <c r="E25" s="887"/>
      <c r="F25" s="888"/>
      <c r="G25" s="888"/>
      <c r="H25" s="888"/>
      <c r="I25" s="838"/>
      <c r="J25" s="884"/>
      <c r="K25" s="889"/>
      <c r="L25" s="886"/>
      <c r="M25" s="887"/>
      <c r="N25" s="888"/>
      <c r="O25" s="887"/>
    </row>
    <row r="26" spans="1:15">
      <c r="A26" s="812">
        <f t="shared" si="0"/>
        <v>21</v>
      </c>
      <c r="B26" s="888"/>
      <c r="C26" s="887"/>
      <c r="D26" s="888"/>
      <c r="E26" s="887"/>
      <c r="F26" s="888"/>
      <c r="G26" s="888"/>
      <c r="H26" s="888"/>
      <c r="I26" s="838"/>
      <c r="J26" s="884"/>
      <c r="K26" s="889"/>
      <c r="L26" s="886"/>
      <c r="M26" s="887"/>
      <c r="N26" s="888"/>
      <c r="O26" s="887"/>
    </row>
    <row r="27" spans="1:15">
      <c r="A27" s="812">
        <f t="shared" si="0"/>
        <v>22</v>
      </c>
      <c r="B27" s="888"/>
      <c r="C27" s="887"/>
      <c r="D27" s="888"/>
      <c r="E27" s="887"/>
      <c r="F27" s="888"/>
      <c r="G27" s="888"/>
      <c r="H27" s="888"/>
      <c r="I27" s="838"/>
      <c r="J27" s="884"/>
      <c r="K27" s="889"/>
      <c r="L27" s="886"/>
      <c r="M27" s="887"/>
      <c r="N27" s="888"/>
      <c r="O27" s="887"/>
    </row>
    <row r="28" spans="1:15">
      <c r="A28" s="812">
        <f t="shared" si="0"/>
        <v>23</v>
      </c>
      <c r="B28" s="888"/>
      <c r="C28" s="887"/>
      <c r="D28" s="888"/>
      <c r="E28" s="887"/>
      <c r="F28" s="888"/>
      <c r="G28" s="888"/>
      <c r="H28" s="888"/>
      <c r="I28" s="838"/>
      <c r="J28" s="884"/>
      <c r="K28" s="889"/>
      <c r="L28" s="886"/>
      <c r="M28" s="887"/>
      <c r="N28" s="888"/>
      <c r="O28" s="887"/>
    </row>
    <row r="29" spans="1:15">
      <c r="A29" s="812">
        <f t="shared" si="0"/>
        <v>24</v>
      </c>
      <c r="B29" s="888"/>
      <c r="C29" s="887"/>
      <c r="D29" s="888"/>
      <c r="E29" s="887"/>
      <c r="F29" s="888"/>
      <c r="G29" s="888"/>
      <c r="H29" s="888"/>
      <c r="I29" s="838"/>
      <c r="J29" s="884"/>
      <c r="K29" s="889"/>
      <c r="L29" s="886"/>
      <c r="M29" s="887"/>
      <c r="N29" s="888"/>
      <c r="O29" s="887"/>
    </row>
    <row r="30" spans="1:15">
      <c r="A30" s="812">
        <f t="shared" si="0"/>
        <v>25</v>
      </c>
      <c r="B30" s="888"/>
      <c r="C30" s="887"/>
      <c r="D30" s="888"/>
      <c r="E30" s="887"/>
      <c r="F30" s="888"/>
      <c r="G30" s="888"/>
      <c r="H30" s="888"/>
      <c r="I30" s="838"/>
      <c r="J30" s="884"/>
      <c r="K30" s="889"/>
      <c r="L30" s="886"/>
      <c r="M30" s="887"/>
      <c r="N30" s="888"/>
      <c r="O30" s="887"/>
    </row>
    <row r="31" spans="1:15">
      <c r="A31" s="812">
        <f t="shared" si="0"/>
        <v>26</v>
      </c>
      <c r="B31" s="888"/>
      <c r="C31" s="887"/>
      <c r="D31" s="888"/>
      <c r="E31" s="887"/>
      <c r="F31" s="888"/>
      <c r="G31" s="888"/>
      <c r="H31" s="888"/>
      <c r="I31" s="838"/>
      <c r="J31" s="884"/>
      <c r="K31" s="889"/>
      <c r="L31" s="886"/>
      <c r="M31" s="887"/>
      <c r="N31" s="888"/>
      <c r="O31" s="887"/>
    </row>
    <row r="32" spans="1:15">
      <c r="A32" s="812">
        <f t="shared" si="0"/>
        <v>27</v>
      </c>
      <c r="B32" s="888"/>
      <c r="C32" s="887"/>
      <c r="D32" s="888"/>
      <c r="E32" s="887"/>
      <c r="F32" s="888"/>
      <c r="G32" s="888"/>
      <c r="H32" s="888"/>
      <c r="I32" s="838"/>
      <c r="J32" s="884"/>
      <c r="K32" s="889"/>
      <c r="L32" s="886"/>
      <c r="M32" s="887"/>
      <c r="N32" s="888"/>
      <c r="O32" s="887"/>
    </row>
    <row r="33" spans="1:15">
      <c r="A33" s="812">
        <f t="shared" si="0"/>
        <v>28</v>
      </c>
      <c r="B33" s="888"/>
      <c r="C33" s="887"/>
      <c r="D33" s="888"/>
      <c r="E33" s="887"/>
      <c r="F33" s="888"/>
      <c r="G33" s="888"/>
      <c r="H33" s="888"/>
      <c r="I33" s="838"/>
      <c r="J33" s="884"/>
      <c r="K33" s="889"/>
      <c r="L33" s="886"/>
      <c r="M33" s="887"/>
      <c r="N33" s="888"/>
      <c r="O33" s="887"/>
    </row>
    <row r="34" spans="1:15">
      <c r="A34" s="812">
        <f t="shared" si="0"/>
        <v>29</v>
      </c>
      <c r="B34" s="888"/>
      <c r="C34" s="887"/>
      <c r="D34" s="888"/>
      <c r="E34" s="887"/>
      <c r="F34" s="888"/>
      <c r="G34" s="888"/>
      <c r="H34" s="888"/>
      <c r="I34" s="838"/>
      <c r="J34" s="884"/>
      <c r="K34" s="889"/>
      <c r="L34" s="886"/>
      <c r="M34" s="887"/>
      <c r="N34" s="888"/>
      <c r="O34" s="887"/>
    </row>
    <row r="35" spans="1:15">
      <c r="A35" s="812">
        <f t="shared" si="0"/>
        <v>30</v>
      </c>
      <c r="B35" s="888"/>
      <c r="C35" s="887"/>
      <c r="D35" s="888"/>
      <c r="E35" s="887"/>
      <c r="F35" s="888"/>
      <c r="G35" s="888"/>
      <c r="H35" s="888"/>
      <c r="I35" s="838"/>
      <c r="J35" s="884"/>
      <c r="K35" s="889"/>
      <c r="L35" s="886"/>
      <c r="M35" s="887"/>
      <c r="N35" s="888"/>
      <c r="O35" s="887"/>
    </row>
    <row r="36" spans="1:15">
      <c r="A36" s="812">
        <f t="shared" si="0"/>
        <v>31</v>
      </c>
      <c r="B36" s="888"/>
      <c r="C36" s="887"/>
      <c r="D36" s="888"/>
      <c r="E36" s="887"/>
      <c r="F36" s="888"/>
      <c r="G36" s="888"/>
      <c r="H36" s="888"/>
      <c r="I36" s="838"/>
      <c r="J36" s="884"/>
      <c r="K36" s="889"/>
      <c r="L36" s="886"/>
      <c r="M36" s="887"/>
      <c r="N36" s="888"/>
      <c r="O36" s="887"/>
    </row>
    <row r="37" spans="1:15">
      <c r="A37" s="812">
        <f t="shared" si="0"/>
        <v>32</v>
      </c>
      <c r="B37" s="888"/>
      <c r="C37" s="887"/>
      <c r="D37" s="888"/>
      <c r="E37" s="887"/>
      <c r="F37" s="888"/>
      <c r="G37" s="888"/>
      <c r="H37" s="888"/>
      <c r="I37" s="838"/>
      <c r="J37" s="884"/>
      <c r="K37" s="889"/>
      <c r="L37" s="886"/>
      <c r="M37" s="887"/>
      <c r="N37" s="888"/>
      <c r="O37" s="887"/>
    </row>
    <row r="38" spans="1:15">
      <c r="A38" s="812">
        <f t="shared" si="0"/>
        <v>33</v>
      </c>
      <c r="B38" s="888"/>
      <c r="C38" s="887"/>
      <c r="D38" s="888"/>
      <c r="E38" s="887"/>
      <c r="F38" s="888"/>
      <c r="G38" s="888"/>
      <c r="H38" s="888"/>
      <c r="I38" s="838"/>
      <c r="J38" s="884"/>
      <c r="K38" s="889"/>
      <c r="L38" s="886"/>
      <c r="M38" s="887"/>
      <c r="N38" s="888"/>
      <c r="O38" s="887"/>
    </row>
    <row r="39" spans="1:15">
      <c r="A39" s="812">
        <f t="shared" si="0"/>
        <v>34</v>
      </c>
      <c r="B39" s="888"/>
      <c r="C39" s="887"/>
      <c r="D39" s="888"/>
      <c r="E39" s="887"/>
      <c r="F39" s="888"/>
      <c r="G39" s="888"/>
      <c r="H39" s="888"/>
      <c r="I39" s="838"/>
      <c r="J39" s="884"/>
      <c r="K39" s="889"/>
      <c r="L39" s="886"/>
      <c r="M39" s="887"/>
      <c r="N39" s="888"/>
      <c r="O39" s="887"/>
    </row>
    <row r="40" spans="1:15">
      <c r="A40" s="812">
        <f t="shared" si="0"/>
        <v>35</v>
      </c>
      <c r="B40" s="888"/>
      <c r="C40" s="887"/>
      <c r="D40" s="888"/>
      <c r="E40" s="887"/>
      <c r="F40" s="888"/>
      <c r="G40" s="888"/>
      <c r="H40" s="888"/>
      <c r="I40" s="838"/>
      <c r="J40" s="884"/>
      <c r="K40" s="889"/>
      <c r="L40" s="886"/>
      <c r="M40" s="887"/>
      <c r="N40" s="888"/>
      <c r="O40" s="887"/>
    </row>
    <row r="41" spans="1:15">
      <c r="A41" s="812">
        <f t="shared" si="0"/>
        <v>36</v>
      </c>
      <c r="B41" s="888"/>
      <c r="C41" s="887"/>
      <c r="D41" s="888"/>
      <c r="E41" s="887"/>
      <c r="F41" s="888"/>
      <c r="G41" s="888"/>
      <c r="H41" s="888"/>
      <c r="I41" s="838"/>
      <c r="J41" s="884"/>
      <c r="K41" s="889"/>
      <c r="L41" s="886"/>
      <c r="M41" s="887"/>
      <c r="N41" s="888"/>
      <c r="O41" s="887"/>
    </row>
    <row r="42" spans="1:15">
      <c r="A42" s="812">
        <f t="shared" si="0"/>
        <v>37</v>
      </c>
      <c r="B42" s="888"/>
      <c r="C42" s="887"/>
      <c r="D42" s="888"/>
      <c r="E42" s="887"/>
      <c r="F42" s="888"/>
      <c r="G42" s="888"/>
      <c r="H42" s="888"/>
      <c r="I42" s="838"/>
      <c r="J42" s="884"/>
      <c r="K42" s="889"/>
      <c r="L42" s="886"/>
      <c r="M42" s="887"/>
      <c r="N42" s="888"/>
      <c r="O42" s="887"/>
    </row>
    <row r="43" spans="1:15">
      <c r="A43" s="812">
        <f t="shared" si="0"/>
        <v>38</v>
      </c>
      <c r="B43" s="888"/>
      <c r="C43" s="887"/>
      <c r="D43" s="888"/>
      <c r="E43" s="887"/>
      <c r="F43" s="888"/>
      <c r="G43" s="888"/>
      <c r="H43" s="888"/>
      <c r="I43" s="838"/>
      <c r="J43" s="884"/>
      <c r="K43" s="889"/>
      <c r="L43" s="886"/>
      <c r="M43" s="887"/>
      <c r="N43" s="888"/>
      <c r="O43" s="887"/>
    </row>
    <row r="44" spans="1:15">
      <c r="A44" s="812">
        <f t="shared" si="0"/>
        <v>39</v>
      </c>
      <c r="B44" s="888"/>
      <c r="C44" s="887"/>
      <c r="D44" s="888"/>
      <c r="E44" s="887"/>
      <c r="F44" s="888"/>
      <c r="G44" s="888"/>
      <c r="H44" s="888"/>
      <c r="I44" s="838"/>
      <c r="J44" s="884"/>
      <c r="K44" s="889"/>
      <c r="L44" s="886"/>
      <c r="M44" s="887"/>
      <c r="N44" s="888"/>
      <c r="O44" s="887"/>
    </row>
    <row r="45" spans="1:15">
      <c r="A45" s="812">
        <f t="shared" si="0"/>
        <v>40</v>
      </c>
      <c r="B45" s="888"/>
      <c r="C45" s="887"/>
      <c r="D45" s="888"/>
      <c r="E45" s="887"/>
      <c r="F45" s="888"/>
      <c r="G45" s="888"/>
      <c r="H45" s="888"/>
      <c r="I45" s="838"/>
      <c r="J45" s="884"/>
      <c r="K45" s="889"/>
      <c r="L45" s="886"/>
      <c r="M45" s="887"/>
      <c r="N45" s="888"/>
      <c r="O45" s="887"/>
    </row>
    <row r="46" spans="1:15">
      <c r="A46" s="812">
        <f t="shared" si="0"/>
        <v>41</v>
      </c>
      <c r="B46" s="888"/>
      <c r="C46" s="887"/>
      <c r="D46" s="888"/>
      <c r="E46" s="887"/>
      <c r="F46" s="888"/>
      <c r="G46" s="888"/>
      <c r="H46" s="888"/>
      <c r="I46" s="838"/>
      <c r="J46" s="884"/>
      <c r="K46" s="889"/>
      <c r="L46" s="886"/>
      <c r="M46" s="887"/>
      <c r="N46" s="888"/>
      <c r="O46" s="887"/>
    </row>
    <row r="47" spans="1:15">
      <c r="A47" s="812">
        <f t="shared" si="0"/>
        <v>42</v>
      </c>
      <c r="B47" s="888"/>
      <c r="C47" s="887"/>
      <c r="D47" s="888"/>
      <c r="E47" s="887"/>
      <c r="F47" s="888"/>
      <c r="G47" s="888"/>
      <c r="H47" s="888"/>
      <c r="I47" s="838"/>
      <c r="J47" s="884"/>
      <c r="K47" s="889"/>
      <c r="L47" s="886"/>
      <c r="M47" s="887"/>
      <c r="N47" s="888"/>
      <c r="O47" s="887"/>
    </row>
    <row r="48" spans="1:15">
      <c r="A48" s="812">
        <f t="shared" si="0"/>
        <v>43</v>
      </c>
      <c r="B48" s="888"/>
      <c r="C48" s="887"/>
      <c r="D48" s="888"/>
      <c r="E48" s="887"/>
      <c r="F48" s="888"/>
      <c r="G48" s="888"/>
      <c r="H48" s="888"/>
      <c r="I48" s="838"/>
      <c r="J48" s="884"/>
      <c r="K48" s="889"/>
      <c r="L48" s="886"/>
      <c r="M48" s="887"/>
      <c r="N48" s="888"/>
      <c r="O48" s="887"/>
    </row>
    <row r="49" spans="1:15">
      <c r="A49" s="812">
        <f t="shared" si="0"/>
        <v>44</v>
      </c>
      <c r="B49" s="888"/>
      <c r="C49" s="887"/>
      <c r="D49" s="888"/>
      <c r="E49" s="887"/>
      <c r="F49" s="888"/>
      <c r="G49" s="888"/>
      <c r="H49" s="888"/>
      <c r="I49" s="838"/>
      <c r="J49" s="884"/>
      <c r="K49" s="889"/>
      <c r="L49" s="886"/>
      <c r="M49" s="887"/>
      <c r="N49" s="888"/>
      <c r="O49" s="887"/>
    </row>
    <row r="50" spans="1:15">
      <c r="A50" s="812">
        <f t="shared" si="0"/>
        <v>45</v>
      </c>
      <c r="B50" s="888"/>
      <c r="C50" s="887"/>
      <c r="D50" s="888"/>
      <c r="E50" s="887"/>
      <c r="F50" s="888"/>
      <c r="G50" s="888"/>
      <c r="H50" s="888"/>
      <c r="I50" s="838"/>
      <c r="J50" s="884"/>
      <c r="K50" s="889"/>
      <c r="L50" s="886"/>
      <c r="M50" s="887"/>
      <c r="N50" s="888"/>
      <c r="O50" s="887"/>
    </row>
    <row r="51" spans="1:15">
      <c r="A51" s="812">
        <f t="shared" si="0"/>
        <v>46</v>
      </c>
      <c r="B51" s="888"/>
      <c r="C51" s="887"/>
      <c r="D51" s="888"/>
      <c r="E51" s="887"/>
      <c r="F51" s="888"/>
      <c r="G51" s="888"/>
      <c r="H51" s="888"/>
      <c r="I51" s="838"/>
      <c r="J51" s="884"/>
      <c r="K51" s="889"/>
      <c r="L51" s="886"/>
      <c r="M51" s="887"/>
      <c r="N51" s="888"/>
      <c r="O51" s="887"/>
    </row>
    <row r="52" spans="1:15">
      <c r="A52" s="812">
        <f t="shared" si="0"/>
        <v>47</v>
      </c>
      <c r="B52" s="888"/>
      <c r="C52" s="887"/>
      <c r="D52" s="888"/>
      <c r="E52" s="887"/>
      <c r="F52" s="888"/>
      <c r="G52" s="888"/>
      <c r="H52" s="888"/>
      <c r="I52" s="838"/>
      <c r="J52" s="884"/>
      <c r="K52" s="889"/>
      <c r="L52" s="886"/>
      <c r="M52" s="887"/>
      <c r="N52" s="888"/>
      <c r="O52" s="887"/>
    </row>
    <row r="53" spans="1:15">
      <c r="A53" s="812">
        <f t="shared" si="0"/>
        <v>48</v>
      </c>
      <c r="B53" s="888"/>
      <c r="C53" s="887"/>
      <c r="D53" s="888"/>
      <c r="E53" s="887"/>
      <c r="F53" s="888"/>
      <c r="G53" s="888"/>
      <c r="H53" s="888"/>
      <c r="I53" s="838"/>
      <c r="J53" s="884"/>
      <c r="K53" s="889"/>
      <c r="L53" s="886"/>
      <c r="M53" s="887"/>
      <c r="N53" s="888"/>
      <c r="O53" s="887"/>
    </row>
    <row r="54" spans="1:15">
      <c r="A54" s="812">
        <f t="shared" si="0"/>
        <v>49</v>
      </c>
      <c r="B54" s="888"/>
      <c r="C54" s="887"/>
      <c r="D54" s="888"/>
      <c r="E54" s="887"/>
      <c r="F54" s="888"/>
      <c r="G54" s="888"/>
      <c r="H54" s="888"/>
      <c r="I54" s="838"/>
      <c r="J54" s="884"/>
      <c r="K54" s="889"/>
      <c r="L54" s="886"/>
      <c r="M54" s="887"/>
      <c r="N54" s="888"/>
      <c r="O54" s="887"/>
    </row>
    <row r="55" spans="1:15">
      <c r="A55" s="812">
        <f t="shared" si="0"/>
        <v>50</v>
      </c>
      <c r="B55" s="888"/>
      <c r="C55" s="887"/>
      <c r="D55" s="888"/>
      <c r="E55" s="887"/>
      <c r="F55" s="888"/>
      <c r="G55" s="888"/>
      <c r="H55" s="888"/>
      <c r="I55" s="838"/>
      <c r="J55" s="884"/>
      <c r="K55" s="889"/>
      <c r="L55" s="886"/>
      <c r="M55" s="887"/>
      <c r="N55" s="888"/>
      <c r="O55" s="887"/>
    </row>
    <row r="56" spans="1:15">
      <c r="A56" s="812">
        <f t="shared" si="0"/>
        <v>51</v>
      </c>
      <c r="B56" s="888"/>
      <c r="C56" s="887"/>
      <c r="D56" s="888"/>
      <c r="E56" s="887"/>
      <c r="F56" s="888"/>
      <c r="G56" s="888"/>
      <c r="H56" s="888"/>
      <c r="I56" s="838"/>
      <c r="J56" s="884"/>
      <c r="K56" s="889"/>
      <c r="L56" s="886"/>
      <c r="M56" s="887"/>
      <c r="N56" s="888"/>
      <c r="O56" s="887"/>
    </row>
    <row r="57" spans="1:15">
      <c r="A57" s="812">
        <f t="shared" si="0"/>
        <v>52</v>
      </c>
      <c r="B57" s="888"/>
      <c r="C57" s="887"/>
      <c r="D57" s="888"/>
      <c r="E57" s="887"/>
      <c r="F57" s="888"/>
      <c r="G57" s="888"/>
      <c r="H57" s="888"/>
      <c r="I57" s="838"/>
      <c r="J57" s="884"/>
      <c r="K57" s="889"/>
      <c r="L57" s="886"/>
      <c r="M57" s="887"/>
      <c r="N57" s="888"/>
      <c r="O57" s="887"/>
    </row>
    <row r="58" spans="1:15">
      <c r="A58" s="812">
        <f t="shared" si="0"/>
        <v>53</v>
      </c>
      <c r="B58" s="888"/>
      <c r="C58" s="887"/>
      <c r="D58" s="888"/>
      <c r="E58" s="887"/>
      <c r="F58" s="888"/>
      <c r="G58" s="888"/>
      <c r="H58" s="888"/>
      <c r="I58" s="838"/>
      <c r="J58" s="884"/>
      <c r="K58" s="889"/>
      <c r="L58" s="886"/>
      <c r="M58" s="887"/>
      <c r="N58" s="888"/>
      <c r="O58" s="887"/>
    </row>
    <row r="59" spans="1:15">
      <c r="A59" s="812">
        <f t="shared" si="0"/>
        <v>54</v>
      </c>
      <c r="B59" s="888"/>
      <c r="C59" s="887"/>
      <c r="D59" s="888"/>
      <c r="E59" s="887"/>
      <c r="F59" s="888"/>
      <c r="G59" s="888"/>
      <c r="H59" s="888"/>
      <c r="I59" s="838"/>
      <c r="J59" s="884"/>
      <c r="K59" s="889"/>
      <c r="L59" s="886"/>
      <c r="M59" s="887"/>
      <c r="N59" s="888"/>
      <c r="O59" s="887"/>
    </row>
    <row r="60" spans="1:15">
      <c r="A60" s="812">
        <f t="shared" si="0"/>
        <v>55</v>
      </c>
      <c r="B60" s="888"/>
      <c r="C60" s="887"/>
      <c r="D60" s="888"/>
      <c r="E60" s="887"/>
      <c r="F60" s="888"/>
      <c r="G60" s="888"/>
      <c r="H60" s="888"/>
      <c r="I60" s="838"/>
      <c r="J60" s="884"/>
      <c r="K60" s="889"/>
      <c r="L60" s="886"/>
      <c r="M60" s="887"/>
      <c r="N60" s="888"/>
      <c r="O60" s="887"/>
    </row>
    <row r="61" spans="1:15">
      <c r="A61" s="812">
        <f t="shared" si="0"/>
        <v>56</v>
      </c>
      <c r="B61" s="888"/>
      <c r="C61" s="887"/>
      <c r="D61" s="888"/>
      <c r="E61" s="887"/>
      <c r="F61" s="888"/>
      <c r="G61" s="888"/>
      <c r="H61" s="888"/>
      <c r="I61" s="838"/>
      <c r="J61" s="884"/>
      <c r="K61" s="889"/>
      <c r="L61" s="886"/>
      <c r="M61" s="887"/>
      <c r="N61" s="888"/>
      <c r="O61" s="887"/>
    </row>
    <row r="62" spans="1:15">
      <c r="A62" s="812">
        <f t="shared" si="0"/>
        <v>57</v>
      </c>
      <c r="B62" s="888"/>
      <c r="C62" s="887"/>
      <c r="D62" s="888"/>
      <c r="E62" s="887"/>
      <c r="F62" s="888"/>
      <c r="G62" s="888"/>
      <c r="H62" s="888"/>
      <c r="I62" s="838"/>
      <c r="J62" s="884"/>
      <c r="K62" s="889"/>
      <c r="L62" s="886"/>
      <c r="M62" s="887"/>
      <c r="N62" s="888"/>
      <c r="O62" s="887"/>
    </row>
    <row r="63" spans="1:15">
      <c r="A63" s="812">
        <f t="shared" si="0"/>
        <v>58</v>
      </c>
      <c r="B63" s="644"/>
      <c r="C63" s="648"/>
      <c r="D63" s="648"/>
      <c r="E63" s="648"/>
      <c r="F63" s="648"/>
      <c r="G63" s="648"/>
      <c r="H63" s="648"/>
      <c r="I63" s="838"/>
      <c r="J63" s="890"/>
      <c r="K63" s="889">
        <f>SUM(K6:K62)</f>
        <v>0</v>
      </c>
      <c r="L63" s="890"/>
      <c r="M63" s="648"/>
      <c r="N63" s="648"/>
      <c r="O63" s="648"/>
    </row>
    <row r="64" spans="1:15">
      <c r="A64" s="817" t="s">
        <v>928</v>
      </c>
      <c r="B64" s="38"/>
      <c r="C64" s="818"/>
      <c r="D64" s="818"/>
      <c r="E64" s="818"/>
      <c r="F64" s="818"/>
      <c r="G64" s="818"/>
      <c r="H64" s="818"/>
      <c r="I64" s="891"/>
      <c r="J64" s="818"/>
      <c r="K64" s="38"/>
      <c r="L64" s="38"/>
      <c r="M64" s="38"/>
      <c r="N64" s="877"/>
      <c r="O64" s="877"/>
    </row>
    <row r="65" spans="1:15">
      <c r="A65" s="819">
        <v>1</v>
      </c>
      <c r="B65" s="1240" t="s">
        <v>929</v>
      </c>
      <c r="C65" s="1240"/>
      <c r="D65" s="1240"/>
      <c r="E65" s="1240"/>
      <c r="F65" s="1240"/>
      <c r="G65" s="1240"/>
      <c r="H65" s="1240"/>
      <c r="I65" s="1240"/>
      <c r="J65" s="1240"/>
      <c r="K65" s="1240"/>
      <c r="L65" s="1240"/>
      <c r="M65" s="1240"/>
      <c r="N65" s="1240"/>
      <c r="O65" s="1240"/>
    </row>
    <row r="66" spans="1:15">
      <c r="A66" s="819">
        <v>2</v>
      </c>
      <c r="B66" s="1239" t="s">
        <v>1937</v>
      </c>
      <c r="C66" s="1239"/>
      <c r="D66" s="1239"/>
      <c r="E66" s="1239"/>
      <c r="F66" s="1239"/>
      <c r="G66" s="1239"/>
      <c r="H66" s="1239"/>
      <c r="I66" s="1239"/>
      <c r="J66" s="1239"/>
      <c r="K66" s="1239"/>
      <c r="L66" s="1239"/>
      <c r="M66" s="1239"/>
      <c r="N66" s="1239"/>
      <c r="O66" s="1239"/>
    </row>
    <row r="67" spans="1:15">
      <c r="A67" s="819">
        <v>3</v>
      </c>
      <c r="B67" s="1240" t="s">
        <v>930</v>
      </c>
      <c r="C67" s="1240"/>
      <c r="D67" s="1240"/>
      <c r="E67" s="1240"/>
      <c r="F67" s="1240"/>
      <c r="G67" s="1240"/>
      <c r="H67" s="1240"/>
      <c r="I67" s="1240"/>
      <c r="J67" s="1240"/>
      <c r="K67" s="1240"/>
      <c r="L67" s="1240"/>
      <c r="M67" s="1240"/>
      <c r="N67" s="1240"/>
      <c r="O67" s="1240"/>
    </row>
    <row r="68" spans="1:15">
      <c r="A68" s="819">
        <v>4</v>
      </c>
      <c r="B68" s="1244" t="s">
        <v>1266</v>
      </c>
      <c r="C68" s="1244"/>
      <c r="D68" s="1244"/>
      <c r="E68" s="1244"/>
      <c r="F68" s="1244"/>
      <c r="G68" s="1244"/>
      <c r="H68" s="1244"/>
      <c r="I68" s="1244"/>
      <c r="J68" s="1244"/>
      <c r="K68" s="1244"/>
      <c r="L68" s="1244"/>
      <c r="M68" s="1244"/>
      <c r="N68" s="1244"/>
      <c r="O68" s="1244"/>
    </row>
    <row r="69" spans="1:15">
      <c r="A69" s="819">
        <v>5</v>
      </c>
      <c r="B69" s="1239" t="s">
        <v>931</v>
      </c>
      <c r="C69" s="1239"/>
      <c r="D69" s="1239"/>
      <c r="E69" s="1239"/>
      <c r="F69" s="1239"/>
      <c r="G69" s="1239"/>
      <c r="H69" s="1239"/>
      <c r="I69" s="1239"/>
      <c r="J69" s="1239"/>
      <c r="K69" s="1239"/>
      <c r="L69" s="1239"/>
      <c r="M69" s="1239"/>
      <c r="N69" s="1239"/>
      <c r="O69" s="1239"/>
    </row>
    <row r="70" spans="1:15">
      <c r="A70" s="819">
        <v>6</v>
      </c>
      <c r="B70" s="1245" t="s">
        <v>1336</v>
      </c>
      <c r="C70" s="1245"/>
      <c r="D70" s="1245"/>
      <c r="E70" s="1245"/>
      <c r="F70" s="1245"/>
      <c r="G70" s="1245"/>
      <c r="H70" s="1245"/>
      <c r="I70" s="1245"/>
      <c r="J70" s="1245"/>
      <c r="K70" s="1245"/>
      <c r="L70" s="1245"/>
      <c r="M70" s="1245"/>
      <c r="N70" s="1245"/>
      <c r="O70" s="1245"/>
    </row>
    <row r="71" spans="1:15">
      <c r="A71" s="819">
        <v>7</v>
      </c>
      <c r="B71" s="1240" t="s">
        <v>932</v>
      </c>
      <c r="C71" s="1240"/>
      <c r="D71" s="1240"/>
      <c r="E71" s="1240"/>
      <c r="F71" s="1240"/>
      <c r="G71" s="1240"/>
      <c r="H71" s="1240"/>
      <c r="I71" s="1240"/>
      <c r="J71" s="1240"/>
      <c r="K71" s="1240"/>
      <c r="L71" s="1240"/>
      <c r="M71" s="1240"/>
      <c r="N71" s="1240"/>
      <c r="O71" s="1240"/>
    </row>
    <row r="72" spans="1:15">
      <c r="A72" s="819">
        <v>8</v>
      </c>
      <c r="B72" s="1240" t="s">
        <v>933</v>
      </c>
      <c r="C72" s="1240"/>
      <c r="D72" s="1240"/>
      <c r="E72" s="1240"/>
      <c r="F72" s="1240"/>
      <c r="G72" s="1240"/>
      <c r="H72" s="1240"/>
      <c r="I72" s="1240"/>
      <c r="J72" s="1240"/>
      <c r="K72" s="1240"/>
      <c r="L72" s="1240"/>
      <c r="M72" s="1240"/>
      <c r="N72" s="1240"/>
      <c r="O72" s="1240"/>
    </row>
    <row r="73" spans="1:15">
      <c r="A73" s="819">
        <v>9</v>
      </c>
      <c r="B73" s="1240" t="s">
        <v>934</v>
      </c>
      <c r="C73" s="1240"/>
      <c r="D73" s="1240"/>
      <c r="E73" s="1240"/>
      <c r="F73" s="1240"/>
      <c r="G73" s="1240"/>
      <c r="H73" s="1240"/>
      <c r="I73" s="1240"/>
      <c r="J73" s="1240"/>
      <c r="K73" s="1240"/>
      <c r="L73" s="1240"/>
      <c r="M73" s="1240"/>
      <c r="N73" s="1240"/>
      <c r="O73" s="1240"/>
    </row>
    <row r="74" spans="1:15">
      <c r="A74" s="819">
        <v>10</v>
      </c>
      <c r="B74" s="1240" t="s">
        <v>1232</v>
      </c>
      <c r="C74" s="1240"/>
      <c r="D74" s="1240"/>
      <c r="E74" s="1240"/>
      <c r="F74" s="1240"/>
      <c r="G74" s="1240"/>
      <c r="H74" s="1240"/>
      <c r="I74" s="1240"/>
      <c r="J74" s="1240"/>
      <c r="K74" s="1240"/>
      <c r="L74" s="1240"/>
      <c r="M74" s="1240"/>
      <c r="N74" s="1240"/>
      <c r="O74" s="1240"/>
    </row>
    <row r="75" spans="1:15">
      <c r="A75" s="819">
        <v>11</v>
      </c>
      <c r="B75" s="1240" t="s">
        <v>935</v>
      </c>
      <c r="C75" s="1240"/>
      <c r="D75" s="1240"/>
      <c r="E75" s="1240"/>
      <c r="F75" s="1240"/>
      <c r="G75" s="1240"/>
      <c r="H75" s="1240"/>
      <c r="I75" s="1240"/>
      <c r="J75" s="1240"/>
      <c r="K75" s="1240"/>
      <c r="L75" s="1240"/>
      <c r="M75" s="1240"/>
      <c r="N75" s="1240"/>
      <c r="O75" s="1240"/>
    </row>
  </sheetData>
  <mergeCells count="23">
    <mergeCell ref="A2:C2"/>
    <mergeCell ref="A3:A5"/>
    <mergeCell ref="B3:F3"/>
    <mergeCell ref="O3:O4"/>
    <mergeCell ref="I3:I4"/>
    <mergeCell ref="J3:J4"/>
    <mergeCell ref="K3:K4"/>
    <mergeCell ref="L3:L4"/>
    <mergeCell ref="G3:G4"/>
    <mergeCell ref="B74:O74"/>
    <mergeCell ref="B75:O75"/>
    <mergeCell ref="B70:O70"/>
    <mergeCell ref="B71:O71"/>
    <mergeCell ref="B72:O72"/>
    <mergeCell ref="B73:O73"/>
    <mergeCell ref="B69:O69"/>
    <mergeCell ref="B66:O66"/>
    <mergeCell ref="B67:O67"/>
    <mergeCell ref="H3:H4"/>
    <mergeCell ref="M3:M4"/>
    <mergeCell ref="N3:N4"/>
    <mergeCell ref="B68:O68"/>
    <mergeCell ref="B65:O65"/>
  </mergeCells>
  <phoneticPr fontId="27" type="noConversion"/>
  <printOptions horizontalCentered="1"/>
  <pageMargins left="0.47244094488188981" right="0.47244094488188981" top="0.39370078740157483" bottom="0.39370078740157483" header="0" footer="0"/>
  <pageSetup paperSize="9" scale="10" orientation="portrait" blackAndWhite="1" horizontalDpi="4294967295" verticalDpi="4294967295" r:id="rId1"/>
  <headerFooter alignWithMargins="0">
    <oddFooter>&amp;C第 &amp;P 頁，共 &amp;N 頁&amp;R&amp;A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6">
    <pageSetUpPr fitToPage="1"/>
  </sheetPr>
  <dimension ref="A1:J125"/>
  <sheetViews>
    <sheetView workbookViewId="0">
      <pane ySplit="5" topLeftCell="A6" activePane="bottomLeft" state="frozenSplit"/>
      <selection sqref="A1:IV65536"/>
      <selection pane="bottomLeft" sqref="A1:E1"/>
    </sheetView>
  </sheetViews>
  <sheetFormatPr defaultColWidth="0" defaultRowHeight="0" customHeight="1" zeroHeight="1"/>
  <cols>
    <col min="1" max="1" width="4.375" style="298" customWidth="1"/>
    <col min="2" max="2" width="8.375" style="298" customWidth="1"/>
    <col min="3" max="3" width="23" style="298" customWidth="1"/>
    <col min="4" max="4" width="15.625" style="298" customWidth="1"/>
    <col min="5" max="5" width="10.75" style="298" customWidth="1"/>
    <col min="6" max="6" width="15.625" style="298" customWidth="1"/>
    <col min="7" max="7" width="10.75" style="298" customWidth="1"/>
    <col min="8" max="8" width="15.625" style="298" customWidth="1"/>
    <col min="9" max="9" width="10.75" style="298" customWidth="1"/>
    <col min="10" max="10" width="12.625" style="298" customWidth="1"/>
    <col min="11" max="11" width="2.625" style="298" customWidth="1"/>
    <col min="12" max="16384" width="0" style="298" hidden="1"/>
  </cols>
  <sheetData>
    <row r="1" spans="1:10" ht="16.5">
      <c r="A1" s="1215" t="s">
        <v>1010</v>
      </c>
      <c r="B1" s="1256"/>
      <c r="C1" s="1256"/>
      <c r="D1" s="1256"/>
      <c r="E1" s="1256"/>
      <c r="F1" s="38"/>
      <c r="G1" s="38"/>
      <c r="H1" s="38"/>
      <c r="I1" s="38"/>
      <c r="J1" s="38"/>
    </row>
    <row r="2" spans="1:10" ht="14.25">
      <c r="A2" s="38" t="s">
        <v>936</v>
      </c>
      <c r="B2" s="38"/>
      <c r="C2" s="38"/>
      <c r="D2" s="38"/>
      <c r="E2" s="38"/>
      <c r="F2" s="38"/>
      <c r="G2" s="38"/>
      <c r="H2" s="38"/>
      <c r="I2" s="864" t="s">
        <v>884</v>
      </c>
      <c r="J2" s="38"/>
    </row>
    <row r="3" spans="1:10" ht="14.25">
      <c r="A3" s="1247" t="s">
        <v>885</v>
      </c>
      <c r="B3" s="1260" t="s">
        <v>909</v>
      </c>
      <c r="C3" s="1260"/>
      <c r="D3" s="1257" t="s">
        <v>937</v>
      </c>
      <c r="E3" s="1258"/>
      <c r="F3" s="1257" t="s">
        <v>938</v>
      </c>
      <c r="G3" s="1258"/>
      <c r="H3" s="1257" t="s">
        <v>939</v>
      </c>
      <c r="I3" s="1258"/>
      <c r="J3" s="1191" t="s">
        <v>917</v>
      </c>
    </row>
    <row r="4" spans="1:10" ht="28.5">
      <c r="A4" s="1248"/>
      <c r="B4" s="641" t="s">
        <v>918</v>
      </c>
      <c r="C4" s="641" t="s">
        <v>919</v>
      </c>
      <c r="D4" s="824" t="s">
        <v>1039</v>
      </c>
      <c r="E4" s="824" t="s">
        <v>940</v>
      </c>
      <c r="F4" s="641" t="s">
        <v>1040</v>
      </c>
      <c r="G4" s="824" t="s">
        <v>940</v>
      </c>
      <c r="H4" s="641" t="s">
        <v>1040</v>
      </c>
      <c r="I4" s="641" t="s">
        <v>940</v>
      </c>
      <c r="J4" s="1259"/>
    </row>
    <row r="5" spans="1:10" ht="14.25">
      <c r="A5" s="1249"/>
      <c r="B5" s="811" t="s">
        <v>887</v>
      </c>
      <c r="C5" s="811" t="s">
        <v>888</v>
      </c>
      <c r="D5" s="811" t="s">
        <v>889</v>
      </c>
      <c r="E5" s="811" t="s">
        <v>890</v>
      </c>
      <c r="F5" s="811" t="s">
        <v>891</v>
      </c>
      <c r="G5" s="811" t="s">
        <v>892</v>
      </c>
      <c r="H5" s="811" t="s">
        <v>893</v>
      </c>
      <c r="I5" s="811" t="s">
        <v>894</v>
      </c>
      <c r="J5" s="811" t="s">
        <v>895</v>
      </c>
    </row>
    <row r="6" spans="1:10" ht="14.25">
      <c r="A6" s="812">
        <v>1</v>
      </c>
      <c r="B6" s="865"/>
      <c r="C6" s="865"/>
      <c r="D6" s="866"/>
      <c r="E6" s="867"/>
      <c r="F6" s="866"/>
      <c r="G6" s="867"/>
      <c r="H6" s="866"/>
      <c r="I6" s="867"/>
      <c r="J6" s="868"/>
    </row>
    <row r="7" spans="1:10" ht="14.25">
      <c r="A7" s="812">
        <v>2</v>
      </c>
      <c r="B7" s="865"/>
      <c r="C7" s="865"/>
      <c r="D7" s="866"/>
      <c r="E7" s="867"/>
      <c r="F7" s="866"/>
      <c r="G7" s="867"/>
      <c r="H7" s="866"/>
      <c r="I7" s="867"/>
      <c r="J7" s="868"/>
    </row>
    <row r="8" spans="1:10" ht="14.25">
      <c r="A8" s="812">
        <v>3</v>
      </c>
      <c r="B8" s="865"/>
      <c r="C8" s="865"/>
      <c r="D8" s="866"/>
      <c r="E8" s="867"/>
      <c r="F8" s="866"/>
      <c r="G8" s="867"/>
      <c r="H8" s="866"/>
      <c r="I8" s="867"/>
      <c r="J8" s="868"/>
    </row>
    <row r="9" spans="1:10" ht="14.25">
      <c r="A9" s="812">
        <v>4</v>
      </c>
      <c r="B9" s="865"/>
      <c r="C9" s="865"/>
      <c r="D9" s="866"/>
      <c r="E9" s="867"/>
      <c r="F9" s="866"/>
      <c r="G9" s="867"/>
      <c r="H9" s="866"/>
      <c r="I9" s="867"/>
      <c r="J9" s="868"/>
    </row>
    <row r="10" spans="1:10" ht="14.25">
      <c r="A10" s="812">
        <v>5</v>
      </c>
      <c r="B10" s="865"/>
      <c r="C10" s="865"/>
      <c r="D10" s="866"/>
      <c r="E10" s="867"/>
      <c r="F10" s="866"/>
      <c r="G10" s="867"/>
      <c r="H10" s="866"/>
      <c r="I10" s="867"/>
      <c r="J10" s="868"/>
    </row>
    <row r="11" spans="1:10" ht="14.25">
      <c r="A11" s="812">
        <v>6</v>
      </c>
      <c r="B11" s="865"/>
      <c r="C11" s="865"/>
      <c r="D11" s="866"/>
      <c r="E11" s="867"/>
      <c r="F11" s="866"/>
      <c r="G11" s="867"/>
      <c r="H11" s="866"/>
      <c r="I11" s="867"/>
      <c r="J11" s="868"/>
    </row>
    <row r="12" spans="1:10" ht="14.25">
      <c r="A12" s="812">
        <v>7</v>
      </c>
      <c r="B12" s="865"/>
      <c r="C12" s="865"/>
      <c r="D12" s="866"/>
      <c r="E12" s="867"/>
      <c r="F12" s="866"/>
      <c r="G12" s="867"/>
      <c r="H12" s="866"/>
      <c r="I12" s="867"/>
      <c r="J12" s="868"/>
    </row>
    <row r="13" spans="1:10" ht="28.5">
      <c r="A13" s="869">
        <v>8</v>
      </c>
      <c r="B13" s="641" t="s">
        <v>941</v>
      </c>
      <c r="C13" s="870" t="s">
        <v>942</v>
      </c>
      <c r="D13" s="826"/>
      <c r="E13" s="827"/>
      <c r="F13" s="826"/>
      <c r="G13" s="827"/>
      <c r="H13" s="826"/>
      <c r="I13" s="827"/>
      <c r="J13" s="828"/>
    </row>
    <row r="14" spans="1:10" ht="14.25">
      <c r="A14" s="869">
        <v>9</v>
      </c>
      <c r="B14" s="824"/>
      <c r="C14" s="870" t="s">
        <v>943</v>
      </c>
      <c r="D14" s="826"/>
      <c r="E14" s="827"/>
      <c r="F14" s="826"/>
      <c r="G14" s="827"/>
      <c r="H14" s="826"/>
      <c r="I14" s="827"/>
      <c r="J14" s="828"/>
    </row>
    <row r="15" spans="1:10" ht="14.25">
      <c r="A15" s="869">
        <v>10</v>
      </c>
      <c r="B15" s="824"/>
      <c r="C15" s="870" t="s">
        <v>944</v>
      </c>
      <c r="D15" s="826"/>
      <c r="E15" s="827"/>
      <c r="F15" s="826"/>
      <c r="G15" s="827"/>
      <c r="H15" s="826"/>
      <c r="I15" s="827"/>
      <c r="J15" s="828"/>
    </row>
    <row r="16" spans="1:10" ht="14.25">
      <c r="A16" s="869">
        <v>11</v>
      </c>
      <c r="B16" s="824"/>
      <c r="C16" s="870" t="s">
        <v>945</v>
      </c>
      <c r="D16" s="826"/>
      <c r="E16" s="827"/>
      <c r="F16" s="826"/>
      <c r="G16" s="827"/>
      <c r="H16" s="826"/>
      <c r="I16" s="827"/>
      <c r="J16" s="828"/>
    </row>
    <row r="17" spans="1:10" ht="14.25">
      <c r="A17" s="869">
        <v>12</v>
      </c>
      <c r="B17" s="871"/>
      <c r="C17" s="870" t="s">
        <v>946</v>
      </c>
      <c r="D17" s="826"/>
      <c r="E17" s="827"/>
      <c r="F17" s="826"/>
      <c r="G17" s="827"/>
      <c r="H17" s="826"/>
      <c r="I17" s="827"/>
      <c r="J17" s="828"/>
    </row>
    <row r="18" spans="1:10" ht="28.5">
      <c r="A18" s="869">
        <v>13</v>
      </c>
      <c r="B18" s="641" t="s">
        <v>947</v>
      </c>
      <c r="C18" s="870" t="s">
        <v>948</v>
      </c>
      <c r="D18" s="826"/>
      <c r="E18" s="827"/>
      <c r="F18" s="826"/>
      <c r="G18" s="827"/>
      <c r="H18" s="826"/>
      <c r="I18" s="827"/>
      <c r="J18" s="828"/>
    </row>
    <row r="19" spans="1:10" ht="14.25">
      <c r="A19" s="869">
        <v>14</v>
      </c>
      <c r="B19" s="871"/>
      <c r="C19" s="870" t="s">
        <v>949</v>
      </c>
      <c r="D19" s="826"/>
      <c r="E19" s="827"/>
      <c r="F19" s="826"/>
      <c r="G19" s="827"/>
      <c r="H19" s="826"/>
      <c r="I19" s="827"/>
      <c r="J19" s="828"/>
    </row>
    <row r="20" spans="1:10" ht="14.25">
      <c r="A20" s="869">
        <v>15</v>
      </c>
      <c r="B20" s="872" t="s">
        <v>950</v>
      </c>
      <c r="C20" s="873"/>
      <c r="D20" s="826"/>
      <c r="E20" s="827"/>
      <c r="F20" s="826"/>
      <c r="G20" s="827"/>
      <c r="H20" s="826"/>
      <c r="I20" s="827"/>
      <c r="J20" s="828"/>
    </row>
    <row r="21" spans="1:10" ht="14.25"/>
    <row r="22" spans="1:10" ht="14.25"/>
    <row r="23" spans="1:10" ht="14.25"/>
    <row r="24" spans="1:10" ht="14.25"/>
    <row r="25" spans="1:10" ht="14.25"/>
    <row r="26" spans="1:10" ht="14.25"/>
    <row r="27" spans="1:10" ht="14.25"/>
    <row r="28" spans="1:10" ht="14.25"/>
    <row r="29" spans="1:10" ht="14.25"/>
    <row r="30" spans="1:10" ht="14.25"/>
    <row r="31" spans="1:10" ht="14.25" customHeight="1"/>
    <row r="32" spans="1:10" ht="14.25"/>
    <row r="33" ht="14.25"/>
    <row r="34" ht="14.25"/>
    <row r="35" ht="14.25"/>
    <row r="36" ht="28.5" customHeight="1"/>
    <row r="37" ht="14.25"/>
    <row r="38" ht="14.25"/>
    <row r="39" ht="14.25"/>
    <row r="40" ht="14.25"/>
    <row r="41" ht="14.25"/>
    <row r="42" ht="14.25"/>
    <row r="43" ht="14.25"/>
    <row r="44" ht="14.25"/>
    <row r="45" ht="14.25"/>
    <row r="46" ht="14.25"/>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hidden="1" customHeight="1"/>
    <row r="58" ht="14.25" hidden="1" customHeight="1"/>
    <row r="59" ht="14.25" hidden="1" customHeight="1"/>
    <row r="60" ht="14.25" hidden="1" customHeight="1"/>
    <row r="61" ht="14.25" hidden="1" customHeight="1"/>
    <row r="62" ht="14.25" hidden="1" customHeight="1"/>
    <row r="63" ht="14.25" hidden="1" customHeight="1"/>
    <row r="64" ht="14.25" hidden="1" customHeight="1"/>
    <row r="65" ht="14.25" hidden="1" customHeight="1"/>
    <row r="66" ht="14.25" hidden="1" customHeight="1"/>
    <row r="67" ht="14.25" hidden="1" customHeight="1"/>
    <row r="68" ht="14.25" hidden="1" customHeight="1"/>
    <row r="69" ht="14.25" hidden="1" customHeight="1"/>
    <row r="70" ht="14.25" hidden="1" customHeight="1"/>
    <row r="71" ht="14.25" hidden="1" customHeight="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row r="82" ht="14.25" hidden="1" customHeight="1"/>
    <row r="83" ht="14.25" hidden="1" customHeight="1"/>
    <row r="84" ht="14.25" hidden="1" customHeight="1"/>
    <row r="85" ht="14.25" hidden="1" customHeight="1"/>
    <row r="86" ht="14.25" hidden="1" customHeight="1"/>
    <row r="87" ht="14.25" hidden="1" customHeight="1"/>
    <row r="88" ht="14.25" hidden="1" customHeight="1"/>
    <row r="89" ht="14.25" hidden="1" customHeight="1"/>
    <row r="90" ht="14.25" hidden="1" customHeight="1"/>
    <row r="91" ht="14.25" hidden="1" customHeight="1"/>
    <row r="92" ht="14.25" hidden="1" customHeight="1"/>
    <row r="93" ht="14.25" hidden="1" customHeight="1"/>
    <row r="94" ht="14.25" hidden="1" customHeight="1"/>
    <row r="95" ht="14.25" hidden="1" customHeight="1"/>
    <row r="96" ht="14.25" hidden="1" customHeight="1"/>
    <row r="97" ht="14.25" hidden="1" customHeight="1"/>
    <row r="98" ht="14.25" hidden="1" customHeight="1"/>
    <row r="99" ht="14.25" hidden="1" customHeight="1"/>
    <row r="100" ht="14.25" hidden="1" customHeight="1"/>
    <row r="101" ht="14.25" hidden="1" customHeight="1"/>
    <row r="102" ht="14.25" hidden="1" customHeight="1"/>
    <row r="103" ht="14.25" hidden="1" customHeight="1"/>
    <row r="104" ht="14.25" hidden="1" customHeight="1"/>
    <row r="105" ht="14.25" hidden="1" customHeight="1"/>
    <row r="106" ht="14.25" hidden="1" customHeight="1"/>
    <row r="107" ht="14.25" hidden="1" customHeight="1"/>
    <row r="108" ht="14.25" hidden="1" customHeight="1"/>
    <row r="109" ht="14.25" hidden="1" customHeight="1"/>
    <row r="110" ht="14.25" hidden="1" customHeight="1"/>
    <row r="111" ht="14.25" hidden="1" customHeight="1"/>
    <row r="112" ht="14.25" hidden="1" customHeight="1"/>
    <row r="113" ht="14.25" hidden="1" customHeight="1"/>
    <row r="114" ht="14.25" hidden="1" customHeight="1"/>
    <row r="115" ht="14.25" hidden="1" customHeight="1"/>
    <row r="116" ht="14.25" hidden="1" customHeight="1"/>
    <row r="117" ht="14.25" hidden="1" customHeight="1"/>
    <row r="118" ht="14.25" hidden="1" customHeight="1"/>
    <row r="119" ht="14.25" hidden="1" customHeight="1"/>
    <row r="120" ht="14.25" hidden="1" customHeight="1"/>
    <row r="121" ht="14.25" hidden="1" customHeight="1"/>
    <row r="122" ht="14.25" hidden="1" customHeight="1"/>
    <row r="123" ht="14.25" hidden="1" customHeight="1"/>
    <row r="124" ht="14.25" hidden="1" customHeight="1"/>
    <row r="125" ht="14.25" hidden="1" customHeight="1"/>
  </sheetData>
  <mergeCells count="7">
    <mergeCell ref="A1:E1"/>
    <mergeCell ref="H3:I3"/>
    <mergeCell ref="J3:J4"/>
    <mergeCell ref="A3:A5"/>
    <mergeCell ref="B3:C3"/>
    <mergeCell ref="D3:E3"/>
    <mergeCell ref="F3:G3"/>
  </mergeCells>
  <phoneticPr fontId="30" type="noConversion"/>
  <dataValidations count="2">
    <dataValidation type="decimal" allowBlank="1" showInputMessage="1" showErrorMessage="1" errorTitle="錯誤" error="輸入資料格式錯誤!!" sqref="H6:H38 D6:D38 F6:F38" xr:uid="{00000000-0002-0000-1400-000000000000}">
      <formula1>-9.99999999999999E+25</formula1>
      <formula2>9.99999999999999E+26</formula2>
    </dataValidation>
    <dataValidation type="decimal" allowBlank="1" showInputMessage="1" showErrorMessage="1" errorTitle="錯誤" error="輸入資料格式錯誤!!" sqref="E6:E38 I6:I38 G6:G38" xr:uid="{00000000-0002-0000-1400-000001000000}">
      <formula1>-9999999999999990000</formula1>
      <formula2>999999999999999000</formula2>
    </dataValidation>
  </dataValidations>
  <printOptions horizontalCentered="1"/>
  <pageMargins left="0.47244094488188981" right="0.47244094488188981" top="0.39370078740157483" bottom="0.39370078740157483" header="0" footer="0"/>
  <pageSetup paperSize="9" scale="73" orientation="portrait" blackAndWhite="1" horizontalDpi="4294967295" verticalDpi="4294967295" r:id="rId1"/>
  <headerFooter alignWithMargins="0">
    <oddFooter>&amp;C第 &amp;P 頁，共 &amp;N 頁&amp;R&amp;A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3">
    <tabColor rgb="FFFFFF00"/>
    <pageSetUpPr fitToPage="1"/>
  </sheetPr>
  <dimension ref="A1:V34"/>
  <sheetViews>
    <sheetView workbookViewId="0">
      <pane ySplit="5" topLeftCell="A6" activePane="bottomLeft" state="frozenSplit"/>
      <selection sqref="A1:IV65536"/>
      <selection pane="bottomLeft" activeCell="B26" sqref="B26:L26"/>
    </sheetView>
  </sheetViews>
  <sheetFormatPr defaultRowHeight="15.75"/>
  <cols>
    <col min="1" max="1" width="4" style="831" customWidth="1"/>
    <col min="2" max="2" width="9" style="831"/>
    <col min="3" max="3" width="8.5" style="831" bestFit="1" customWidth="1"/>
    <col min="4" max="4" width="3.875" style="831" customWidth="1"/>
    <col min="5" max="5" width="4" style="831" customWidth="1"/>
    <col min="6" max="9" width="6.5" style="831" customWidth="1"/>
    <col min="10" max="10" width="5.875" style="831" customWidth="1"/>
    <col min="11" max="11" width="8.75" style="831" customWidth="1"/>
    <col min="12" max="12" width="9.5" style="831" customWidth="1"/>
    <col min="13" max="13" width="5.875" style="831" customWidth="1"/>
    <col min="14" max="16" width="13.375" style="831" customWidth="1"/>
    <col min="17" max="18" width="12.25" style="831" customWidth="1"/>
    <col min="19" max="19" width="9.75" style="831" customWidth="1"/>
    <col min="20" max="20" width="12.125" style="831" customWidth="1"/>
    <col min="21" max="21" width="5" style="831" customWidth="1"/>
    <col min="22" max="16384" width="9" style="832"/>
  </cols>
  <sheetData>
    <row r="1" spans="1:21" ht="16.5">
      <c r="A1" s="38" t="s">
        <v>883</v>
      </c>
      <c r="B1" s="38"/>
      <c r="C1" s="38"/>
      <c r="D1" s="38"/>
      <c r="E1" s="38"/>
      <c r="F1" s="830"/>
    </row>
    <row r="2" spans="1:21">
      <c r="A2" s="1267" t="s">
        <v>1041</v>
      </c>
      <c r="B2" s="1267"/>
      <c r="C2" s="1267"/>
      <c r="Q2" s="831" t="s">
        <v>951</v>
      </c>
    </row>
    <row r="3" spans="1:21" ht="15.75" customHeight="1">
      <c r="A3" s="1270" t="s">
        <v>885</v>
      </c>
      <c r="B3" s="1268" t="s">
        <v>952</v>
      </c>
      <c r="C3" s="1268" t="s">
        <v>953</v>
      </c>
      <c r="D3" s="1268" t="s">
        <v>954</v>
      </c>
      <c r="E3" s="1268" t="s">
        <v>955</v>
      </c>
      <c r="F3" s="1273" t="s">
        <v>956</v>
      </c>
      <c r="G3" s="1274"/>
      <c r="H3" s="1274"/>
      <c r="I3" s="1275"/>
      <c r="J3" s="1268" t="s">
        <v>911</v>
      </c>
      <c r="K3" s="1268" t="s">
        <v>912</v>
      </c>
      <c r="L3" s="1268" t="s">
        <v>957</v>
      </c>
      <c r="M3" s="1268" t="s">
        <v>958</v>
      </c>
      <c r="N3" s="1268" t="s">
        <v>959</v>
      </c>
      <c r="O3" s="1268" t="s">
        <v>1042</v>
      </c>
      <c r="P3" s="1276" t="s">
        <v>1267</v>
      </c>
      <c r="Q3" s="1278" t="s">
        <v>1507</v>
      </c>
      <c r="R3" s="1279"/>
      <c r="S3" s="1268" t="s">
        <v>1043</v>
      </c>
      <c r="T3" s="1268" t="s">
        <v>915</v>
      </c>
      <c r="U3" s="1268" t="s">
        <v>917</v>
      </c>
    </row>
    <row r="4" spans="1:21" ht="38.25" customHeight="1">
      <c r="A4" s="1271"/>
      <c r="B4" s="1269"/>
      <c r="C4" s="1269"/>
      <c r="D4" s="1269"/>
      <c r="E4" s="1269"/>
      <c r="F4" s="833" t="s">
        <v>918</v>
      </c>
      <c r="G4" s="833" t="s">
        <v>919</v>
      </c>
      <c r="H4" s="833" t="s">
        <v>920</v>
      </c>
      <c r="I4" s="833" t="s">
        <v>921</v>
      </c>
      <c r="J4" s="1269"/>
      <c r="K4" s="1269"/>
      <c r="L4" s="1269"/>
      <c r="M4" s="1269"/>
      <c r="N4" s="1269"/>
      <c r="O4" s="1269"/>
      <c r="P4" s="1277"/>
      <c r="Q4" s="807" t="s">
        <v>1508</v>
      </c>
      <c r="R4" s="807" t="s">
        <v>1509</v>
      </c>
      <c r="S4" s="1269"/>
      <c r="T4" s="1269"/>
      <c r="U4" s="1269"/>
    </row>
    <row r="5" spans="1:21">
      <c r="A5" s="1272"/>
      <c r="B5" s="825" t="s">
        <v>887</v>
      </c>
      <c r="C5" s="825" t="s">
        <v>888</v>
      </c>
      <c r="D5" s="825" t="s">
        <v>889</v>
      </c>
      <c r="E5" s="825" t="s">
        <v>890</v>
      </c>
      <c r="F5" s="825" t="s">
        <v>891</v>
      </c>
      <c r="G5" s="825" t="s">
        <v>892</v>
      </c>
      <c r="H5" s="825" t="s">
        <v>893</v>
      </c>
      <c r="I5" s="825" t="s">
        <v>894</v>
      </c>
      <c r="J5" s="825" t="s">
        <v>895</v>
      </c>
      <c r="K5" s="825" t="s">
        <v>923</v>
      </c>
      <c r="L5" s="825" t="s">
        <v>924</v>
      </c>
      <c r="M5" s="825" t="s">
        <v>925</v>
      </c>
      <c r="N5" s="825" t="s">
        <v>926</v>
      </c>
      <c r="O5" s="825" t="s">
        <v>1044</v>
      </c>
      <c r="P5" s="825" t="s">
        <v>1045</v>
      </c>
      <c r="Q5" s="808" t="s">
        <v>1510</v>
      </c>
      <c r="R5" s="808" t="s">
        <v>971</v>
      </c>
      <c r="S5" s="808" t="s">
        <v>972</v>
      </c>
      <c r="T5" s="808" t="s">
        <v>961</v>
      </c>
      <c r="U5" s="808" t="s">
        <v>973</v>
      </c>
    </row>
    <row r="6" spans="1:21">
      <c r="A6" s="834">
        <v>1</v>
      </c>
      <c r="B6" s="835"/>
      <c r="C6" s="836"/>
      <c r="D6" s="837"/>
      <c r="E6" s="837"/>
      <c r="F6" s="837"/>
      <c r="G6" s="837"/>
      <c r="H6" s="837"/>
      <c r="I6" s="837"/>
      <c r="J6" s="837"/>
      <c r="K6" s="838"/>
      <c r="L6" s="839"/>
      <c r="M6" s="837"/>
      <c r="N6" s="840"/>
      <c r="O6" s="840"/>
      <c r="P6" s="840"/>
      <c r="Q6" s="840"/>
      <c r="R6" s="840"/>
      <c r="S6" s="841"/>
      <c r="T6" s="842"/>
      <c r="U6" s="843"/>
    </row>
    <row r="7" spans="1:21">
      <c r="A7" s="834">
        <v>2</v>
      </c>
      <c r="B7" s="835"/>
      <c r="C7" s="844"/>
      <c r="D7" s="845"/>
      <c r="E7" s="845"/>
      <c r="F7" s="845"/>
      <c r="G7" s="845"/>
      <c r="H7" s="845"/>
      <c r="I7" s="845"/>
      <c r="J7" s="845"/>
      <c r="K7" s="838"/>
      <c r="L7" s="839"/>
      <c r="M7" s="845"/>
      <c r="N7" s="840"/>
      <c r="O7" s="840"/>
      <c r="P7" s="840"/>
      <c r="Q7" s="840"/>
      <c r="R7" s="840"/>
      <c r="S7" s="841"/>
      <c r="T7" s="842"/>
      <c r="U7" s="843"/>
    </row>
    <row r="8" spans="1:21">
      <c r="A8" s="834">
        <v>3</v>
      </c>
      <c r="B8" s="835"/>
      <c r="C8" s="836"/>
      <c r="D8" s="837"/>
      <c r="E8" s="837"/>
      <c r="F8" s="837"/>
      <c r="G8" s="837"/>
      <c r="H8" s="837"/>
      <c r="I8" s="837"/>
      <c r="J8" s="837"/>
      <c r="K8" s="838"/>
      <c r="L8" s="839"/>
      <c r="M8" s="837"/>
      <c r="N8" s="840"/>
      <c r="O8" s="840"/>
      <c r="P8" s="840"/>
      <c r="Q8" s="840"/>
      <c r="R8" s="840"/>
      <c r="S8" s="841"/>
      <c r="T8" s="842"/>
      <c r="U8" s="843"/>
    </row>
    <row r="9" spans="1:21">
      <c r="A9" s="834">
        <v>4</v>
      </c>
      <c r="B9" s="835"/>
      <c r="C9" s="836"/>
      <c r="D9" s="837"/>
      <c r="E9" s="837"/>
      <c r="F9" s="837"/>
      <c r="G9" s="837"/>
      <c r="H9" s="837"/>
      <c r="I9" s="837"/>
      <c r="J9" s="837"/>
      <c r="K9" s="838"/>
      <c r="L9" s="839"/>
      <c r="M9" s="837"/>
      <c r="N9" s="840"/>
      <c r="O9" s="840"/>
      <c r="P9" s="840"/>
      <c r="Q9" s="840"/>
      <c r="R9" s="840"/>
      <c r="S9" s="841"/>
      <c r="T9" s="842"/>
      <c r="U9" s="843"/>
    </row>
    <row r="10" spans="1:21">
      <c r="A10" s="834">
        <v>5</v>
      </c>
      <c r="B10" s="835"/>
      <c r="C10" s="836"/>
      <c r="D10" s="837"/>
      <c r="E10" s="837"/>
      <c r="F10" s="837"/>
      <c r="G10" s="837"/>
      <c r="H10" s="837"/>
      <c r="I10" s="837"/>
      <c r="J10" s="837"/>
      <c r="K10" s="838"/>
      <c r="L10" s="839"/>
      <c r="M10" s="837"/>
      <c r="N10" s="840"/>
      <c r="O10" s="840"/>
      <c r="P10" s="840"/>
      <c r="Q10" s="840"/>
      <c r="R10" s="840"/>
      <c r="S10" s="841"/>
      <c r="T10" s="842"/>
      <c r="U10" s="843"/>
    </row>
    <row r="11" spans="1:21">
      <c r="A11" s="834">
        <v>6</v>
      </c>
      <c r="B11" s="835"/>
      <c r="C11" s="836"/>
      <c r="D11" s="837"/>
      <c r="E11" s="837"/>
      <c r="F11" s="837"/>
      <c r="G11" s="837"/>
      <c r="H11" s="837"/>
      <c r="I11" s="837"/>
      <c r="J11" s="837"/>
      <c r="K11" s="838"/>
      <c r="L11" s="839"/>
      <c r="M11" s="837"/>
      <c r="N11" s="840"/>
      <c r="O11" s="840"/>
      <c r="P11" s="840"/>
      <c r="Q11" s="840"/>
      <c r="R11" s="840"/>
      <c r="S11" s="841"/>
      <c r="T11" s="842"/>
      <c r="U11" s="843"/>
    </row>
    <row r="12" spans="1:21">
      <c r="A12" s="834">
        <v>7</v>
      </c>
      <c r="B12" s="835"/>
      <c r="C12" s="836"/>
      <c r="D12" s="837"/>
      <c r="E12" s="837"/>
      <c r="F12" s="837"/>
      <c r="G12" s="837"/>
      <c r="H12" s="837"/>
      <c r="I12" s="837"/>
      <c r="J12" s="837"/>
      <c r="K12" s="838"/>
      <c r="L12" s="839"/>
      <c r="M12" s="837"/>
      <c r="N12" s="840"/>
      <c r="O12" s="840"/>
      <c r="P12" s="840"/>
      <c r="Q12" s="840"/>
      <c r="R12" s="840"/>
      <c r="S12" s="841"/>
      <c r="T12" s="842"/>
      <c r="U12" s="843"/>
    </row>
    <row r="13" spans="1:21">
      <c r="A13" s="834">
        <v>8</v>
      </c>
      <c r="B13" s="835"/>
      <c r="C13" s="836"/>
      <c r="D13" s="837"/>
      <c r="E13" s="837"/>
      <c r="F13" s="837"/>
      <c r="G13" s="837"/>
      <c r="H13" s="837"/>
      <c r="I13" s="837"/>
      <c r="J13" s="837"/>
      <c r="K13" s="838"/>
      <c r="L13" s="839"/>
      <c r="M13" s="837"/>
      <c r="N13" s="840"/>
      <c r="O13" s="840"/>
      <c r="P13" s="840"/>
      <c r="Q13" s="840"/>
      <c r="R13" s="840"/>
      <c r="S13" s="841"/>
      <c r="T13" s="842"/>
      <c r="U13" s="843"/>
    </row>
    <row r="14" spans="1:21">
      <c r="A14" s="834">
        <v>9</v>
      </c>
      <c r="B14" s="835"/>
      <c r="C14" s="836"/>
      <c r="D14" s="837"/>
      <c r="E14" s="837"/>
      <c r="F14" s="837"/>
      <c r="G14" s="837"/>
      <c r="H14" s="837"/>
      <c r="I14" s="837"/>
      <c r="J14" s="837"/>
      <c r="K14" s="838"/>
      <c r="L14" s="839"/>
      <c r="M14" s="837"/>
      <c r="N14" s="840"/>
      <c r="O14" s="840"/>
      <c r="P14" s="840"/>
      <c r="Q14" s="840"/>
      <c r="R14" s="840"/>
      <c r="S14" s="841"/>
      <c r="T14" s="842"/>
      <c r="U14" s="843"/>
    </row>
    <row r="15" spans="1:21">
      <c r="A15" s="834">
        <v>10</v>
      </c>
      <c r="B15" s="835"/>
      <c r="C15" s="836"/>
      <c r="D15" s="837"/>
      <c r="E15" s="837"/>
      <c r="F15" s="837"/>
      <c r="G15" s="837"/>
      <c r="H15" s="837"/>
      <c r="I15" s="837"/>
      <c r="J15" s="837"/>
      <c r="K15" s="838"/>
      <c r="L15" s="839"/>
      <c r="M15" s="837"/>
      <c r="N15" s="840"/>
      <c r="O15" s="840"/>
      <c r="P15" s="840"/>
      <c r="Q15" s="840"/>
      <c r="R15" s="840"/>
      <c r="S15" s="841"/>
      <c r="T15" s="842"/>
      <c r="U15" s="843"/>
    </row>
    <row r="16" spans="1:21">
      <c r="A16" s="834">
        <v>11</v>
      </c>
      <c r="B16" s="835"/>
      <c r="C16" s="836"/>
      <c r="D16" s="837"/>
      <c r="E16" s="837"/>
      <c r="F16" s="837"/>
      <c r="G16" s="837"/>
      <c r="H16" s="837"/>
      <c r="I16" s="837"/>
      <c r="J16" s="837"/>
      <c r="K16" s="838"/>
      <c r="L16" s="839"/>
      <c r="M16" s="837"/>
      <c r="N16" s="840"/>
      <c r="O16" s="840"/>
      <c r="P16" s="840"/>
      <c r="Q16" s="840"/>
      <c r="R16" s="840"/>
      <c r="S16" s="841"/>
      <c r="T16" s="842"/>
      <c r="U16" s="843"/>
    </row>
    <row r="17" spans="1:22">
      <c r="A17" s="834">
        <v>12</v>
      </c>
      <c r="B17" s="835"/>
      <c r="C17" s="836"/>
      <c r="D17" s="836"/>
      <c r="E17" s="836"/>
      <c r="F17" s="846"/>
      <c r="G17" s="846"/>
      <c r="H17" s="846"/>
      <c r="I17" s="846"/>
      <c r="J17" s="846"/>
      <c r="K17" s="847"/>
      <c r="L17" s="848"/>
      <c r="M17" s="846"/>
      <c r="N17" s="840"/>
      <c r="O17" s="840"/>
      <c r="P17" s="840"/>
      <c r="Q17" s="840"/>
      <c r="R17" s="840"/>
      <c r="S17" s="841"/>
      <c r="T17" s="842"/>
      <c r="U17" s="843"/>
    </row>
    <row r="18" spans="1:22">
      <c r="A18" s="834">
        <v>13</v>
      </c>
      <c r="B18" s="849"/>
      <c r="C18" s="850"/>
      <c r="D18" s="850"/>
      <c r="E18" s="850"/>
      <c r="F18" s="851"/>
      <c r="G18" s="851"/>
      <c r="H18" s="851"/>
      <c r="I18" s="851"/>
      <c r="J18" s="851"/>
      <c r="K18" s="852"/>
      <c r="L18" s="853"/>
      <c r="M18" s="851"/>
      <c r="N18" s="854"/>
      <c r="O18" s="840"/>
      <c r="P18" s="840"/>
      <c r="Q18" s="840"/>
      <c r="R18" s="840"/>
      <c r="S18" s="841"/>
      <c r="T18" s="842"/>
      <c r="U18" s="843"/>
    </row>
    <row r="19" spans="1:22">
      <c r="A19" s="834">
        <v>14</v>
      </c>
      <c r="B19" s="849"/>
      <c r="C19" s="850"/>
      <c r="D19" s="850"/>
      <c r="E19" s="850"/>
      <c r="F19" s="851"/>
      <c r="G19" s="851"/>
      <c r="H19" s="851"/>
      <c r="I19" s="851"/>
      <c r="J19" s="851"/>
      <c r="K19" s="852"/>
      <c r="L19" s="853"/>
      <c r="M19" s="851"/>
      <c r="N19" s="854"/>
      <c r="O19" s="840"/>
      <c r="P19" s="840"/>
      <c r="Q19" s="840"/>
      <c r="R19" s="840"/>
      <c r="S19" s="841"/>
      <c r="T19" s="842"/>
      <c r="U19" s="843"/>
    </row>
    <row r="20" spans="1:22">
      <c r="A20" s="834">
        <v>15</v>
      </c>
      <c r="B20" s="849"/>
      <c r="C20" s="850"/>
      <c r="D20" s="850"/>
      <c r="E20" s="850"/>
      <c r="F20" s="851"/>
      <c r="G20" s="851"/>
      <c r="H20" s="851"/>
      <c r="I20" s="851"/>
      <c r="J20" s="851"/>
      <c r="K20" s="852"/>
      <c r="L20" s="853"/>
      <c r="M20" s="851"/>
      <c r="N20" s="854"/>
      <c r="O20" s="840"/>
      <c r="P20" s="840">
        <f>SUM(P6:P19)</f>
        <v>0</v>
      </c>
      <c r="Q20" s="840"/>
      <c r="R20" s="840"/>
      <c r="S20" s="840"/>
      <c r="T20" s="842"/>
      <c r="U20" s="843"/>
      <c r="V20" s="855"/>
    </row>
    <row r="21" spans="1:22">
      <c r="A21" s="856" t="s">
        <v>928</v>
      </c>
      <c r="C21" s="857"/>
      <c r="D21" s="857"/>
      <c r="E21" s="857"/>
      <c r="F21" s="857"/>
      <c r="G21" s="857"/>
      <c r="H21" s="857"/>
      <c r="I21" s="857"/>
      <c r="J21" s="857"/>
      <c r="K21" s="857"/>
      <c r="L21" s="857"/>
      <c r="M21" s="857"/>
      <c r="N21" s="857"/>
      <c r="O21" s="858"/>
      <c r="P21" s="859"/>
      <c r="Q21" s="860"/>
      <c r="R21" s="860"/>
    </row>
    <row r="22" spans="1:22" ht="16.5">
      <c r="A22" s="861">
        <v>1</v>
      </c>
      <c r="B22" s="1261" t="s">
        <v>962</v>
      </c>
      <c r="C22" s="1262"/>
      <c r="D22" s="1262"/>
      <c r="E22" s="1262"/>
      <c r="F22" s="1262"/>
      <c r="G22" s="1262"/>
      <c r="H22" s="1262"/>
      <c r="I22" s="1262"/>
      <c r="J22" s="1263"/>
      <c r="K22" s="1263"/>
      <c r="L22" s="857"/>
      <c r="M22" s="857"/>
      <c r="N22" s="857"/>
    </row>
    <row r="23" spans="1:22">
      <c r="A23" s="861">
        <v>2</v>
      </c>
      <c r="B23" s="1264" t="s">
        <v>1046</v>
      </c>
      <c r="C23" s="1262"/>
      <c r="D23" s="1262"/>
      <c r="E23" s="1262"/>
      <c r="F23" s="1262"/>
      <c r="G23" s="1262"/>
      <c r="H23" s="1262"/>
      <c r="I23" s="1262"/>
      <c r="J23" s="857"/>
      <c r="K23" s="857"/>
      <c r="L23" s="857"/>
      <c r="M23" s="857"/>
      <c r="N23" s="857"/>
    </row>
    <row r="24" spans="1:22">
      <c r="A24" s="861">
        <v>3</v>
      </c>
      <c r="B24" s="1264" t="s">
        <v>1506</v>
      </c>
      <c r="C24" s="1264"/>
      <c r="D24" s="1264"/>
      <c r="E24" s="1264"/>
      <c r="F24" s="1264"/>
      <c r="G24" s="1264"/>
      <c r="H24" s="1264"/>
      <c r="I24" s="1264"/>
      <c r="J24" s="1264"/>
      <c r="K24" s="1264"/>
      <c r="L24" s="1264"/>
      <c r="M24" s="1264"/>
      <c r="N24" s="1264"/>
      <c r="O24" s="1264"/>
      <c r="P24" s="1264"/>
      <c r="Q24" s="1264"/>
      <c r="R24" s="1264"/>
      <c r="S24" s="1264"/>
      <c r="T24" s="1264"/>
      <c r="U24" s="862"/>
    </row>
    <row r="25" spans="1:22">
      <c r="A25" s="861"/>
      <c r="B25" s="1261" t="s">
        <v>1047</v>
      </c>
      <c r="C25" s="1261"/>
      <c r="D25" s="1261"/>
      <c r="E25" s="1261"/>
      <c r="F25" s="1261"/>
      <c r="G25" s="1261"/>
      <c r="H25" s="1261"/>
      <c r="I25" s="1261"/>
      <c r="J25" s="1261"/>
      <c r="K25" s="1261"/>
      <c r="L25" s="1261"/>
      <c r="M25" s="1261"/>
      <c r="N25" s="1261"/>
      <c r="O25" s="862"/>
      <c r="P25" s="862"/>
      <c r="Q25" s="862"/>
      <c r="R25" s="862"/>
      <c r="S25" s="862"/>
      <c r="T25" s="862"/>
      <c r="U25" s="862"/>
    </row>
    <row r="26" spans="1:22" ht="16.5">
      <c r="A26" s="861">
        <v>4</v>
      </c>
      <c r="B26" s="1264" t="s">
        <v>1938</v>
      </c>
      <c r="C26" s="1264"/>
      <c r="D26" s="1264"/>
      <c r="E26" s="1264"/>
      <c r="F26" s="1264"/>
      <c r="G26" s="1264"/>
      <c r="H26" s="1264"/>
      <c r="I26" s="1264"/>
      <c r="J26" s="1265"/>
      <c r="K26" s="1265"/>
      <c r="L26" s="1265"/>
      <c r="M26" s="862"/>
      <c r="N26" s="862"/>
      <c r="O26" s="862"/>
      <c r="P26" s="862"/>
      <c r="Q26" s="862"/>
      <c r="R26" s="862"/>
      <c r="S26" s="862"/>
      <c r="T26" s="862"/>
      <c r="U26" s="862"/>
    </row>
    <row r="27" spans="1:22" ht="16.5">
      <c r="A27" s="861">
        <v>5</v>
      </c>
      <c r="B27" s="1264" t="s">
        <v>963</v>
      </c>
      <c r="C27" s="1264"/>
      <c r="D27" s="1264"/>
      <c r="E27" s="1264"/>
      <c r="F27" s="1264"/>
      <c r="G27" s="1264"/>
      <c r="H27" s="1264"/>
      <c r="I27" s="1264"/>
      <c r="J27" s="1265"/>
      <c r="K27" s="1265"/>
      <c r="L27" s="1265"/>
      <c r="M27" s="862"/>
      <c r="N27" s="862"/>
      <c r="O27" s="862"/>
      <c r="P27" s="862"/>
      <c r="Q27" s="862"/>
      <c r="R27" s="862"/>
      <c r="S27" s="862"/>
      <c r="T27" s="862"/>
      <c r="U27" s="862"/>
    </row>
    <row r="28" spans="1:22" ht="16.5">
      <c r="A28" s="861">
        <v>6</v>
      </c>
      <c r="B28" s="1264" t="s">
        <v>1337</v>
      </c>
      <c r="C28" s="1264"/>
      <c r="D28" s="1264"/>
      <c r="E28" s="1264"/>
      <c r="F28" s="1264"/>
      <c r="G28" s="1264"/>
      <c r="H28" s="1264"/>
      <c r="I28" s="1264"/>
      <c r="J28" s="1264"/>
      <c r="K28" s="1264"/>
      <c r="L28" s="1264"/>
      <c r="M28" s="1264"/>
      <c r="N28" s="1264"/>
      <c r="O28" s="1264"/>
      <c r="P28" s="1265"/>
      <c r="Q28" s="1265"/>
      <c r="R28" s="863"/>
      <c r="S28" s="862"/>
      <c r="T28" s="862"/>
      <c r="U28" s="862"/>
    </row>
    <row r="29" spans="1:22">
      <c r="A29" s="861">
        <v>7</v>
      </c>
      <c r="B29" s="1264" t="s">
        <v>932</v>
      </c>
      <c r="C29" s="1264"/>
      <c r="D29" s="1264"/>
      <c r="E29" s="862"/>
      <c r="F29" s="862"/>
      <c r="G29" s="862"/>
      <c r="H29" s="862"/>
      <c r="I29" s="862"/>
      <c r="J29" s="862"/>
      <c r="K29" s="862"/>
      <c r="L29" s="862"/>
      <c r="M29" s="862"/>
      <c r="N29" s="862"/>
      <c r="O29" s="862"/>
      <c r="P29" s="862"/>
      <c r="Q29" s="862"/>
      <c r="R29" s="862"/>
      <c r="S29" s="862"/>
      <c r="T29" s="862"/>
      <c r="U29" s="862"/>
    </row>
    <row r="30" spans="1:22" ht="16.5">
      <c r="A30" s="861">
        <v>8</v>
      </c>
      <c r="B30" s="1264" t="s">
        <v>964</v>
      </c>
      <c r="C30" s="1264"/>
      <c r="D30" s="1264"/>
      <c r="E30" s="1264"/>
      <c r="F30" s="1264"/>
      <c r="G30" s="1264"/>
      <c r="H30" s="1264"/>
      <c r="I30" s="1264"/>
      <c r="J30" s="1264"/>
      <c r="K30" s="1264"/>
      <c r="L30" s="1264"/>
      <c r="M30" s="1264"/>
      <c r="N30" s="1265"/>
      <c r="O30" s="1265"/>
      <c r="P30" s="862"/>
      <c r="Q30" s="862"/>
      <c r="R30" s="862"/>
      <c r="S30" s="862"/>
      <c r="T30" s="862"/>
      <c r="U30" s="862"/>
    </row>
    <row r="31" spans="1:22">
      <c r="A31" s="861">
        <v>9</v>
      </c>
      <c r="B31" s="1264" t="s">
        <v>1048</v>
      </c>
      <c r="C31" s="1266"/>
      <c r="D31" s="1266"/>
      <c r="E31" s="1266"/>
      <c r="F31" s="1266"/>
      <c r="G31" s="1266"/>
      <c r="H31" s="1266"/>
      <c r="I31" s="1266"/>
      <c r="J31" s="1266"/>
      <c r="K31" s="1266"/>
      <c r="L31" s="862"/>
      <c r="M31" s="862"/>
      <c r="N31" s="862"/>
      <c r="O31" s="862"/>
      <c r="P31" s="862"/>
      <c r="Q31" s="862"/>
      <c r="R31" s="862"/>
      <c r="S31" s="862"/>
      <c r="T31" s="862"/>
      <c r="U31" s="862"/>
    </row>
    <row r="32" spans="1:22" ht="16.5">
      <c r="A32" s="861">
        <v>10</v>
      </c>
      <c r="B32" s="1264" t="s">
        <v>965</v>
      </c>
      <c r="C32" s="1264"/>
      <c r="D32" s="1264"/>
      <c r="E32" s="1264"/>
      <c r="F32" s="1264"/>
      <c r="G32" s="1264"/>
      <c r="H32" s="1265"/>
      <c r="I32" s="1265"/>
      <c r="J32" s="862"/>
      <c r="K32" s="862"/>
      <c r="L32" s="862"/>
      <c r="M32" s="862"/>
      <c r="N32" s="862"/>
      <c r="O32" s="862"/>
      <c r="P32" s="862"/>
      <c r="Q32" s="862"/>
      <c r="R32" s="862"/>
      <c r="S32" s="862"/>
      <c r="T32" s="862"/>
      <c r="U32" s="862"/>
    </row>
    <row r="33" spans="1:21" ht="16.5">
      <c r="A33" s="861">
        <v>11</v>
      </c>
      <c r="B33" s="1264" t="s">
        <v>966</v>
      </c>
      <c r="C33" s="1264"/>
      <c r="D33" s="1264"/>
      <c r="E33" s="1264"/>
      <c r="F33" s="1264"/>
      <c r="G33" s="1264"/>
      <c r="H33" s="1265"/>
      <c r="I33" s="1265"/>
      <c r="J33" s="862"/>
      <c r="K33" s="862"/>
      <c r="L33" s="862"/>
      <c r="M33" s="862"/>
      <c r="N33" s="862"/>
      <c r="O33" s="862"/>
      <c r="P33" s="862"/>
      <c r="Q33" s="862"/>
      <c r="R33" s="862"/>
      <c r="S33" s="862"/>
      <c r="T33" s="862"/>
      <c r="U33" s="862"/>
    </row>
    <row r="34" spans="1:21">
      <c r="A34" s="861"/>
      <c r="C34" s="862"/>
      <c r="D34" s="862"/>
      <c r="E34" s="862"/>
      <c r="F34" s="862"/>
      <c r="G34" s="862"/>
      <c r="H34" s="862"/>
      <c r="I34" s="862"/>
      <c r="J34" s="862"/>
      <c r="K34" s="862"/>
      <c r="L34" s="862"/>
      <c r="M34" s="862"/>
      <c r="N34" s="862"/>
      <c r="O34" s="862"/>
      <c r="P34" s="862"/>
      <c r="Q34" s="862"/>
      <c r="R34" s="862"/>
      <c r="S34" s="862"/>
      <c r="T34" s="862"/>
      <c r="U34" s="862"/>
    </row>
  </sheetData>
  <mergeCells count="30">
    <mergeCell ref="U3:U4"/>
    <mergeCell ref="P3:P4"/>
    <mergeCell ref="S3:S4"/>
    <mergeCell ref="T3:T4"/>
    <mergeCell ref="Q3:R3"/>
    <mergeCell ref="A2:C2"/>
    <mergeCell ref="O3:O4"/>
    <mergeCell ref="J3:J4"/>
    <mergeCell ref="K3:K4"/>
    <mergeCell ref="L3:L4"/>
    <mergeCell ref="A3:A5"/>
    <mergeCell ref="M3:M4"/>
    <mergeCell ref="N3:N4"/>
    <mergeCell ref="B3:B4"/>
    <mergeCell ref="C3:C4"/>
    <mergeCell ref="D3:D4"/>
    <mergeCell ref="E3:E4"/>
    <mergeCell ref="F3:I3"/>
    <mergeCell ref="B22:K22"/>
    <mergeCell ref="B32:I32"/>
    <mergeCell ref="B33:I33"/>
    <mergeCell ref="B30:O30"/>
    <mergeCell ref="B26:L26"/>
    <mergeCell ref="B27:L27"/>
    <mergeCell ref="B28:Q28"/>
    <mergeCell ref="B25:N25"/>
    <mergeCell ref="B29:D29"/>
    <mergeCell ref="B31:K31"/>
    <mergeCell ref="B24:T24"/>
    <mergeCell ref="B23:I23"/>
  </mergeCells>
  <phoneticPr fontId="27" type="noConversion"/>
  <dataValidations count="3">
    <dataValidation type="date" allowBlank="1" showInputMessage="1" showErrorMessage="1" errorTitle="錯誤" error="輸入資料格式錯誤!!" sqref="K6:K20" xr:uid="{00000000-0002-0000-1500-000000000000}">
      <formula1>1</formula1>
      <formula2>73414</formula2>
    </dataValidation>
    <dataValidation type="decimal" allowBlank="1" showInputMessage="1" showErrorMessage="1" errorTitle="錯誤" error="輸入資料格式錯誤!!" sqref="L6:L20 S6:S20" xr:uid="{00000000-0002-0000-1500-000001000000}">
      <formula1>-99999999999999900</formula1>
      <formula2>99999999999999900</formula2>
    </dataValidation>
    <dataValidation type="whole" allowBlank="1" showInputMessage="1" showErrorMessage="1" errorTitle="錯誤" error="輸入資料格式錯誤!!" sqref="N6:R20" xr:uid="{00000000-0002-0000-1500-000002000000}">
      <formula1>-9.99999999999999E+25</formula1>
      <formula2>9.99999999999999E+25</formula2>
    </dataValidation>
  </dataValidations>
  <printOptions horizontalCentered="1"/>
  <pageMargins left="0.47244094488188981" right="0.47244094488188981" top="0.39370078740157483" bottom="0.39370078740157483" header="0" footer="0"/>
  <pageSetup paperSize="9" scale="10" orientation="landscape" blackAndWhite="1" horizontalDpi="4294967295" verticalDpi="4294967295" r:id="rId1"/>
  <headerFooter alignWithMargins="0">
    <oddFooter>&amp;C第 &amp;P 頁，共 &amp;N 頁&amp;R&amp;A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9">
    <pageSetUpPr fitToPage="1"/>
  </sheetPr>
  <dimension ref="A1:P124"/>
  <sheetViews>
    <sheetView workbookViewId="0">
      <selection sqref="A1:E1"/>
    </sheetView>
  </sheetViews>
  <sheetFormatPr defaultColWidth="0" defaultRowHeight="0" customHeight="1" zeroHeight="1"/>
  <cols>
    <col min="1" max="1" width="3.125" style="38" customWidth="1"/>
    <col min="2" max="2" width="6.625" style="38" customWidth="1"/>
    <col min="3" max="3" width="21.125" style="38" customWidth="1"/>
    <col min="4" max="4" width="13.875" style="38" customWidth="1"/>
    <col min="5" max="5" width="8.5" style="38" customWidth="1"/>
    <col min="6" max="6" width="12" style="38" customWidth="1"/>
    <col min="7" max="8" width="13.875" style="38" customWidth="1"/>
    <col min="9" max="10" width="8.5" style="38" customWidth="1"/>
    <col min="11" max="12" width="13.875" style="38" customWidth="1"/>
    <col min="13" max="14" width="8.5" style="38" customWidth="1"/>
    <col min="15" max="15" width="13.875" style="38" customWidth="1"/>
    <col min="16" max="16" width="8.125" style="38" customWidth="1"/>
    <col min="17" max="17" width="2.625" style="38" customWidth="1"/>
    <col min="18" max="16384" width="0" style="38" hidden="1"/>
  </cols>
  <sheetData>
    <row r="1" spans="1:16" ht="14.25">
      <c r="A1" s="1280" t="s">
        <v>883</v>
      </c>
      <c r="B1" s="1280"/>
      <c r="C1" s="1280"/>
      <c r="D1" s="1280"/>
      <c r="E1" s="1280"/>
    </row>
    <row r="2" spans="1:16" ht="14.25">
      <c r="A2" s="1246" t="s">
        <v>1049</v>
      </c>
      <c r="B2" s="1246"/>
      <c r="C2" s="1246"/>
      <c r="D2" s="1246"/>
      <c r="M2" s="38" t="s">
        <v>951</v>
      </c>
    </row>
    <row r="3" spans="1:16" ht="14.25" customHeight="1">
      <c r="A3" s="1247" t="s">
        <v>885</v>
      </c>
      <c r="B3" s="1286" t="s">
        <v>954</v>
      </c>
      <c r="C3" s="1287"/>
      <c r="D3" s="1257" t="s">
        <v>937</v>
      </c>
      <c r="E3" s="1281"/>
      <c r="F3" s="1281"/>
      <c r="G3" s="1258"/>
      <c r="H3" s="1257" t="s">
        <v>938</v>
      </c>
      <c r="I3" s="1281"/>
      <c r="J3" s="1281"/>
      <c r="K3" s="1258"/>
      <c r="L3" s="1257" t="s">
        <v>939</v>
      </c>
      <c r="M3" s="1281"/>
      <c r="N3" s="1281"/>
      <c r="O3" s="1258"/>
      <c r="P3" s="1191" t="s">
        <v>917</v>
      </c>
    </row>
    <row r="4" spans="1:16" ht="57">
      <c r="A4" s="1248"/>
      <c r="B4" s="1288"/>
      <c r="C4" s="1289"/>
      <c r="D4" s="824" t="s">
        <v>1040</v>
      </c>
      <c r="E4" s="824" t="s">
        <v>940</v>
      </c>
      <c r="F4" s="807" t="s">
        <v>1541</v>
      </c>
      <c r="G4" s="807" t="s">
        <v>1511</v>
      </c>
      <c r="H4" s="824" t="s">
        <v>1040</v>
      </c>
      <c r="I4" s="824" t="s">
        <v>940</v>
      </c>
      <c r="J4" s="807" t="s">
        <v>1542</v>
      </c>
      <c r="K4" s="807" t="s">
        <v>1511</v>
      </c>
      <c r="L4" s="824" t="s">
        <v>1040</v>
      </c>
      <c r="M4" s="641" t="s">
        <v>940</v>
      </c>
      <c r="N4" s="807" t="s">
        <v>1542</v>
      </c>
      <c r="O4" s="807" t="s">
        <v>1511</v>
      </c>
      <c r="P4" s="1259"/>
    </row>
    <row r="5" spans="1:16" ht="14.25">
      <c r="A5" s="1249"/>
      <c r="B5" s="1282" t="s">
        <v>887</v>
      </c>
      <c r="C5" s="1283"/>
      <c r="D5" s="811" t="s">
        <v>1050</v>
      </c>
      <c r="E5" s="811" t="s">
        <v>1051</v>
      </c>
      <c r="F5" s="825" t="s">
        <v>1512</v>
      </c>
      <c r="G5" s="825" t="s">
        <v>1513</v>
      </c>
      <c r="H5" s="825" t="s">
        <v>418</v>
      </c>
      <c r="I5" s="825" t="s">
        <v>419</v>
      </c>
      <c r="J5" s="825" t="s">
        <v>226</v>
      </c>
      <c r="K5" s="825" t="s">
        <v>1514</v>
      </c>
      <c r="L5" s="825" t="s">
        <v>228</v>
      </c>
      <c r="M5" s="825" t="s">
        <v>422</v>
      </c>
      <c r="N5" s="825" t="s">
        <v>1515</v>
      </c>
      <c r="O5" s="825" t="s">
        <v>424</v>
      </c>
      <c r="P5" s="825" t="s">
        <v>687</v>
      </c>
    </row>
    <row r="6" spans="1:16" ht="20.25" customHeight="1">
      <c r="A6" s="812">
        <v>1</v>
      </c>
      <c r="B6" s="1284" t="s">
        <v>967</v>
      </c>
      <c r="C6" s="1285"/>
      <c r="D6" s="826"/>
      <c r="E6" s="827"/>
      <c r="F6" s="827"/>
      <c r="G6" s="826"/>
      <c r="H6" s="826"/>
      <c r="I6" s="827"/>
      <c r="J6" s="827"/>
      <c r="K6" s="826"/>
      <c r="L6" s="826"/>
      <c r="M6" s="827"/>
      <c r="N6" s="827"/>
      <c r="O6" s="826"/>
      <c r="P6" s="828"/>
    </row>
    <row r="7" spans="1:16" ht="20.25" customHeight="1">
      <c r="A7" s="812">
        <v>2</v>
      </c>
      <c r="B7" s="1284" t="s">
        <v>1052</v>
      </c>
      <c r="C7" s="1285"/>
      <c r="D7" s="826"/>
      <c r="E7" s="827"/>
      <c r="F7" s="827"/>
      <c r="G7" s="826"/>
      <c r="H7" s="826"/>
      <c r="I7" s="827"/>
      <c r="J7" s="827"/>
      <c r="K7" s="826"/>
      <c r="L7" s="826"/>
      <c r="M7" s="827"/>
      <c r="N7" s="827"/>
      <c r="O7" s="826"/>
      <c r="P7" s="828"/>
    </row>
    <row r="8" spans="1:16" ht="20.25" customHeight="1">
      <c r="A8" s="812">
        <f t="shared" ref="A8:A18" si="0">A7+1</f>
        <v>3</v>
      </c>
      <c r="B8" s="1247" t="s">
        <v>1053</v>
      </c>
      <c r="C8" s="829" t="s">
        <v>1054</v>
      </c>
      <c r="D8" s="826"/>
      <c r="E8" s="827"/>
      <c r="F8" s="827"/>
      <c r="G8" s="826"/>
      <c r="H8" s="826"/>
      <c r="I8" s="827"/>
      <c r="J8" s="827"/>
      <c r="K8" s="826"/>
      <c r="L8" s="826"/>
      <c r="M8" s="827"/>
      <c r="N8" s="827"/>
      <c r="O8" s="826"/>
      <c r="P8" s="828"/>
    </row>
    <row r="9" spans="1:16" ht="20.25" customHeight="1">
      <c r="A9" s="812">
        <f t="shared" si="0"/>
        <v>4</v>
      </c>
      <c r="B9" s="1248"/>
      <c r="C9" s="829" t="s">
        <v>1055</v>
      </c>
      <c r="D9" s="826"/>
      <c r="E9" s="827"/>
      <c r="F9" s="827"/>
      <c r="G9" s="826"/>
      <c r="H9" s="826"/>
      <c r="I9" s="827"/>
      <c r="J9" s="827"/>
      <c r="K9" s="826"/>
      <c r="L9" s="826"/>
      <c r="M9" s="827"/>
      <c r="N9" s="827"/>
      <c r="O9" s="826"/>
      <c r="P9" s="828"/>
    </row>
    <row r="10" spans="1:16" ht="20.25" customHeight="1">
      <c r="A10" s="812">
        <f t="shared" si="0"/>
        <v>5</v>
      </c>
      <c r="B10" s="1248"/>
      <c r="C10" s="829" t="s">
        <v>1056</v>
      </c>
      <c r="D10" s="826"/>
      <c r="E10" s="827"/>
      <c r="F10" s="827"/>
      <c r="G10" s="826"/>
      <c r="H10" s="826"/>
      <c r="I10" s="827"/>
      <c r="J10" s="827"/>
      <c r="K10" s="826"/>
      <c r="L10" s="826"/>
      <c r="M10" s="827"/>
      <c r="N10" s="827"/>
      <c r="O10" s="826"/>
      <c r="P10" s="828"/>
    </row>
    <row r="11" spans="1:16" ht="20.25" customHeight="1">
      <c r="A11" s="812">
        <f t="shared" si="0"/>
        <v>6</v>
      </c>
      <c r="B11" s="1248"/>
      <c r="C11" s="829" t="s">
        <v>1057</v>
      </c>
      <c r="D11" s="826"/>
      <c r="E11" s="827"/>
      <c r="F11" s="827"/>
      <c r="G11" s="826"/>
      <c r="H11" s="826"/>
      <c r="I11" s="827"/>
      <c r="J11" s="827"/>
      <c r="K11" s="826"/>
      <c r="L11" s="826"/>
      <c r="M11" s="827"/>
      <c r="N11" s="827"/>
      <c r="O11" s="826"/>
      <c r="P11" s="828"/>
    </row>
    <row r="12" spans="1:16" ht="20.25" customHeight="1">
      <c r="A12" s="812">
        <f t="shared" si="0"/>
        <v>7</v>
      </c>
      <c r="B12" s="1249"/>
      <c r="C12" s="829" t="s">
        <v>946</v>
      </c>
      <c r="D12" s="826"/>
      <c r="E12" s="827"/>
      <c r="F12" s="827"/>
      <c r="G12" s="826"/>
      <c r="H12" s="826"/>
      <c r="I12" s="827"/>
      <c r="J12" s="827"/>
      <c r="K12" s="826"/>
      <c r="L12" s="826"/>
      <c r="M12" s="827"/>
      <c r="N12" s="827"/>
      <c r="O12" s="826"/>
      <c r="P12" s="828"/>
    </row>
    <row r="13" spans="1:16" ht="20.25" customHeight="1">
      <c r="A13" s="812">
        <f t="shared" si="0"/>
        <v>8</v>
      </c>
      <c r="B13" s="1247" t="s">
        <v>1058</v>
      </c>
      <c r="C13" s="829" t="s">
        <v>1059</v>
      </c>
      <c r="D13" s="826"/>
      <c r="E13" s="827"/>
      <c r="F13" s="827"/>
      <c r="G13" s="826"/>
      <c r="H13" s="826"/>
      <c r="I13" s="827"/>
      <c r="J13" s="827"/>
      <c r="K13" s="826"/>
      <c r="L13" s="826"/>
      <c r="M13" s="827"/>
      <c r="N13" s="827"/>
      <c r="O13" s="826"/>
      <c r="P13" s="828"/>
    </row>
    <row r="14" spans="1:16" ht="20.25" customHeight="1">
      <c r="A14" s="812">
        <f t="shared" si="0"/>
        <v>9</v>
      </c>
      <c r="B14" s="1248"/>
      <c r="C14" s="829" t="s">
        <v>1060</v>
      </c>
      <c r="D14" s="826"/>
      <c r="E14" s="827"/>
      <c r="F14" s="827"/>
      <c r="G14" s="826"/>
      <c r="H14" s="826"/>
      <c r="I14" s="827"/>
      <c r="J14" s="827"/>
      <c r="K14" s="826"/>
      <c r="L14" s="826"/>
      <c r="M14" s="827"/>
      <c r="N14" s="827"/>
      <c r="O14" s="826"/>
      <c r="P14" s="828"/>
    </row>
    <row r="15" spans="1:16" ht="20.25" customHeight="1">
      <c r="A15" s="812">
        <f t="shared" si="0"/>
        <v>10</v>
      </c>
      <c r="B15" s="1248"/>
      <c r="C15" s="829" t="s">
        <v>1061</v>
      </c>
      <c r="D15" s="826"/>
      <c r="E15" s="827"/>
      <c r="F15" s="827"/>
      <c r="G15" s="826"/>
      <c r="H15" s="826"/>
      <c r="I15" s="827"/>
      <c r="J15" s="827"/>
      <c r="K15" s="826"/>
      <c r="L15" s="826"/>
      <c r="M15" s="827"/>
      <c r="N15" s="827"/>
      <c r="O15" s="826"/>
      <c r="P15" s="828"/>
    </row>
    <row r="16" spans="1:16" ht="20.25" customHeight="1">
      <c r="A16" s="812">
        <f t="shared" si="0"/>
        <v>11</v>
      </c>
      <c r="B16" s="1248"/>
      <c r="C16" s="829" t="s">
        <v>1062</v>
      </c>
      <c r="D16" s="826"/>
      <c r="E16" s="827"/>
      <c r="F16" s="827"/>
      <c r="G16" s="826"/>
      <c r="H16" s="826"/>
      <c r="I16" s="827"/>
      <c r="J16" s="827"/>
      <c r="K16" s="826"/>
      <c r="L16" s="826"/>
      <c r="M16" s="827"/>
      <c r="N16" s="827"/>
      <c r="O16" s="826"/>
      <c r="P16" s="828"/>
    </row>
    <row r="17" spans="1:16" ht="20.25" customHeight="1">
      <c r="A17" s="812">
        <f t="shared" si="0"/>
        <v>12</v>
      </c>
      <c r="B17" s="1249"/>
      <c r="C17" s="829" t="s">
        <v>946</v>
      </c>
      <c r="D17" s="826"/>
      <c r="E17" s="827"/>
      <c r="F17" s="827"/>
      <c r="G17" s="826"/>
      <c r="H17" s="826"/>
      <c r="I17" s="827"/>
      <c r="J17" s="827"/>
      <c r="K17" s="826"/>
      <c r="L17" s="826"/>
      <c r="M17" s="827"/>
      <c r="N17" s="827"/>
      <c r="O17" s="826"/>
      <c r="P17" s="828"/>
    </row>
    <row r="18" spans="1:16" ht="20.25" customHeight="1">
      <c r="A18" s="812">
        <f t="shared" si="0"/>
        <v>13</v>
      </c>
      <c r="B18" s="1257" t="s">
        <v>950</v>
      </c>
      <c r="C18" s="1258"/>
      <c r="D18" s="826"/>
      <c r="E18" s="827"/>
      <c r="F18" s="827"/>
      <c r="G18" s="826"/>
      <c r="H18" s="826"/>
      <c r="I18" s="827"/>
      <c r="J18" s="827"/>
      <c r="K18" s="826"/>
      <c r="L18" s="826"/>
      <c r="M18" s="827"/>
      <c r="N18" s="827"/>
      <c r="O18" s="826"/>
      <c r="P18" s="828"/>
    </row>
    <row r="19" spans="1:16" ht="14.25" customHeight="1"/>
    <row r="20" spans="1:16" ht="14.25" customHeight="1"/>
    <row r="21" spans="1:16" ht="14.25" hidden="1" customHeight="1"/>
    <row r="22" spans="1:16" ht="14.25" hidden="1" customHeight="1"/>
    <row r="23" spans="1:16" ht="14.25" hidden="1" customHeight="1"/>
    <row r="24" spans="1:16" ht="14.25" hidden="1" customHeight="1"/>
    <row r="25" spans="1:16" ht="14.25" hidden="1" customHeight="1">
      <c r="A25" s="38">
        <v>21</v>
      </c>
    </row>
    <row r="26" spans="1:16" ht="14.25" hidden="1" customHeight="1"/>
    <row r="27" spans="1:16" ht="14.25" hidden="1" customHeight="1"/>
    <row r="28" spans="1:16" ht="14.25" hidden="1" customHeight="1"/>
    <row r="29" spans="1:16" ht="14.25" hidden="1" customHeight="1"/>
    <row r="30" spans="1:16" ht="14.25" hidden="1" customHeight="1"/>
    <row r="31" spans="1:16" ht="14.25" hidden="1" customHeight="1"/>
    <row r="32" spans="1:16"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row r="59" ht="14.25" hidden="1" customHeight="1"/>
    <row r="60" ht="14.25" hidden="1" customHeight="1"/>
    <row r="61" ht="14.25" hidden="1" customHeight="1"/>
    <row r="62" ht="14.25" hidden="1" customHeight="1"/>
    <row r="63" ht="14.25" hidden="1" customHeight="1"/>
    <row r="64" ht="14.25" hidden="1" customHeight="1"/>
    <row r="65" ht="14.25" hidden="1" customHeight="1"/>
    <row r="66" ht="14.25" hidden="1" customHeight="1"/>
    <row r="67" ht="14.25" hidden="1" customHeight="1"/>
    <row r="68" ht="14.25" hidden="1" customHeight="1"/>
    <row r="69" ht="14.25" hidden="1" customHeight="1"/>
    <row r="70" ht="14.25" hidden="1" customHeight="1"/>
    <row r="71" ht="14.25" hidden="1" customHeight="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row r="82" ht="14.25" hidden="1" customHeight="1"/>
    <row r="83" ht="14.25" hidden="1" customHeight="1"/>
    <row r="84" ht="14.25" hidden="1" customHeight="1"/>
    <row r="85" ht="14.25" hidden="1" customHeight="1"/>
    <row r="86" ht="14.25" hidden="1" customHeight="1"/>
    <row r="87" ht="14.25" hidden="1" customHeight="1"/>
    <row r="88" ht="14.25" hidden="1" customHeight="1"/>
    <row r="89" ht="14.25" hidden="1" customHeight="1"/>
    <row r="90" ht="14.25" hidden="1" customHeight="1"/>
    <row r="91" ht="14.25" hidden="1" customHeight="1"/>
    <row r="92" ht="14.25" hidden="1" customHeight="1"/>
    <row r="93" ht="14.25" hidden="1" customHeight="1"/>
    <row r="94" ht="14.25" hidden="1" customHeight="1"/>
    <row r="95" ht="14.25" hidden="1" customHeight="1"/>
    <row r="96" ht="14.25" hidden="1" customHeight="1"/>
    <row r="97" ht="14.25" hidden="1" customHeight="1"/>
    <row r="98" ht="14.25" hidden="1" customHeight="1"/>
    <row r="99" ht="14.25" hidden="1" customHeight="1"/>
    <row r="100" ht="14.25" hidden="1" customHeight="1"/>
    <row r="101" ht="14.25" hidden="1" customHeight="1"/>
    <row r="102" ht="14.25" hidden="1" customHeight="1"/>
    <row r="103" ht="14.25" hidden="1" customHeight="1"/>
    <row r="104" ht="14.25" hidden="1" customHeight="1"/>
    <row r="105" ht="14.25" hidden="1" customHeight="1"/>
    <row r="106" ht="14.25" hidden="1" customHeight="1"/>
    <row r="107" ht="14.25" hidden="1" customHeight="1"/>
    <row r="108" ht="14.25" hidden="1" customHeight="1"/>
    <row r="109" ht="14.25" hidden="1" customHeight="1"/>
    <row r="110" ht="14.25" hidden="1" customHeight="1"/>
    <row r="111" ht="14.25" hidden="1" customHeight="1"/>
    <row r="112" ht="14.25" hidden="1" customHeight="1"/>
    <row r="113" ht="14.25" hidden="1" customHeight="1"/>
    <row r="114" ht="14.25" hidden="1" customHeight="1"/>
    <row r="115" ht="14.25" hidden="1" customHeight="1"/>
    <row r="116" ht="14.25" hidden="1" customHeight="1"/>
    <row r="117" ht="14.25" hidden="1" customHeight="1"/>
    <row r="118" ht="14.25" hidden="1" customHeight="1"/>
    <row r="119" ht="14.25" hidden="1" customHeight="1"/>
    <row r="120" ht="14.25" hidden="1" customHeight="1"/>
    <row r="121" ht="14.25" hidden="1" customHeight="1"/>
    <row r="122" ht="14.25" hidden="1" customHeight="1"/>
    <row r="123" ht="14.25" hidden="1" customHeight="1"/>
    <row r="124" ht="14.25" hidden="1" customHeight="1"/>
  </sheetData>
  <mergeCells count="14">
    <mergeCell ref="B6:C6"/>
    <mergeCell ref="B3:C4"/>
    <mergeCell ref="D3:G3"/>
    <mergeCell ref="H3:K3"/>
    <mergeCell ref="B18:C18"/>
    <mergeCell ref="B7:C7"/>
    <mergeCell ref="B8:B12"/>
    <mergeCell ref="B13:B17"/>
    <mergeCell ref="A1:E1"/>
    <mergeCell ref="L3:O3"/>
    <mergeCell ref="P3:P4"/>
    <mergeCell ref="B5:C5"/>
    <mergeCell ref="A2:D2"/>
    <mergeCell ref="A3:A5"/>
  </mergeCells>
  <phoneticPr fontId="27" type="noConversion"/>
  <dataValidations count="2">
    <dataValidation type="whole" allowBlank="1" showInputMessage="1" showErrorMessage="1" errorTitle="錯誤" error="輸入資料格式錯誤!!" sqref="K6:L18 G6:H18 D6:D18 O6:O18" xr:uid="{00000000-0002-0000-1600-000000000000}">
      <formula1>-9.99999999999999E+28</formula1>
      <formula2>9.99999999999999E+29</formula2>
    </dataValidation>
    <dataValidation type="decimal" allowBlank="1" showInputMessage="1" showErrorMessage="1" errorTitle="錯誤" error="輸入資料格式錯誤!!" sqref="E6:F18 I6:J18 M6:N18" xr:uid="{00000000-0002-0000-1600-000001000000}">
      <formula1>-999999999999999</formula1>
      <formula2>999999999999999</formula2>
    </dataValidation>
  </dataValidations>
  <printOptions horizontalCentered="1"/>
  <pageMargins left="0.47244094488188981" right="0.47244094488188981" top="0.39370078740157483" bottom="0.39370078740157483" header="0" footer="0"/>
  <pageSetup paperSize="9" scale="77" orientation="landscape" blackAndWhite="1" horizontalDpi="4294967295" verticalDpi="4294967295" r:id="rId1"/>
  <headerFooter alignWithMargins="0">
    <oddFooter>&amp;C第 &amp;P 頁，共 &amp;N 頁&amp;R&amp;A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21"/>
  <sheetViews>
    <sheetView zoomScaleNormal="100" workbookViewId="0"/>
  </sheetViews>
  <sheetFormatPr defaultRowHeight="16.5"/>
  <cols>
    <col min="1" max="1" width="5" style="298" customWidth="1"/>
    <col min="2" max="2" width="10.625" style="298" customWidth="1"/>
    <col min="3" max="3" width="14.125" style="298" customWidth="1"/>
    <col min="4" max="5" width="4" style="298" customWidth="1"/>
    <col min="6" max="6" width="10.75" style="298" customWidth="1"/>
    <col min="7" max="7" width="11.75" style="298" customWidth="1"/>
    <col min="8" max="8" width="6" style="298" customWidth="1"/>
    <col min="9" max="9" width="5.375" style="298" customWidth="1"/>
    <col min="10" max="10" width="10.625" style="298" customWidth="1"/>
    <col min="11" max="14" width="12.625" style="298" customWidth="1"/>
    <col min="15" max="15" width="15.625" style="298" customWidth="1"/>
    <col min="16" max="16" width="2.625" style="298" customWidth="1"/>
    <col min="17" max="16384" width="9" style="406"/>
  </cols>
  <sheetData>
    <row r="1" spans="1:16">
      <c r="A1" s="38" t="s">
        <v>883</v>
      </c>
      <c r="B1" s="38"/>
      <c r="C1" s="38"/>
      <c r="D1" s="38"/>
      <c r="E1" s="38"/>
      <c r="F1" s="38"/>
      <c r="G1" s="38"/>
      <c r="H1" s="38"/>
      <c r="I1" s="38"/>
      <c r="J1" s="38"/>
      <c r="K1" s="38"/>
      <c r="L1" s="38"/>
      <c r="M1" s="38"/>
      <c r="N1" s="38"/>
      <c r="O1" s="38"/>
    </row>
    <row r="2" spans="1:16">
      <c r="A2" s="38" t="s">
        <v>1575</v>
      </c>
      <c r="B2" s="38"/>
      <c r="C2" s="38"/>
      <c r="D2" s="38"/>
      <c r="E2" s="38"/>
      <c r="F2" s="38"/>
      <c r="G2" s="38"/>
      <c r="H2" s="38"/>
      <c r="I2" s="38"/>
      <c r="J2" s="38"/>
      <c r="K2" s="38"/>
      <c r="L2" s="38"/>
      <c r="M2" s="38" t="s">
        <v>951</v>
      </c>
      <c r="N2" s="38"/>
      <c r="O2" s="38"/>
    </row>
    <row r="3" spans="1:16" ht="57">
      <c r="A3" s="1247" t="s">
        <v>885</v>
      </c>
      <c r="B3" s="809" t="s">
        <v>952</v>
      </c>
      <c r="C3" s="809" t="s">
        <v>953</v>
      </c>
      <c r="D3" s="809" t="s">
        <v>954</v>
      </c>
      <c r="E3" s="809" t="s">
        <v>968</v>
      </c>
      <c r="F3" s="809" t="s">
        <v>749</v>
      </c>
      <c r="G3" s="809" t="s">
        <v>750</v>
      </c>
      <c r="H3" s="809" t="s">
        <v>922</v>
      </c>
      <c r="I3" s="641" t="s">
        <v>911</v>
      </c>
      <c r="J3" s="809" t="s">
        <v>957</v>
      </c>
      <c r="K3" s="809" t="s">
        <v>959</v>
      </c>
      <c r="L3" s="810" t="s">
        <v>762</v>
      </c>
      <c r="M3" s="809" t="s">
        <v>751</v>
      </c>
      <c r="N3" s="809" t="s">
        <v>752</v>
      </c>
      <c r="O3" s="809" t="s">
        <v>917</v>
      </c>
    </row>
    <row r="4" spans="1:16">
      <c r="A4" s="1249"/>
      <c r="B4" s="811" t="s">
        <v>887</v>
      </c>
      <c r="C4" s="811" t="s">
        <v>888</v>
      </c>
      <c r="D4" s="811" t="s">
        <v>889</v>
      </c>
      <c r="E4" s="811" t="s">
        <v>890</v>
      </c>
      <c r="F4" s="811" t="s">
        <v>891</v>
      </c>
      <c r="G4" s="811" t="s">
        <v>892</v>
      </c>
      <c r="H4" s="811" t="s">
        <v>893</v>
      </c>
      <c r="I4" s="811" t="s">
        <v>894</v>
      </c>
      <c r="J4" s="811" t="s">
        <v>895</v>
      </c>
      <c r="K4" s="811" t="s">
        <v>923</v>
      </c>
      <c r="L4" s="811" t="s">
        <v>924</v>
      </c>
      <c r="M4" s="811" t="s">
        <v>925</v>
      </c>
      <c r="N4" s="811" t="s">
        <v>926</v>
      </c>
      <c r="O4" s="811" t="s">
        <v>927</v>
      </c>
    </row>
    <row r="5" spans="1:16">
      <c r="A5" s="812">
        <v>1</v>
      </c>
      <c r="B5" s="813"/>
      <c r="C5" s="814"/>
      <c r="D5" s="814"/>
      <c r="E5" s="814"/>
      <c r="F5" s="814"/>
      <c r="G5" s="814"/>
      <c r="H5" s="814"/>
      <c r="I5" s="814"/>
      <c r="J5" s="815"/>
      <c r="K5" s="649"/>
      <c r="L5" s="649"/>
      <c r="M5" s="649"/>
      <c r="N5" s="649"/>
      <c r="O5" s="816"/>
    </row>
    <row r="6" spans="1:16">
      <c r="A6" s="812">
        <v>2</v>
      </c>
      <c r="B6" s="813"/>
      <c r="C6" s="814"/>
      <c r="D6" s="814"/>
      <c r="E6" s="814"/>
      <c r="F6" s="814"/>
      <c r="G6" s="814"/>
      <c r="H6" s="814"/>
      <c r="I6" s="814"/>
      <c r="J6" s="815"/>
      <c r="K6" s="649"/>
      <c r="L6" s="649"/>
      <c r="M6" s="649"/>
      <c r="N6" s="649"/>
      <c r="O6" s="816"/>
    </row>
    <row r="7" spans="1:16">
      <c r="A7" s="812">
        <v>3</v>
      </c>
      <c r="B7" s="813"/>
      <c r="C7" s="814"/>
      <c r="D7" s="814"/>
      <c r="E7" s="814"/>
      <c r="F7" s="814"/>
      <c r="G7" s="814"/>
      <c r="H7" s="814"/>
      <c r="I7" s="814"/>
      <c r="J7" s="815"/>
      <c r="K7" s="649"/>
      <c r="L7" s="649"/>
      <c r="M7" s="649"/>
      <c r="N7" s="649"/>
      <c r="O7" s="816"/>
    </row>
    <row r="8" spans="1:16">
      <c r="A8" s="812">
        <v>4</v>
      </c>
      <c r="B8" s="813"/>
      <c r="C8" s="814"/>
      <c r="D8" s="814"/>
      <c r="E8" s="814"/>
      <c r="F8" s="814"/>
      <c r="G8" s="814"/>
      <c r="H8" s="814"/>
      <c r="I8" s="814"/>
      <c r="J8" s="815"/>
      <c r="K8" s="649"/>
      <c r="L8" s="649"/>
      <c r="M8" s="649"/>
      <c r="N8" s="649"/>
      <c r="O8" s="816"/>
    </row>
    <row r="9" spans="1:16">
      <c r="A9" s="812">
        <v>5</v>
      </c>
      <c r="B9" s="813"/>
      <c r="C9" s="814"/>
      <c r="D9" s="814"/>
      <c r="E9" s="814"/>
      <c r="F9" s="814"/>
      <c r="G9" s="814"/>
      <c r="H9" s="814"/>
      <c r="I9" s="814"/>
      <c r="J9" s="815"/>
      <c r="K9" s="649"/>
      <c r="L9" s="649"/>
      <c r="M9" s="649"/>
      <c r="N9" s="649"/>
      <c r="O9" s="816"/>
    </row>
    <row r="10" spans="1:16">
      <c r="A10" s="812">
        <v>6</v>
      </c>
      <c r="B10" s="813"/>
      <c r="C10" s="814"/>
      <c r="D10" s="814"/>
      <c r="E10" s="814"/>
      <c r="F10" s="814"/>
      <c r="G10" s="814"/>
      <c r="H10" s="814"/>
      <c r="I10" s="814"/>
      <c r="J10" s="815"/>
      <c r="K10" s="649"/>
      <c r="L10" s="649"/>
      <c r="M10" s="649"/>
      <c r="N10" s="649"/>
      <c r="O10" s="816"/>
    </row>
    <row r="11" spans="1:16">
      <c r="A11" s="817" t="s">
        <v>928</v>
      </c>
      <c r="B11" s="817" t="s">
        <v>753</v>
      </c>
      <c r="C11" s="818"/>
      <c r="D11" s="818"/>
      <c r="E11" s="818"/>
      <c r="F11" s="818"/>
      <c r="G11" s="818"/>
      <c r="H11" s="818"/>
      <c r="I11" s="818"/>
      <c r="J11" s="818"/>
      <c r="K11" s="818"/>
      <c r="L11" s="818"/>
      <c r="M11" s="818"/>
      <c r="N11" s="818"/>
      <c r="O11" s="818"/>
    </row>
    <row r="12" spans="1:16">
      <c r="A12" s="819">
        <v>1</v>
      </c>
      <c r="B12" s="820" t="s">
        <v>754</v>
      </c>
      <c r="C12" s="821"/>
      <c r="D12" s="821"/>
      <c r="E12" s="821"/>
      <c r="F12" s="821"/>
      <c r="G12" s="821"/>
      <c r="H12" s="821"/>
      <c r="I12" s="821"/>
      <c r="J12" s="821"/>
      <c r="K12" s="821"/>
      <c r="L12" s="821"/>
      <c r="M12" s="821"/>
      <c r="N12" s="821"/>
      <c r="O12" s="821"/>
    </row>
    <row r="13" spans="1:16" ht="87" customHeight="1">
      <c r="A13" s="819">
        <v>2</v>
      </c>
      <c r="B13" s="1290" t="s">
        <v>1766</v>
      </c>
      <c r="C13" s="1290"/>
      <c r="D13" s="1290"/>
      <c r="E13" s="1290"/>
      <c r="F13" s="1290"/>
      <c r="G13" s="1290"/>
      <c r="H13" s="1290"/>
      <c r="I13" s="1290"/>
      <c r="J13" s="1290"/>
      <c r="K13" s="1290"/>
      <c r="L13" s="1290"/>
      <c r="M13" s="1290"/>
      <c r="N13" s="1290"/>
      <c r="O13" s="1290"/>
    </row>
    <row r="14" spans="1:16">
      <c r="A14" s="819">
        <v>3</v>
      </c>
      <c r="B14" s="821" t="s">
        <v>975</v>
      </c>
      <c r="C14" s="822"/>
      <c r="D14" s="822"/>
      <c r="E14" s="822"/>
      <c r="F14" s="822"/>
      <c r="G14" s="822"/>
      <c r="H14" s="822"/>
      <c r="I14" s="822"/>
      <c r="J14" s="822"/>
      <c r="K14" s="822"/>
      <c r="L14" s="822"/>
      <c r="M14" s="822"/>
      <c r="N14" s="822"/>
      <c r="O14" s="822"/>
    </row>
    <row r="15" spans="1:16">
      <c r="A15" s="819">
        <v>4</v>
      </c>
      <c r="B15" s="821" t="s">
        <v>755</v>
      </c>
      <c r="C15" s="820"/>
      <c r="D15" s="820"/>
      <c r="E15" s="820"/>
      <c r="F15" s="820"/>
      <c r="G15" s="820"/>
      <c r="H15" s="820"/>
      <c r="I15" s="820"/>
      <c r="J15" s="820"/>
      <c r="K15" s="820"/>
      <c r="L15" s="820"/>
      <c r="M15" s="820"/>
      <c r="N15" s="820"/>
      <c r="O15" s="820"/>
    </row>
    <row r="16" spans="1:16" s="823" customFormat="1" ht="32.25" customHeight="1">
      <c r="A16" s="819">
        <v>5</v>
      </c>
      <c r="B16" s="1244" t="s">
        <v>763</v>
      </c>
      <c r="C16" s="1244"/>
      <c r="D16" s="1244"/>
      <c r="E16" s="1244"/>
      <c r="F16" s="1244"/>
      <c r="G16" s="1244"/>
      <c r="H16" s="1244"/>
      <c r="I16" s="1244"/>
      <c r="J16" s="1244"/>
      <c r="K16" s="1244"/>
      <c r="L16" s="1244"/>
      <c r="M16" s="1244"/>
      <c r="N16" s="1244"/>
      <c r="O16" s="1244"/>
      <c r="P16" s="298"/>
    </row>
    <row r="17" spans="1:15">
      <c r="A17" s="819">
        <v>6</v>
      </c>
      <c r="B17" s="821" t="s">
        <v>756</v>
      </c>
      <c r="C17" s="820"/>
      <c r="D17" s="820"/>
      <c r="E17" s="820"/>
      <c r="F17" s="820"/>
      <c r="G17" s="820"/>
      <c r="H17" s="820"/>
      <c r="I17" s="820"/>
      <c r="J17" s="820"/>
      <c r="K17" s="820"/>
      <c r="L17" s="820"/>
      <c r="M17" s="820"/>
      <c r="N17" s="820"/>
      <c r="O17" s="820"/>
    </row>
    <row r="18" spans="1:15">
      <c r="A18" s="819">
        <v>7</v>
      </c>
      <c r="B18" s="785" t="s">
        <v>1338</v>
      </c>
      <c r="C18" s="820"/>
      <c r="D18" s="820"/>
      <c r="E18" s="820"/>
      <c r="F18" s="820"/>
      <c r="G18" s="820"/>
      <c r="H18" s="820"/>
      <c r="I18" s="820"/>
      <c r="J18" s="820"/>
      <c r="K18" s="820"/>
      <c r="L18" s="820"/>
      <c r="M18" s="820"/>
      <c r="N18" s="820"/>
      <c r="O18" s="820"/>
    </row>
    <row r="19" spans="1:15">
      <c r="A19" s="819">
        <v>8</v>
      </c>
      <c r="B19" s="821" t="s">
        <v>764</v>
      </c>
      <c r="C19" s="820"/>
      <c r="D19" s="820"/>
      <c r="E19" s="820"/>
      <c r="F19" s="820"/>
      <c r="G19" s="820"/>
      <c r="H19" s="820"/>
      <c r="I19" s="820"/>
      <c r="J19" s="820"/>
      <c r="K19" s="820"/>
      <c r="L19" s="820"/>
      <c r="M19" s="820"/>
      <c r="N19" s="820"/>
      <c r="O19" s="820"/>
    </row>
    <row r="20" spans="1:15" ht="30.75" customHeight="1">
      <c r="A20" s="819">
        <v>9</v>
      </c>
      <c r="B20" s="1239" t="s">
        <v>765</v>
      </c>
      <c r="C20" s="1239"/>
      <c r="D20" s="1239"/>
      <c r="E20" s="1239"/>
      <c r="F20" s="1239"/>
      <c r="G20" s="1239"/>
      <c r="H20" s="1239"/>
      <c r="I20" s="1239"/>
      <c r="J20" s="1239"/>
      <c r="K20" s="1239"/>
      <c r="L20" s="1239"/>
      <c r="M20" s="1239"/>
      <c r="N20" s="1239"/>
      <c r="O20" s="1239"/>
    </row>
    <row r="21" spans="1:15">
      <c r="A21" s="819">
        <v>10</v>
      </c>
      <c r="B21" s="821" t="s">
        <v>757</v>
      </c>
      <c r="C21" s="820"/>
      <c r="D21" s="820"/>
      <c r="E21" s="820"/>
      <c r="F21" s="820"/>
      <c r="G21" s="820"/>
      <c r="H21" s="820"/>
      <c r="I21" s="820"/>
      <c r="J21" s="820"/>
      <c r="K21" s="820"/>
      <c r="L21" s="820"/>
      <c r="M21" s="820"/>
      <c r="N21" s="820"/>
      <c r="O21" s="820"/>
    </row>
  </sheetData>
  <mergeCells count="4">
    <mergeCell ref="A3:A4"/>
    <mergeCell ref="B13:O13"/>
    <mergeCell ref="B16:O16"/>
    <mergeCell ref="B20:O20"/>
  </mergeCells>
  <phoneticPr fontId="30" type="noConversion"/>
  <printOptions horizontalCentered="1"/>
  <pageMargins left="0.47244094488188981" right="0.47244094488188981" top="0.39370078740157483" bottom="0.39370078740157483" header="0" footer="0"/>
  <pageSetup paperSize="9" scale="62" orientation="portrait" blackAndWhite="1" horizontalDpi="4294967295" verticalDpi="4294967295" r:id="rId1"/>
  <headerFooter alignWithMargins="0">
    <oddFooter>&amp;C第 &amp;P 頁，共 &amp;N 頁&amp;R&amp;A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132"/>
  <sheetViews>
    <sheetView zoomScaleNormal="100" workbookViewId="0"/>
  </sheetViews>
  <sheetFormatPr defaultColWidth="0" defaultRowHeight="14.25" customHeight="1" zeroHeight="1"/>
  <cols>
    <col min="1" max="1" width="6.75" style="1118" customWidth="1"/>
    <col min="2" max="2" width="31" style="1118" customWidth="1"/>
    <col min="3" max="12" width="12.625" style="1118" customWidth="1"/>
    <col min="13" max="13" width="2.625" style="1118" customWidth="1"/>
    <col min="14" max="16384" width="0" style="1118" hidden="1"/>
  </cols>
  <sheetData>
    <row r="1" spans="1:12">
      <c r="A1" s="1117" t="s">
        <v>883</v>
      </c>
      <c r="B1" s="1117"/>
      <c r="C1" s="1117"/>
      <c r="D1" s="1117"/>
      <c r="E1" s="1117"/>
      <c r="F1" s="1117"/>
      <c r="G1" s="1117"/>
      <c r="H1" s="1117"/>
      <c r="I1" s="1117"/>
      <c r="J1" s="1117"/>
      <c r="K1" s="1117"/>
      <c r="L1" s="1117"/>
    </row>
    <row r="2" spans="1:12">
      <c r="A2" s="1117" t="s">
        <v>1296</v>
      </c>
      <c r="B2" s="1117"/>
      <c r="C2" s="1117"/>
      <c r="D2" s="1117"/>
      <c r="E2" s="1117"/>
      <c r="F2" s="1117"/>
      <c r="G2" s="1117"/>
      <c r="H2" s="1117"/>
      <c r="I2" s="1117"/>
      <c r="J2" s="1117" t="s">
        <v>758</v>
      </c>
      <c r="K2" s="1117"/>
      <c r="L2" s="1117"/>
    </row>
    <row r="3" spans="1:12" ht="14.25" customHeight="1">
      <c r="A3" s="1119" t="s">
        <v>885</v>
      </c>
      <c r="B3" s="1120"/>
      <c r="C3" s="1121" t="s">
        <v>937</v>
      </c>
      <c r="D3" s="1122"/>
      <c r="E3" s="1123"/>
      <c r="F3" s="1121" t="s">
        <v>938</v>
      </c>
      <c r="G3" s="1122"/>
      <c r="H3" s="1123"/>
      <c r="I3" s="1121" t="s">
        <v>939</v>
      </c>
      <c r="J3" s="1122"/>
      <c r="K3" s="1123"/>
      <c r="L3" s="1124" t="s">
        <v>917</v>
      </c>
    </row>
    <row r="4" spans="1:12" ht="28.5">
      <c r="A4" s="1125"/>
      <c r="B4" s="1126" t="s">
        <v>954</v>
      </c>
      <c r="C4" s="1127" t="s">
        <v>1297</v>
      </c>
      <c r="D4" s="1126" t="s">
        <v>759</v>
      </c>
      <c r="E4" s="1126" t="s">
        <v>1298</v>
      </c>
      <c r="F4" s="1127" t="s">
        <v>1297</v>
      </c>
      <c r="G4" s="1126" t="s">
        <v>759</v>
      </c>
      <c r="H4" s="1126" t="s">
        <v>1298</v>
      </c>
      <c r="I4" s="1127" t="s">
        <v>1297</v>
      </c>
      <c r="J4" s="1126" t="s">
        <v>759</v>
      </c>
      <c r="K4" s="1126" t="s">
        <v>1298</v>
      </c>
      <c r="L4" s="1128"/>
    </row>
    <row r="5" spans="1:12">
      <c r="A5" s="1129"/>
      <c r="B5" s="1130" t="s">
        <v>887</v>
      </c>
      <c r="C5" s="1130" t="s">
        <v>888</v>
      </c>
      <c r="D5" s="1130" t="s">
        <v>889</v>
      </c>
      <c r="E5" s="1130" t="s">
        <v>890</v>
      </c>
      <c r="F5" s="1130" t="s">
        <v>891</v>
      </c>
      <c r="G5" s="1130" t="s">
        <v>892</v>
      </c>
      <c r="H5" s="1130" t="s">
        <v>893</v>
      </c>
      <c r="I5" s="1130" t="s">
        <v>894</v>
      </c>
      <c r="J5" s="1130" t="s">
        <v>895</v>
      </c>
      <c r="K5" s="1130" t="s">
        <v>923</v>
      </c>
      <c r="L5" s="1130" t="s">
        <v>924</v>
      </c>
    </row>
    <row r="6" spans="1:12">
      <c r="A6" s="1131">
        <v>1</v>
      </c>
      <c r="B6" s="1132" t="s">
        <v>1299</v>
      </c>
      <c r="C6" s="1133"/>
      <c r="D6" s="1133"/>
      <c r="E6" s="1133"/>
      <c r="F6" s="1133"/>
      <c r="G6" s="1133"/>
      <c r="H6" s="1133"/>
      <c r="I6" s="1133"/>
      <c r="J6" s="1133"/>
      <c r="K6" s="1133"/>
      <c r="L6" s="1134"/>
    </row>
    <row r="7" spans="1:12">
      <c r="A7" s="1131">
        <v>2</v>
      </c>
      <c r="B7" s="1135" t="s">
        <v>1300</v>
      </c>
      <c r="C7" s="1133"/>
      <c r="D7" s="1133"/>
      <c r="E7" s="1133"/>
      <c r="F7" s="1133"/>
      <c r="G7" s="1133"/>
      <c r="H7" s="1133"/>
      <c r="I7" s="1133"/>
      <c r="J7" s="1133"/>
      <c r="K7" s="1133"/>
      <c r="L7" s="1134"/>
    </row>
    <row r="8" spans="1:12">
      <c r="A8" s="1131">
        <v>3</v>
      </c>
      <c r="B8" s="1135" t="s">
        <v>1301</v>
      </c>
      <c r="C8" s="1133"/>
      <c r="D8" s="1133"/>
      <c r="E8" s="1133"/>
      <c r="F8" s="1133"/>
      <c r="G8" s="1133"/>
      <c r="H8" s="1133"/>
      <c r="I8" s="1133"/>
      <c r="J8" s="1133"/>
      <c r="K8" s="1133"/>
      <c r="L8" s="1134"/>
    </row>
    <row r="9" spans="1:12">
      <c r="A9" s="1131">
        <v>4</v>
      </c>
      <c r="B9" s="1136" t="s">
        <v>1302</v>
      </c>
      <c r="C9" s="1133"/>
      <c r="D9" s="1133"/>
      <c r="E9" s="1133"/>
      <c r="F9" s="1133"/>
      <c r="G9" s="1133"/>
      <c r="H9" s="1133"/>
      <c r="I9" s="1133"/>
      <c r="J9" s="1133"/>
      <c r="K9" s="1133"/>
      <c r="L9" s="1134"/>
    </row>
    <row r="10" spans="1:12">
      <c r="A10" s="1131">
        <v>5</v>
      </c>
      <c r="B10" s="1136" t="s">
        <v>976</v>
      </c>
      <c r="C10" s="1133"/>
      <c r="D10" s="1133"/>
      <c r="E10" s="1133"/>
      <c r="F10" s="1133"/>
      <c r="G10" s="1133"/>
      <c r="H10" s="1133"/>
      <c r="I10" s="1133"/>
      <c r="J10" s="1133"/>
      <c r="K10" s="1133"/>
      <c r="L10" s="1134"/>
    </row>
    <row r="11" spans="1:12">
      <c r="A11" s="1131">
        <v>6</v>
      </c>
      <c r="B11" s="1115" t="s">
        <v>1303</v>
      </c>
      <c r="C11" s="1133"/>
      <c r="D11" s="1133"/>
      <c r="E11" s="1133"/>
      <c r="F11" s="1133"/>
      <c r="G11" s="1133"/>
      <c r="H11" s="1133"/>
      <c r="I11" s="1133"/>
      <c r="J11" s="1133"/>
      <c r="K11" s="1133"/>
      <c r="L11" s="1134"/>
    </row>
    <row r="12" spans="1:12">
      <c r="A12" s="1131">
        <v>7</v>
      </c>
      <c r="B12" s="1115" t="s">
        <v>1304</v>
      </c>
      <c r="C12" s="1133"/>
      <c r="D12" s="1133"/>
      <c r="E12" s="1133"/>
      <c r="F12" s="1133"/>
      <c r="G12" s="1133"/>
      <c r="H12" s="1133"/>
      <c r="I12" s="1133"/>
      <c r="J12" s="1133"/>
      <c r="K12" s="1133"/>
      <c r="L12" s="1134"/>
    </row>
    <row r="13" spans="1:12">
      <c r="A13" s="1131">
        <v>8</v>
      </c>
      <c r="B13" s="1115" t="s">
        <v>1305</v>
      </c>
      <c r="C13" s="1133"/>
      <c r="D13" s="1133"/>
      <c r="E13" s="1133"/>
      <c r="F13" s="1133"/>
      <c r="G13" s="1133"/>
      <c r="H13" s="1133"/>
      <c r="I13" s="1133"/>
      <c r="J13" s="1133"/>
      <c r="K13" s="1133"/>
      <c r="L13" s="1134"/>
    </row>
    <row r="14" spans="1:12">
      <c r="A14" s="1131">
        <v>9</v>
      </c>
      <c r="B14" s="1115" t="s">
        <v>1306</v>
      </c>
      <c r="C14" s="1133"/>
      <c r="D14" s="1133"/>
      <c r="E14" s="1133"/>
      <c r="F14" s="1133"/>
      <c r="G14" s="1133"/>
      <c r="H14" s="1133"/>
      <c r="I14" s="1133"/>
      <c r="J14" s="1133"/>
      <c r="K14" s="1133"/>
      <c r="L14" s="1134"/>
    </row>
    <row r="15" spans="1:12">
      <c r="A15" s="1131">
        <v>10</v>
      </c>
      <c r="B15" s="1115" t="s">
        <v>1307</v>
      </c>
      <c r="C15" s="1133"/>
      <c r="D15" s="1133"/>
      <c r="E15" s="1133"/>
      <c r="F15" s="1133"/>
      <c r="G15" s="1133"/>
      <c r="H15" s="1133"/>
      <c r="I15" s="1133"/>
      <c r="J15" s="1133"/>
      <c r="K15" s="1133"/>
      <c r="L15" s="1134"/>
    </row>
    <row r="16" spans="1:12">
      <c r="A16" s="1131">
        <v>11</v>
      </c>
      <c r="B16" s="1115" t="s">
        <v>1308</v>
      </c>
      <c r="C16" s="1133"/>
      <c r="D16" s="1133"/>
      <c r="E16" s="1133"/>
      <c r="F16" s="1133"/>
      <c r="G16" s="1133"/>
      <c r="H16" s="1133"/>
      <c r="I16" s="1133"/>
      <c r="J16" s="1133"/>
      <c r="K16" s="1133"/>
      <c r="L16" s="1134"/>
    </row>
    <row r="17" spans="1:12">
      <c r="A17" s="1131">
        <v>12</v>
      </c>
      <c r="B17" s="1115" t="s">
        <v>1309</v>
      </c>
      <c r="C17" s="1133"/>
      <c r="D17" s="1133"/>
      <c r="E17" s="1133"/>
      <c r="F17" s="1133"/>
      <c r="G17" s="1133"/>
      <c r="H17" s="1133"/>
      <c r="I17" s="1133"/>
      <c r="J17" s="1133"/>
      <c r="K17" s="1133"/>
      <c r="L17" s="1134"/>
    </row>
    <row r="18" spans="1:12">
      <c r="A18" s="1131">
        <v>13</v>
      </c>
      <c r="B18" s="1115" t="s">
        <v>1310</v>
      </c>
      <c r="C18" s="1133"/>
      <c r="D18" s="1133"/>
      <c r="E18" s="1133"/>
      <c r="F18" s="1133"/>
      <c r="G18" s="1133"/>
      <c r="H18" s="1133"/>
      <c r="I18" s="1133"/>
      <c r="J18" s="1133"/>
      <c r="K18" s="1133"/>
      <c r="L18" s="1134"/>
    </row>
    <row r="19" spans="1:12">
      <c r="A19" s="1131">
        <v>14</v>
      </c>
      <c r="B19" s="1115" t="s">
        <v>1311</v>
      </c>
      <c r="C19" s="1133"/>
      <c r="D19" s="1133"/>
      <c r="E19" s="1133"/>
      <c r="F19" s="1133"/>
      <c r="G19" s="1133"/>
      <c r="H19" s="1133"/>
      <c r="I19" s="1133"/>
      <c r="J19" s="1133"/>
      <c r="K19" s="1133"/>
      <c r="L19" s="1134"/>
    </row>
    <row r="20" spans="1:12">
      <c r="A20" s="1131">
        <v>15</v>
      </c>
      <c r="B20" s="1115" t="s">
        <v>1312</v>
      </c>
      <c r="C20" s="1133"/>
      <c r="D20" s="1133"/>
      <c r="E20" s="1133"/>
      <c r="F20" s="1133"/>
      <c r="G20" s="1133"/>
      <c r="H20" s="1133"/>
      <c r="I20" s="1133"/>
      <c r="J20" s="1133"/>
      <c r="K20" s="1133"/>
      <c r="L20" s="1134"/>
    </row>
    <row r="21" spans="1:12">
      <c r="A21" s="1131">
        <v>16</v>
      </c>
      <c r="B21" s="1115" t="s">
        <v>1313</v>
      </c>
      <c r="C21" s="1133"/>
      <c r="D21" s="1133"/>
      <c r="E21" s="1133"/>
      <c r="F21" s="1133"/>
      <c r="G21" s="1133"/>
      <c r="H21" s="1133"/>
      <c r="I21" s="1133"/>
      <c r="J21" s="1133"/>
      <c r="K21" s="1133"/>
      <c r="L21" s="1134"/>
    </row>
    <row r="22" spans="1:12">
      <c r="A22" s="1131">
        <v>17</v>
      </c>
      <c r="B22" s="1115" t="s">
        <v>760</v>
      </c>
      <c r="C22" s="1133"/>
      <c r="D22" s="1133"/>
      <c r="E22" s="1133"/>
      <c r="F22" s="1133"/>
      <c r="G22" s="1133"/>
      <c r="H22" s="1133"/>
      <c r="I22" s="1133"/>
      <c r="J22" s="1133"/>
      <c r="K22" s="1133"/>
      <c r="L22" s="1134"/>
    </row>
    <row r="23" spans="1:12">
      <c r="A23" s="1131">
        <v>18</v>
      </c>
      <c r="B23" s="1115" t="s">
        <v>1314</v>
      </c>
      <c r="C23" s="1133"/>
      <c r="D23" s="1133"/>
      <c r="E23" s="1133"/>
      <c r="F23" s="1133"/>
      <c r="G23" s="1133"/>
      <c r="H23" s="1133"/>
      <c r="I23" s="1133"/>
      <c r="J23" s="1133"/>
      <c r="K23" s="1133"/>
      <c r="L23" s="1134"/>
    </row>
    <row r="24" spans="1:12">
      <c r="A24" s="1131">
        <v>19</v>
      </c>
      <c r="B24" s="1115" t="s">
        <v>1315</v>
      </c>
      <c r="C24" s="1133"/>
      <c r="D24" s="1133"/>
      <c r="E24" s="1133"/>
      <c r="F24" s="1133"/>
      <c r="G24" s="1133"/>
      <c r="H24" s="1133"/>
      <c r="I24" s="1133"/>
      <c r="J24" s="1133"/>
      <c r="K24" s="1133"/>
      <c r="L24" s="1134"/>
    </row>
    <row r="25" spans="1:12">
      <c r="A25" s="1131">
        <v>20</v>
      </c>
      <c r="B25" s="1115" t="s">
        <v>1313</v>
      </c>
      <c r="C25" s="1133"/>
      <c r="D25" s="1133"/>
      <c r="E25" s="1133"/>
      <c r="F25" s="1133"/>
      <c r="G25" s="1133"/>
      <c r="H25" s="1133"/>
      <c r="I25" s="1133"/>
      <c r="J25" s="1133"/>
      <c r="K25" s="1133"/>
      <c r="L25" s="1134"/>
    </row>
    <row r="26" spans="1:12">
      <c r="A26" s="1131">
        <v>21</v>
      </c>
      <c r="B26" s="1115" t="s">
        <v>761</v>
      </c>
      <c r="C26" s="1133"/>
      <c r="D26" s="1133"/>
      <c r="E26" s="1133"/>
      <c r="F26" s="1133"/>
      <c r="G26" s="1133"/>
      <c r="H26" s="1133"/>
      <c r="I26" s="1133"/>
      <c r="J26" s="1133"/>
      <c r="K26" s="1133"/>
      <c r="L26" s="1134"/>
    </row>
    <row r="27" spans="1:12">
      <c r="A27" s="1131">
        <v>22</v>
      </c>
      <c r="B27" s="1115" t="s">
        <v>1316</v>
      </c>
      <c r="C27" s="1133"/>
      <c r="D27" s="1133"/>
      <c r="E27" s="1133"/>
      <c r="F27" s="1133"/>
      <c r="G27" s="1133"/>
      <c r="H27" s="1133"/>
      <c r="I27" s="1133"/>
      <c r="J27" s="1133"/>
      <c r="K27" s="1133"/>
      <c r="L27" s="1134"/>
    </row>
    <row r="28" spans="1:12">
      <c r="A28" s="1131">
        <v>23</v>
      </c>
      <c r="B28" s="1115" t="s">
        <v>1317</v>
      </c>
      <c r="C28" s="1133"/>
      <c r="D28" s="1133"/>
      <c r="E28" s="1133"/>
      <c r="F28" s="1133"/>
      <c r="G28" s="1133"/>
      <c r="H28" s="1133"/>
      <c r="I28" s="1133"/>
      <c r="J28" s="1133"/>
      <c r="K28" s="1133"/>
      <c r="L28" s="1134"/>
    </row>
    <row r="29" spans="1:12">
      <c r="A29" s="1131">
        <v>24</v>
      </c>
      <c r="B29" s="1115" t="s">
        <v>1318</v>
      </c>
      <c r="C29" s="1133"/>
      <c r="D29" s="1133"/>
      <c r="E29" s="1133"/>
      <c r="F29" s="1133"/>
      <c r="G29" s="1133"/>
      <c r="H29" s="1133"/>
      <c r="I29" s="1133"/>
      <c r="J29" s="1133"/>
      <c r="K29" s="1133"/>
      <c r="L29" s="1134"/>
    </row>
    <row r="30" spans="1:12">
      <c r="A30" s="1131">
        <v>25</v>
      </c>
      <c r="B30" s="1115" t="s">
        <v>1313</v>
      </c>
      <c r="C30" s="1133"/>
      <c r="D30" s="1133"/>
      <c r="E30" s="1133"/>
      <c r="F30" s="1133"/>
      <c r="G30" s="1133"/>
      <c r="H30" s="1133"/>
      <c r="I30" s="1133"/>
      <c r="J30" s="1133"/>
      <c r="K30" s="1133"/>
      <c r="L30" s="1134"/>
    </row>
    <row r="31" spans="1:12">
      <c r="A31" s="1131">
        <v>26</v>
      </c>
      <c r="B31" s="1115" t="s">
        <v>1319</v>
      </c>
      <c r="C31" s="1133"/>
      <c r="D31" s="1133"/>
      <c r="E31" s="1133"/>
      <c r="F31" s="1133"/>
      <c r="G31" s="1133"/>
      <c r="H31" s="1133"/>
      <c r="I31" s="1133"/>
      <c r="J31" s="1133"/>
      <c r="K31" s="1133"/>
      <c r="L31" s="1134"/>
    </row>
    <row r="32" spans="1:12">
      <c r="A32" s="1131">
        <v>27</v>
      </c>
      <c r="B32" s="1115" t="s">
        <v>1320</v>
      </c>
      <c r="C32" s="1133"/>
      <c r="D32" s="1133"/>
      <c r="E32" s="1133"/>
      <c r="F32" s="1133"/>
      <c r="G32" s="1133"/>
      <c r="H32" s="1133"/>
      <c r="I32" s="1133"/>
      <c r="J32" s="1133"/>
      <c r="K32" s="1133"/>
      <c r="L32" s="1134"/>
    </row>
    <row r="33" spans="1:13">
      <c r="A33" s="1131">
        <v>28</v>
      </c>
      <c r="B33" s="1115" t="s">
        <v>1321</v>
      </c>
      <c r="C33" s="1133"/>
      <c r="D33" s="1133"/>
      <c r="E33" s="1133"/>
      <c r="F33" s="1133"/>
      <c r="G33" s="1133"/>
      <c r="H33" s="1133"/>
      <c r="I33" s="1133"/>
      <c r="J33" s="1133"/>
      <c r="K33" s="1133"/>
      <c r="L33" s="1134"/>
    </row>
    <row r="34" spans="1:13">
      <c r="A34" s="1131">
        <v>29</v>
      </c>
      <c r="B34" s="1115" t="s">
        <v>1568</v>
      </c>
      <c r="C34" s="1133"/>
      <c r="D34" s="1133"/>
      <c r="E34" s="1133"/>
      <c r="F34" s="1133"/>
      <c r="G34" s="1133"/>
      <c r="H34" s="1133"/>
      <c r="I34" s="1133"/>
      <c r="J34" s="1133"/>
      <c r="K34" s="1133"/>
      <c r="L34" s="1134"/>
    </row>
    <row r="35" spans="1:13">
      <c r="A35" s="1131">
        <v>30</v>
      </c>
      <c r="B35" s="1115" t="s">
        <v>1322</v>
      </c>
      <c r="C35" s="1133"/>
      <c r="D35" s="1133"/>
      <c r="E35" s="1133"/>
      <c r="F35" s="1133"/>
      <c r="G35" s="1133"/>
      <c r="H35" s="1133"/>
      <c r="I35" s="1133"/>
      <c r="J35" s="1133"/>
      <c r="K35" s="1133"/>
      <c r="L35" s="1134"/>
    </row>
    <row r="36" spans="1:13">
      <c r="A36" s="1131">
        <v>31</v>
      </c>
      <c r="B36" s="1115" t="s">
        <v>1323</v>
      </c>
      <c r="C36" s="1133"/>
      <c r="D36" s="1133"/>
      <c r="E36" s="1133"/>
      <c r="F36" s="1133"/>
      <c r="G36" s="1133"/>
      <c r="H36" s="1133"/>
      <c r="I36" s="1133"/>
      <c r="J36" s="1133"/>
      <c r="K36" s="1133"/>
      <c r="L36" s="1134"/>
    </row>
    <row r="37" spans="1:13" ht="28.5">
      <c r="A37" s="1131">
        <v>32</v>
      </c>
      <c r="B37" s="1137" t="s">
        <v>1544</v>
      </c>
      <c r="C37" s="1138"/>
      <c r="D37" s="1138"/>
      <c r="E37" s="1138"/>
      <c r="F37" s="1138"/>
      <c r="G37" s="1138"/>
      <c r="H37" s="1138"/>
      <c r="I37" s="1138"/>
      <c r="J37" s="1138"/>
      <c r="K37" s="1138"/>
      <c r="L37" s="1139"/>
      <c r="M37" s="1140"/>
    </row>
    <row r="38" spans="1:13" ht="28.5">
      <c r="A38" s="1131">
        <v>33</v>
      </c>
      <c r="B38" s="1137" t="s">
        <v>1545</v>
      </c>
      <c r="C38" s="1138"/>
      <c r="D38" s="1138"/>
      <c r="E38" s="1138"/>
      <c r="F38" s="1138"/>
      <c r="G38" s="1138"/>
      <c r="H38" s="1138"/>
      <c r="I38" s="1138"/>
      <c r="J38" s="1138"/>
      <c r="K38" s="1138"/>
      <c r="L38" s="1139"/>
      <c r="M38" s="1140"/>
    </row>
    <row r="39" spans="1:13" ht="28.5">
      <c r="A39" s="1131">
        <v>34</v>
      </c>
      <c r="B39" s="1137" t="s">
        <v>1765</v>
      </c>
      <c r="C39" s="1138"/>
      <c r="D39" s="1138"/>
      <c r="E39" s="1138"/>
      <c r="F39" s="1138"/>
      <c r="G39" s="1138"/>
      <c r="H39" s="1138"/>
      <c r="I39" s="1138"/>
      <c r="J39" s="1138"/>
      <c r="K39" s="1138"/>
      <c r="L39" s="1139"/>
      <c r="M39" s="1140"/>
    </row>
    <row r="40" spans="1:13">
      <c r="A40" s="1131">
        <v>35</v>
      </c>
      <c r="B40" s="1114" t="s">
        <v>1546</v>
      </c>
      <c r="C40" s="1138"/>
      <c r="D40" s="1138"/>
      <c r="E40" s="1138"/>
      <c r="F40" s="1138"/>
      <c r="G40" s="1138"/>
      <c r="H40" s="1138"/>
      <c r="I40" s="1138"/>
      <c r="J40" s="1138"/>
      <c r="K40" s="1138"/>
      <c r="L40" s="1139"/>
      <c r="M40" s="1140"/>
    </row>
    <row r="41" spans="1:13">
      <c r="A41" s="1131">
        <v>36</v>
      </c>
      <c r="B41" s="1114" t="s">
        <v>1547</v>
      </c>
      <c r="C41" s="1138"/>
      <c r="D41" s="1138"/>
      <c r="E41" s="1138"/>
      <c r="F41" s="1138"/>
      <c r="G41" s="1138"/>
      <c r="H41" s="1138"/>
      <c r="I41" s="1138"/>
      <c r="J41" s="1138"/>
      <c r="K41" s="1138"/>
      <c r="L41" s="1139"/>
      <c r="M41" s="1140"/>
    </row>
    <row r="42" spans="1:13">
      <c r="A42" s="1131">
        <v>37</v>
      </c>
      <c r="B42" s="1114" t="s">
        <v>1548</v>
      </c>
      <c r="C42" s="1138"/>
      <c r="D42" s="1138"/>
      <c r="E42" s="1138"/>
      <c r="F42" s="1138"/>
      <c r="G42" s="1138"/>
      <c r="H42" s="1138"/>
      <c r="I42" s="1138"/>
      <c r="J42" s="1138"/>
      <c r="K42" s="1138"/>
      <c r="L42" s="1139"/>
      <c r="M42" s="1140"/>
    </row>
    <row r="43" spans="1:13">
      <c r="A43" s="1131">
        <v>38</v>
      </c>
      <c r="B43" s="1114" t="s">
        <v>1549</v>
      </c>
      <c r="C43" s="1138"/>
      <c r="D43" s="1138"/>
      <c r="E43" s="1138"/>
      <c r="F43" s="1138"/>
      <c r="G43" s="1138"/>
      <c r="H43" s="1138"/>
      <c r="I43" s="1138"/>
      <c r="J43" s="1138"/>
      <c r="K43" s="1138"/>
      <c r="L43" s="1139"/>
      <c r="M43" s="1140"/>
    </row>
    <row r="44" spans="1:13">
      <c r="A44" s="1131">
        <v>39</v>
      </c>
      <c r="B44" s="1114" t="s">
        <v>1550</v>
      </c>
      <c r="C44" s="1138"/>
      <c r="D44" s="1138"/>
      <c r="E44" s="1138"/>
      <c r="F44" s="1138"/>
      <c r="G44" s="1138"/>
      <c r="H44" s="1138"/>
      <c r="I44" s="1138"/>
      <c r="J44" s="1138"/>
      <c r="K44" s="1138"/>
      <c r="L44" s="1139"/>
      <c r="M44" s="1140"/>
    </row>
    <row r="45" spans="1:13">
      <c r="A45" s="1131">
        <v>40</v>
      </c>
      <c r="B45" s="1114" t="s">
        <v>1551</v>
      </c>
      <c r="C45" s="1138"/>
      <c r="D45" s="1138"/>
      <c r="E45" s="1138"/>
      <c r="F45" s="1138"/>
      <c r="G45" s="1138"/>
      <c r="H45" s="1138"/>
      <c r="I45" s="1138"/>
      <c r="J45" s="1138"/>
      <c r="K45" s="1138"/>
      <c r="L45" s="1139"/>
      <c r="M45" s="1140"/>
    </row>
    <row r="46" spans="1:13">
      <c r="A46" s="1131">
        <v>41</v>
      </c>
      <c r="B46" s="1114" t="s">
        <v>1552</v>
      </c>
      <c r="C46" s="1138"/>
      <c r="D46" s="1138"/>
      <c r="E46" s="1138"/>
      <c r="F46" s="1138"/>
      <c r="G46" s="1138"/>
      <c r="H46" s="1138"/>
      <c r="I46" s="1138"/>
      <c r="J46" s="1138"/>
      <c r="K46" s="1138"/>
      <c r="L46" s="1139"/>
      <c r="M46" s="1140"/>
    </row>
    <row r="47" spans="1:13" ht="14.25" customHeight="1">
      <c r="A47" s="1131">
        <v>42</v>
      </c>
      <c r="B47" s="1114" t="s">
        <v>1324</v>
      </c>
      <c r="C47" s="1138"/>
      <c r="D47" s="1138"/>
      <c r="E47" s="1138"/>
      <c r="F47" s="1138"/>
      <c r="G47" s="1138"/>
      <c r="H47" s="1138"/>
      <c r="I47" s="1138"/>
      <c r="J47" s="1138"/>
      <c r="K47" s="1138"/>
      <c r="L47" s="1139"/>
      <c r="M47" s="1140"/>
    </row>
    <row r="48" spans="1:13" ht="14.25" customHeight="1">
      <c r="A48" s="1131">
        <v>43</v>
      </c>
      <c r="B48" s="1114" t="s">
        <v>1325</v>
      </c>
      <c r="C48" s="1138"/>
      <c r="D48" s="1138"/>
      <c r="E48" s="1138"/>
      <c r="F48" s="1138"/>
      <c r="G48" s="1138"/>
      <c r="H48" s="1138"/>
      <c r="I48" s="1138"/>
      <c r="J48" s="1138"/>
      <c r="K48" s="1138"/>
      <c r="L48" s="1139"/>
      <c r="M48" s="1140"/>
    </row>
    <row r="49" spans="1:13" ht="14.25" customHeight="1">
      <c r="A49" s="1131">
        <v>44</v>
      </c>
      <c r="B49" s="1115" t="s">
        <v>1313</v>
      </c>
      <c r="C49" s="1138"/>
      <c r="D49" s="1138"/>
      <c r="E49" s="1138"/>
      <c r="F49" s="1138"/>
      <c r="G49" s="1138"/>
      <c r="H49" s="1138"/>
      <c r="I49" s="1138"/>
      <c r="J49" s="1138"/>
      <c r="K49" s="1138"/>
      <c r="L49" s="1139"/>
      <c r="M49" s="1140"/>
    </row>
    <row r="50" spans="1:13" ht="14.25" customHeight="1">
      <c r="A50" s="1131">
        <v>45</v>
      </c>
      <c r="B50" s="1116" t="s">
        <v>950</v>
      </c>
      <c r="C50" s="1141"/>
      <c r="D50" s="1141"/>
      <c r="E50" s="1141"/>
      <c r="F50" s="1141"/>
      <c r="G50" s="1141"/>
      <c r="H50" s="1141"/>
      <c r="I50" s="1141"/>
      <c r="J50" s="1141"/>
      <c r="K50" s="1141"/>
      <c r="L50" s="1142"/>
      <c r="M50" s="1140"/>
    </row>
    <row r="51" spans="1:13" ht="14.25" customHeight="1"/>
    <row r="52" spans="1:13" ht="14.25" customHeight="1"/>
    <row r="53" spans="1:13" ht="14.25" customHeight="1"/>
    <row r="54" spans="1:13" ht="14.25" customHeight="1"/>
    <row r="55" spans="1:13" ht="14.25" customHeight="1"/>
    <row r="56" spans="1:13" ht="14.25" customHeight="1"/>
    <row r="57" spans="1:13" ht="14.25" customHeight="1"/>
    <row r="58" spans="1:13" ht="14.25" customHeight="1"/>
    <row r="59" spans="1:13" ht="14.25" customHeight="1"/>
    <row r="60" spans="1:13" ht="14.25" customHeight="1"/>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sheetData>
  <phoneticPr fontId="30" type="noConversion"/>
  <printOptions horizontalCentered="1"/>
  <pageMargins left="0.47244094488188981" right="0.47244094488188981" top="0.39370078740157483" bottom="0.39370078740157483" header="0" footer="0"/>
  <pageSetup paperSize="9" scale="56" orientation="portrait" blackAndWhite="1" horizontalDpi="4294967295" verticalDpi="4294967295" r:id="rId1"/>
  <headerFooter alignWithMargins="0">
    <oddFooter>&amp;C第 &amp;P 頁，共 &amp;N 頁&amp;R&amp;A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3">
    <pageSetUpPr fitToPage="1"/>
  </sheetPr>
  <dimension ref="A1:W37"/>
  <sheetViews>
    <sheetView view="pageBreakPreview" zoomScaleNormal="100" workbookViewId="0"/>
  </sheetViews>
  <sheetFormatPr defaultColWidth="8.125" defaultRowHeight="14.25"/>
  <cols>
    <col min="1" max="1" width="4.375" style="796" customWidth="1"/>
    <col min="2" max="2" width="3.875" style="796" customWidth="1"/>
    <col min="3" max="3" width="8.25" style="796" customWidth="1"/>
    <col min="4" max="4" width="9.5" style="796" customWidth="1"/>
    <col min="5" max="5" width="4.625" style="796" customWidth="1"/>
    <col min="6" max="6" width="5" style="796" customWidth="1"/>
    <col min="7" max="7" width="7.5" style="796" customWidth="1"/>
    <col min="8" max="8" width="6.125" style="796" customWidth="1"/>
    <col min="9" max="9" width="7" style="796" customWidth="1"/>
    <col min="10" max="10" width="6.75" style="796" customWidth="1"/>
    <col min="11" max="11" width="7.125" style="796" customWidth="1"/>
    <col min="12" max="12" width="5.5" style="796" customWidth="1"/>
    <col min="13" max="13" width="9" style="796" customWidth="1"/>
    <col min="14" max="14" width="8.5" style="796" customWidth="1"/>
    <col min="15" max="15" width="8.75" style="796" customWidth="1"/>
    <col min="16" max="16" width="7.875" style="796" customWidth="1"/>
    <col min="17" max="17" width="9.75" style="796" customWidth="1"/>
    <col min="18" max="18" width="5.375" style="796" customWidth="1"/>
    <col min="19" max="19" width="6.75" style="796" customWidth="1"/>
    <col min="20" max="21" width="5.125" style="796" customWidth="1"/>
    <col min="22" max="22" width="8.125" style="796" customWidth="1"/>
    <col min="23" max="23" width="4.625" style="796" customWidth="1"/>
    <col min="24" max="16384" width="8.125" style="796"/>
  </cols>
  <sheetData>
    <row r="1" spans="1:23" s="788" customFormat="1">
      <c r="A1" s="6" t="s">
        <v>883</v>
      </c>
      <c r="B1" s="380"/>
      <c r="C1" s="380"/>
      <c r="D1" s="380"/>
      <c r="E1" s="380"/>
      <c r="F1" s="380"/>
      <c r="G1" s="380"/>
      <c r="H1" s="380"/>
      <c r="I1" s="380"/>
      <c r="J1" s="380"/>
      <c r="K1" s="380"/>
      <c r="L1" s="380"/>
      <c r="M1" s="380"/>
      <c r="N1" s="380"/>
      <c r="O1" s="380"/>
      <c r="P1" s="380"/>
      <c r="Q1" s="380"/>
      <c r="R1" s="380"/>
      <c r="S1" s="380"/>
      <c r="T1" s="380"/>
      <c r="U1" s="380"/>
      <c r="V1" s="380"/>
      <c r="W1" s="380"/>
    </row>
    <row r="2" spans="1:23" s="788" customFormat="1">
      <c r="A2" s="673" t="s">
        <v>359</v>
      </c>
      <c r="T2" s="788" t="s">
        <v>360</v>
      </c>
    </row>
    <row r="3" spans="1:23" s="789" customFormat="1" ht="14.1" customHeight="1">
      <c r="A3" s="1291" t="s">
        <v>361</v>
      </c>
      <c r="B3" s="1292" t="s">
        <v>362</v>
      </c>
      <c r="C3" s="1292" t="s">
        <v>363</v>
      </c>
      <c r="D3" s="1291" t="s">
        <v>364</v>
      </c>
      <c r="E3" s="1292" t="s">
        <v>365</v>
      </c>
      <c r="F3" s="1292" t="s">
        <v>366</v>
      </c>
      <c r="G3" s="1292" t="s">
        <v>367</v>
      </c>
      <c r="H3" s="1292" t="s">
        <v>368</v>
      </c>
      <c r="I3" s="1292"/>
      <c r="J3" s="1292"/>
      <c r="K3" s="1291" t="s">
        <v>369</v>
      </c>
      <c r="L3" s="1291" t="s">
        <v>370</v>
      </c>
      <c r="M3" s="1291" t="s">
        <v>371</v>
      </c>
      <c r="N3" s="1291" t="s">
        <v>372</v>
      </c>
      <c r="O3" s="1291" t="s">
        <v>373</v>
      </c>
      <c r="P3" s="1291" t="s">
        <v>374</v>
      </c>
      <c r="Q3" s="1300" t="s">
        <v>759</v>
      </c>
      <c r="R3" s="1300" t="s">
        <v>353</v>
      </c>
      <c r="S3" s="1300" t="s">
        <v>375</v>
      </c>
      <c r="T3" s="1297" t="s">
        <v>376</v>
      </c>
      <c r="U3" s="1298"/>
      <c r="V3" s="1299"/>
      <c r="W3" s="1295" t="s">
        <v>377</v>
      </c>
    </row>
    <row r="4" spans="1:23" s="789" customFormat="1" ht="27" customHeight="1">
      <c r="A4" s="1291"/>
      <c r="B4" s="1293"/>
      <c r="C4" s="1293"/>
      <c r="D4" s="1294"/>
      <c r="E4" s="1293"/>
      <c r="F4" s="1293"/>
      <c r="G4" s="1293" t="s">
        <v>378</v>
      </c>
      <c r="H4" s="790" t="s">
        <v>379</v>
      </c>
      <c r="I4" s="790" t="s">
        <v>380</v>
      </c>
      <c r="J4" s="790" t="s">
        <v>381</v>
      </c>
      <c r="K4" s="1294"/>
      <c r="L4" s="1294"/>
      <c r="M4" s="1294"/>
      <c r="N4" s="1294"/>
      <c r="O4" s="1294"/>
      <c r="P4" s="1294"/>
      <c r="Q4" s="1301"/>
      <c r="R4" s="1301" t="s">
        <v>354</v>
      </c>
      <c r="S4" s="1301" t="s">
        <v>355</v>
      </c>
      <c r="T4" s="628" t="s">
        <v>379</v>
      </c>
      <c r="U4" s="628" t="s">
        <v>380</v>
      </c>
      <c r="V4" s="628" t="s">
        <v>382</v>
      </c>
      <c r="W4" s="1296"/>
    </row>
    <row r="5" spans="1:23" s="669" customFormat="1">
      <c r="A5" s="1291"/>
      <c r="B5" s="791" t="s">
        <v>383</v>
      </c>
      <c r="C5" s="791" t="s">
        <v>888</v>
      </c>
      <c r="D5" s="791" t="s">
        <v>889</v>
      </c>
      <c r="E5" s="791" t="s">
        <v>890</v>
      </c>
      <c r="F5" s="791" t="s">
        <v>891</v>
      </c>
      <c r="G5" s="791" t="s">
        <v>892</v>
      </c>
      <c r="H5" s="791" t="s">
        <v>893</v>
      </c>
      <c r="I5" s="791" t="s">
        <v>894</v>
      </c>
      <c r="J5" s="791" t="s">
        <v>895</v>
      </c>
      <c r="K5" s="791" t="s">
        <v>923</v>
      </c>
      <c r="L5" s="791" t="s">
        <v>924</v>
      </c>
      <c r="M5" s="791" t="s">
        <v>925</v>
      </c>
      <c r="N5" s="791" t="s">
        <v>926</v>
      </c>
      <c r="O5" s="791" t="s">
        <v>927</v>
      </c>
      <c r="P5" s="791" t="s">
        <v>969</v>
      </c>
      <c r="Q5" s="791" t="s">
        <v>970</v>
      </c>
      <c r="R5" s="791" t="s">
        <v>971</v>
      </c>
      <c r="S5" s="791" t="s">
        <v>972</v>
      </c>
      <c r="T5" s="791" t="s">
        <v>961</v>
      </c>
      <c r="U5" s="791" t="s">
        <v>973</v>
      </c>
      <c r="V5" s="791" t="s">
        <v>974</v>
      </c>
      <c r="W5" s="791" t="s">
        <v>1064</v>
      </c>
    </row>
    <row r="6" spans="1:23" s="669" customFormat="1">
      <c r="A6" s="655" t="s">
        <v>384</v>
      </c>
      <c r="B6" s="792"/>
      <c r="C6" s="792" t="s">
        <v>385</v>
      </c>
      <c r="D6" s="792"/>
      <c r="E6" s="792"/>
      <c r="F6" s="792"/>
      <c r="G6" s="792"/>
      <c r="H6" s="792"/>
      <c r="I6" s="792"/>
      <c r="J6" s="792"/>
      <c r="K6" s="792"/>
      <c r="L6" s="792"/>
      <c r="M6" s="792"/>
      <c r="N6" s="792"/>
      <c r="O6" s="792"/>
      <c r="P6" s="792"/>
      <c r="Q6" s="792"/>
      <c r="R6" s="792"/>
      <c r="S6" s="655"/>
      <c r="T6" s="655"/>
      <c r="U6" s="655"/>
      <c r="V6" s="655"/>
      <c r="W6" s="655"/>
    </row>
    <row r="7" spans="1:23" s="669" customFormat="1">
      <c r="A7" s="655" t="s">
        <v>1128</v>
      </c>
      <c r="B7" s="792"/>
      <c r="C7" s="792"/>
      <c r="D7" s="792"/>
      <c r="E7" s="792"/>
      <c r="F7" s="792"/>
      <c r="G7" s="792"/>
      <c r="H7" s="792"/>
      <c r="I7" s="792"/>
      <c r="J7" s="792"/>
      <c r="K7" s="792"/>
      <c r="L7" s="792"/>
      <c r="M7" s="792"/>
      <c r="N7" s="792"/>
      <c r="O7" s="792"/>
      <c r="P7" s="792"/>
      <c r="Q7" s="792"/>
      <c r="R7" s="792"/>
      <c r="S7" s="655"/>
      <c r="T7" s="655"/>
      <c r="U7" s="655"/>
      <c r="V7" s="655"/>
      <c r="W7" s="655"/>
    </row>
    <row r="8" spans="1:23" s="669" customFormat="1">
      <c r="A8" s="655" t="s">
        <v>1130</v>
      </c>
      <c r="B8" s="792"/>
      <c r="C8" s="792"/>
      <c r="D8" s="792"/>
      <c r="E8" s="792"/>
      <c r="F8" s="792"/>
      <c r="G8" s="792"/>
      <c r="H8" s="792"/>
      <c r="I8" s="792"/>
      <c r="J8" s="792"/>
      <c r="K8" s="792"/>
      <c r="L8" s="792"/>
      <c r="M8" s="792"/>
      <c r="N8" s="792"/>
      <c r="O8" s="792"/>
      <c r="P8" s="792"/>
      <c r="Q8" s="792"/>
      <c r="R8" s="792"/>
      <c r="S8" s="655"/>
      <c r="T8" s="655"/>
      <c r="U8" s="655"/>
      <c r="V8" s="655"/>
      <c r="W8" s="655"/>
    </row>
    <row r="9" spans="1:23" s="669" customFormat="1">
      <c r="A9" s="655" t="s">
        <v>1132</v>
      </c>
      <c r="B9" s="792"/>
      <c r="C9" s="792"/>
      <c r="D9" s="792"/>
      <c r="E9" s="792"/>
      <c r="F9" s="792"/>
      <c r="G9" s="792"/>
      <c r="H9" s="792"/>
      <c r="I9" s="792"/>
      <c r="J9" s="792"/>
      <c r="K9" s="792"/>
      <c r="L9" s="792"/>
      <c r="M9" s="792"/>
      <c r="N9" s="792"/>
      <c r="O9" s="792"/>
      <c r="P9" s="792"/>
      <c r="Q9" s="792"/>
      <c r="R9" s="792"/>
      <c r="S9" s="655"/>
      <c r="T9" s="655"/>
      <c r="U9" s="655"/>
      <c r="V9" s="655"/>
      <c r="W9" s="655"/>
    </row>
    <row r="10" spans="1:23" s="669" customFormat="1">
      <c r="A10" s="655" t="s">
        <v>1134</v>
      </c>
      <c r="B10" s="792"/>
      <c r="C10" s="792"/>
      <c r="D10" s="792"/>
      <c r="E10" s="792"/>
      <c r="F10" s="792"/>
      <c r="G10" s="792"/>
      <c r="H10" s="792"/>
      <c r="I10" s="792"/>
      <c r="J10" s="792"/>
      <c r="K10" s="792"/>
      <c r="L10" s="792"/>
      <c r="M10" s="792"/>
      <c r="N10" s="792"/>
      <c r="O10" s="792"/>
      <c r="P10" s="792"/>
      <c r="Q10" s="792"/>
      <c r="R10" s="792"/>
      <c r="S10" s="655"/>
      <c r="T10" s="655"/>
      <c r="U10" s="655"/>
      <c r="V10" s="655"/>
      <c r="W10" s="655"/>
    </row>
    <row r="11" spans="1:23" s="669" customFormat="1">
      <c r="A11" s="655" t="s">
        <v>1136</v>
      </c>
      <c r="B11" s="792"/>
      <c r="C11" s="792"/>
      <c r="D11" s="792"/>
      <c r="E11" s="792"/>
      <c r="F11" s="792"/>
      <c r="G11" s="792"/>
      <c r="H11" s="792"/>
      <c r="I11" s="792"/>
      <c r="J11" s="792"/>
      <c r="K11" s="792"/>
      <c r="L11" s="792"/>
      <c r="M11" s="792"/>
      <c r="N11" s="792"/>
      <c r="O11" s="792"/>
      <c r="P11" s="792"/>
      <c r="Q11" s="792"/>
      <c r="R11" s="792"/>
      <c r="S11" s="655"/>
      <c r="T11" s="655"/>
      <c r="U11" s="655"/>
      <c r="V11" s="655"/>
      <c r="W11" s="655"/>
    </row>
    <row r="12" spans="1:23">
      <c r="A12" s="655" t="s">
        <v>1137</v>
      </c>
      <c r="B12" s="793"/>
      <c r="C12" s="793"/>
      <c r="D12" s="793"/>
      <c r="E12" s="793"/>
      <c r="F12" s="793"/>
      <c r="G12" s="793"/>
      <c r="H12" s="793"/>
      <c r="I12" s="793"/>
      <c r="J12" s="793"/>
      <c r="K12" s="793"/>
      <c r="L12" s="794"/>
      <c r="M12" s="794"/>
      <c r="N12" s="794"/>
      <c r="O12" s="794"/>
      <c r="P12" s="794"/>
      <c r="Q12" s="795"/>
      <c r="R12" s="793"/>
      <c r="S12" s="793"/>
      <c r="T12" s="793"/>
      <c r="U12" s="793"/>
      <c r="V12" s="793"/>
      <c r="W12" s="793"/>
    </row>
    <row r="13" spans="1:23" s="240" customFormat="1" ht="15.75" customHeight="1">
      <c r="A13" s="655" t="s">
        <v>1138</v>
      </c>
      <c r="B13" s="1303" t="s">
        <v>356</v>
      </c>
      <c r="C13" s="1303"/>
      <c r="D13" s="1303"/>
      <c r="E13" s="1304" t="s">
        <v>386</v>
      </c>
      <c r="F13" s="1305"/>
      <c r="G13" s="1305"/>
      <c r="H13" s="1305"/>
      <c r="I13" s="1305"/>
      <c r="J13" s="1305"/>
      <c r="K13" s="1306"/>
      <c r="L13" s="1302" t="s">
        <v>357</v>
      </c>
      <c r="M13" s="1302"/>
      <c r="N13" s="1302"/>
      <c r="O13" s="1302"/>
      <c r="P13" s="252"/>
      <c r="Q13" s="252"/>
      <c r="R13" s="252"/>
      <c r="S13" s="252"/>
      <c r="T13" s="252"/>
      <c r="U13" s="797"/>
      <c r="V13" s="798"/>
      <c r="W13" s="799"/>
    </row>
    <row r="14" spans="1:23" s="240" customFormat="1" ht="15.75" customHeight="1">
      <c r="A14" s="655" t="s">
        <v>1140</v>
      </c>
      <c r="B14" s="1303"/>
      <c r="C14" s="1303"/>
      <c r="D14" s="1303"/>
      <c r="E14" s="1307"/>
      <c r="F14" s="1308"/>
      <c r="G14" s="1308"/>
      <c r="H14" s="1308"/>
      <c r="I14" s="1308"/>
      <c r="J14" s="1308"/>
      <c r="K14" s="1309"/>
      <c r="L14" s="1302" t="s">
        <v>358</v>
      </c>
      <c r="M14" s="1302"/>
      <c r="N14" s="1302"/>
      <c r="O14" s="1302"/>
      <c r="P14" s="252"/>
      <c r="Q14" s="252"/>
      <c r="R14" s="252"/>
      <c r="S14" s="252"/>
      <c r="T14" s="252"/>
      <c r="U14" s="800"/>
      <c r="W14" s="801"/>
    </row>
    <row r="15" spans="1:23" s="240" customFormat="1">
      <c r="A15" s="655" t="s">
        <v>1143</v>
      </c>
      <c r="B15" s="1303"/>
      <c r="C15" s="1303"/>
      <c r="D15" s="1303"/>
      <c r="E15" s="1307"/>
      <c r="F15" s="1308"/>
      <c r="G15" s="1308"/>
      <c r="H15" s="1308"/>
      <c r="I15" s="1308"/>
      <c r="J15" s="1308"/>
      <c r="K15" s="1309"/>
      <c r="L15" s="1302" t="s">
        <v>387</v>
      </c>
      <c r="M15" s="1302"/>
      <c r="N15" s="1302"/>
      <c r="O15" s="1302"/>
      <c r="P15" s="252"/>
      <c r="Q15" s="252"/>
      <c r="R15" s="252"/>
      <c r="S15" s="252"/>
      <c r="T15" s="252"/>
      <c r="U15" s="800"/>
      <c r="W15" s="801"/>
    </row>
    <row r="16" spans="1:23" s="240" customFormat="1">
      <c r="A16" s="655" t="s">
        <v>0</v>
      </c>
      <c r="B16" s="1303"/>
      <c r="C16" s="1303"/>
      <c r="D16" s="1303"/>
      <c r="E16" s="1310"/>
      <c r="F16" s="1311"/>
      <c r="G16" s="1311"/>
      <c r="H16" s="1311"/>
      <c r="I16" s="1311"/>
      <c r="J16" s="1311"/>
      <c r="K16" s="1312"/>
      <c r="L16" s="1302" t="s">
        <v>388</v>
      </c>
      <c r="M16" s="1302"/>
      <c r="N16" s="1302"/>
      <c r="O16" s="1302"/>
      <c r="P16" s="252"/>
      <c r="Q16" s="252"/>
      <c r="R16" s="252"/>
      <c r="S16" s="252"/>
      <c r="T16" s="252"/>
      <c r="U16" s="800"/>
      <c r="W16" s="801"/>
    </row>
    <row r="17" spans="1:23" s="240" customFormat="1" ht="15.75" customHeight="1">
      <c r="A17" s="655" t="s">
        <v>2</v>
      </c>
      <c r="B17" s="1303"/>
      <c r="C17" s="1303"/>
      <c r="D17" s="1303"/>
      <c r="E17" s="1314" t="s">
        <v>389</v>
      </c>
      <c r="F17" s="1315"/>
      <c r="G17" s="1315"/>
      <c r="H17" s="1315"/>
      <c r="I17" s="1315"/>
      <c r="J17" s="1315"/>
      <c r="K17" s="1316"/>
      <c r="L17" s="1302" t="s">
        <v>357</v>
      </c>
      <c r="M17" s="1302"/>
      <c r="N17" s="1302"/>
      <c r="O17" s="1302"/>
      <c r="P17" s="252"/>
      <c r="Q17" s="252"/>
      <c r="R17" s="252"/>
      <c r="S17" s="252"/>
      <c r="T17" s="252"/>
      <c r="U17" s="800"/>
      <c r="W17" s="801"/>
    </row>
    <row r="18" spans="1:23" s="240" customFormat="1">
      <c r="A18" s="655" t="s">
        <v>4</v>
      </c>
      <c r="B18" s="1303"/>
      <c r="C18" s="1303"/>
      <c r="D18" s="1303"/>
      <c r="E18" s="1317"/>
      <c r="F18" s="1318"/>
      <c r="G18" s="1318"/>
      <c r="H18" s="1318"/>
      <c r="I18" s="1318"/>
      <c r="J18" s="1318"/>
      <c r="K18" s="1319"/>
      <c r="L18" s="1302" t="s">
        <v>358</v>
      </c>
      <c r="M18" s="1302"/>
      <c r="N18" s="1302"/>
      <c r="O18" s="1302"/>
      <c r="P18" s="252"/>
      <c r="Q18" s="252"/>
      <c r="R18" s="252"/>
      <c r="S18" s="252"/>
      <c r="T18" s="252"/>
      <c r="U18" s="800"/>
      <c r="W18" s="801"/>
    </row>
    <row r="19" spans="1:23" s="240" customFormat="1">
      <c r="A19" s="655" t="s">
        <v>808</v>
      </c>
      <c r="B19" s="1303"/>
      <c r="C19" s="1303"/>
      <c r="D19" s="1303"/>
      <c r="E19" s="1317"/>
      <c r="F19" s="1318"/>
      <c r="G19" s="1318"/>
      <c r="H19" s="1318"/>
      <c r="I19" s="1318"/>
      <c r="J19" s="1318"/>
      <c r="K19" s="1319"/>
      <c r="L19" s="1302" t="s">
        <v>387</v>
      </c>
      <c r="M19" s="1302"/>
      <c r="N19" s="1302"/>
      <c r="O19" s="1302"/>
      <c r="P19" s="252"/>
      <c r="Q19" s="252"/>
      <c r="R19" s="252"/>
      <c r="S19" s="252"/>
      <c r="T19" s="252"/>
      <c r="U19" s="800"/>
      <c r="W19" s="801"/>
    </row>
    <row r="20" spans="1:23" s="240" customFormat="1">
      <c r="A20" s="655" t="s">
        <v>6</v>
      </c>
      <c r="B20" s="1303"/>
      <c r="C20" s="1303"/>
      <c r="D20" s="1303"/>
      <c r="E20" s="1320"/>
      <c r="F20" s="1321"/>
      <c r="G20" s="1321"/>
      <c r="H20" s="1321"/>
      <c r="I20" s="1321"/>
      <c r="J20" s="1321"/>
      <c r="K20" s="1322"/>
      <c r="L20" s="1302" t="s">
        <v>388</v>
      </c>
      <c r="M20" s="1302"/>
      <c r="N20" s="1302"/>
      <c r="O20" s="1302"/>
      <c r="P20" s="252"/>
      <c r="Q20" s="252"/>
      <c r="R20" s="252"/>
      <c r="S20" s="252"/>
      <c r="T20" s="252"/>
      <c r="U20" s="800"/>
      <c r="W20" s="801"/>
    </row>
    <row r="21" spans="1:23" s="240" customFormat="1" ht="15.75" customHeight="1">
      <c r="A21" s="655" t="s">
        <v>7</v>
      </c>
      <c r="B21" s="1303"/>
      <c r="C21" s="1303"/>
      <c r="D21" s="1303"/>
      <c r="E21" s="1314" t="s">
        <v>950</v>
      </c>
      <c r="F21" s="1315"/>
      <c r="G21" s="1315"/>
      <c r="H21" s="1315"/>
      <c r="I21" s="1315"/>
      <c r="J21" s="1315"/>
      <c r="K21" s="1316"/>
      <c r="L21" s="1302" t="s">
        <v>357</v>
      </c>
      <c r="M21" s="1302"/>
      <c r="N21" s="1302"/>
      <c r="O21" s="1302"/>
      <c r="P21" s="252"/>
      <c r="Q21" s="252"/>
      <c r="R21" s="252"/>
      <c r="S21" s="252"/>
      <c r="T21" s="252"/>
      <c r="U21" s="800"/>
      <c r="W21" s="801"/>
    </row>
    <row r="22" spans="1:23" s="240" customFormat="1">
      <c r="A22" s="655" t="s">
        <v>8</v>
      </c>
      <c r="B22" s="1303"/>
      <c r="C22" s="1303"/>
      <c r="D22" s="1303"/>
      <c r="E22" s="1317"/>
      <c r="F22" s="1318"/>
      <c r="G22" s="1318"/>
      <c r="H22" s="1318"/>
      <c r="I22" s="1318"/>
      <c r="J22" s="1318"/>
      <c r="K22" s="1319"/>
      <c r="L22" s="1302" t="s">
        <v>390</v>
      </c>
      <c r="M22" s="1302"/>
      <c r="N22" s="1302"/>
      <c r="O22" s="1302"/>
      <c r="P22" s="252"/>
      <c r="Q22" s="252"/>
      <c r="R22" s="252"/>
      <c r="S22" s="252"/>
      <c r="T22" s="252"/>
      <c r="U22" s="800"/>
      <c r="W22" s="801"/>
    </row>
    <row r="23" spans="1:23" s="240" customFormat="1">
      <c r="A23" s="655" t="s">
        <v>9</v>
      </c>
      <c r="B23" s="1303"/>
      <c r="C23" s="1303"/>
      <c r="D23" s="1303"/>
      <c r="E23" s="1317"/>
      <c r="F23" s="1318"/>
      <c r="G23" s="1318"/>
      <c r="H23" s="1318"/>
      <c r="I23" s="1318"/>
      <c r="J23" s="1318"/>
      <c r="K23" s="1319"/>
      <c r="L23" s="1302" t="s">
        <v>387</v>
      </c>
      <c r="M23" s="1302"/>
      <c r="N23" s="1302"/>
      <c r="O23" s="1302"/>
      <c r="P23" s="252"/>
      <c r="Q23" s="252"/>
      <c r="R23" s="252"/>
      <c r="S23" s="252"/>
      <c r="T23" s="252"/>
      <c r="U23" s="800"/>
      <c r="W23" s="801"/>
    </row>
    <row r="24" spans="1:23" s="240" customFormat="1">
      <c r="A24" s="655" t="s">
        <v>12</v>
      </c>
      <c r="B24" s="1303"/>
      <c r="C24" s="1303"/>
      <c r="D24" s="1303"/>
      <c r="E24" s="1320"/>
      <c r="F24" s="1321"/>
      <c r="G24" s="1321"/>
      <c r="H24" s="1321"/>
      <c r="I24" s="1321"/>
      <c r="J24" s="1321"/>
      <c r="K24" s="1322"/>
      <c r="L24" s="1302" t="s">
        <v>950</v>
      </c>
      <c r="M24" s="1302"/>
      <c r="N24" s="1302"/>
      <c r="O24" s="1302"/>
      <c r="P24" s="252"/>
      <c r="Q24" s="252"/>
      <c r="R24" s="252"/>
      <c r="S24" s="252"/>
      <c r="T24" s="252"/>
      <c r="U24" s="802"/>
      <c r="V24" s="803"/>
      <c r="W24" s="804"/>
    </row>
    <row r="25" spans="1:23">
      <c r="A25" s="796" t="s">
        <v>391</v>
      </c>
    </row>
    <row r="26" spans="1:23">
      <c r="A26" s="669">
        <v>1</v>
      </c>
      <c r="B26" s="805" t="s">
        <v>392</v>
      </c>
      <c r="C26" s="805"/>
      <c r="D26" s="805"/>
      <c r="E26" s="805"/>
      <c r="F26" s="805"/>
      <c r="G26" s="805"/>
      <c r="H26" s="805"/>
      <c r="I26" s="805"/>
      <c r="J26" s="805"/>
      <c r="K26" s="805"/>
      <c r="L26" s="805"/>
      <c r="M26" s="805"/>
      <c r="N26" s="805"/>
      <c r="O26" s="805"/>
      <c r="P26" s="805"/>
      <c r="Q26" s="805"/>
      <c r="R26" s="805"/>
      <c r="S26" s="805"/>
      <c r="T26" s="805"/>
      <c r="U26" s="805"/>
      <c r="V26" s="805"/>
    </row>
    <row r="27" spans="1:23">
      <c r="A27" s="669">
        <v>2</v>
      </c>
      <c r="B27" s="805" t="s">
        <v>393</v>
      </c>
      <c r="C27" s="805"/>
      <c r="D27" s="805"/>
      <c r="E27" s="805"/>
      <c r="F27" s="805"/>
      <c r="G27" s="805"/>
      <c r="H27" s="805"/>
      <c r="I27" s="805"/>
      <c r="J27" s="805"/>
      <c r="K27" s="805"/>
      <c r="L27" s="805"/>
      <c r="M27" s="805"/>
      <c r="N27" s="805"/>
      <c r="O27" s="805"/>
      <c r="P27" s="805"/>
      <c r="Q27" s="805"/>
      <c r="R27" s="805"/>
      <c r="S27" s="805"/>
      <c r="T27" s="805"/>
      <c r="U27" s="805"/>
      <c r="V27" s="805"/>
    </row>
    <row r="28" spans="1:23">
      <c r="A28" s="669">
        <v>3</v>
      </c>
      <c r="B28" s="805" t="s">
        <v>394</v>
      </c>
      <c r="C28" s="805"/>
      <c r="D28" s="805"/>
      <c r="E28" s="805"/>
      <c r="F28" s="805"/>
      <c r="G28" s="805"/>
      <c r="H28" s="805"/>
      <c r="I28" s="805"/>
      <c r="J28" s="805"/>
      <c r="K28" s="805"/>
      <c r="L28" s="805"/>
      <c r="M28" s="805"/>
      <c r="N28" s="805"/>
      <c r="O28" s="805"/>
      <c r="P28" s="805"/>
      <c r="Q28" s="805"/>
      <c r="R28" s="805"/>
      <c r="S28" s="805"/>
      <c r="T28" s="805"/>
      <c r="U28" s="805"/>
      <c r="V28" s="805"/>
    </row>
    <row r="29" spans="1:23">
      <c r="A29" s="669">
        <v>4</v>
      </c>
      <c r="B29" s="805" t="s">
        <v>395</v>
      </c>
      <c r="C29" s="805"/>
      <c r="D29" s="805"/>
      <c r="E29" s="805"/>
      <c r="F29" s="805"/>
      <c r="G29" s="805"/>
      <c r="H29" s="805"/>
      <c r="I29" s="805"/>
      <c r="J29" s="805"/>
      <c r="K29" s="805"/>
      <c r="L29" s="805"/>
      <c r="M29" s="805"/>
      <c r="N29" s="805"/>
      <c r="O29" s="805"/>
      <c r="P29" s="805"/>
      <c r="Q29" s="805"/>
      <c r="R29" s="805"/>
      <c r="S29" s="805"/>
      <c r="T29" s="805"/>
      <c r="U29" s="805"/>
      <c r="V29" s="805"/>
    </row>
    <row r="30" spans="1:23">
      <c r="A30" s="669">
        <v>5</v>
      </c>
      <c r="B30" s="805" t="s">
        <v>396</v>
      </c>
      <c r="C30" s="805"/>
      <c r="D30" s="805"/>
      <c r="E30" s="805"/>
      <c r="F30" s="805"/>
      <c r="G30" s="805"/>
      <c r="H30" s="805"/>
      <c r="I30" s="805"/>
      <c r="J30" s="805"/>
      <c r="K30" s="805"/>
      <c r="L30" s="805"/>
      <c r="M30" s="805"/>
      <c r="N30" s="805"/>
      <c r="O30" s="805"/>
      <c r="P30" s="805"/>
      <c r="Q30" s="805"/>
      <c r="R30" s="805"/>
      <c r="S30" s="805"/>
      <c r="T30" s="805"/>
      <c r="U30" s="805"/>
      <c r="V30" s="805"/>
    </row>
    <row r="31" spans="1:23">
      <c r="A31" s="669">
        <v>6</v>
      </c>
      <c r="B31" s="673" t="s">
        <v>397</v>
      </c>
      <c r="C31" s="805"/>
      <c r="D31" s="805"/>
      <c r="E31" s="805"/>
      <c r="F31" s="805"/>
      <c r="G31" s="805"/>
      <c r="H31" s="805"/>
      <c r="I31" s="805"/>
      <c r="J31" s="805"/>
      <c r="K31" s="805"/>
      <c r="L31" s="805"/>
      <c r="M31" s="805"/>
      <c r="N31" s="805"/>
      <c r="O31" s="805"/>
      <c r="P31" s="805"/>
      <c r="Q31" s="805"/>
      <c r="R31" s="805"/>
      <c r="S31" s="805"/>
      <c r="T31" s="805"/>
      <c r="U31" s="805"/>
      <c r="V31" s="805"/>
    </row>
    <row r="32" spans="1:23">
      <c r="A32" s="669">
        <v>7</v>
      </c>
      <c r="B32" s="805" t="s">
        <v>398</v>
      </c>
      <c r="C32" s="805"/>
      <c r="D32" s="805"/>
      <c r="E32" s="805"/>
      <c r="F32" s="805"/>
      <c r="G32" s="805"/>
      <c r="H32" s="805"/>
      <c r="I32" s="805"/>
      <c r="J32" s="805"/>
      <c r="K32" s="805"/>
      <c r="L32" s="805"/>
      <c r="M32" s="805"/>
      <c r="N32" s="805"/>
      <c r="O32" s="805"/>
      <c r="P32" s="805"/>
      <c r="Q32" s="805"/>
      <c r="R32" s="805"/>
      <c r="S32" s="805"/>
      <c r="T32" s="805"/>
      <c r="U32" s="805"/>
      <c r="V32" s="805"/>
    </row>
    <row r="33" spans="1:23" ht="27.75" customHeight="1">
      <c r="A33" s="669" t="s">
        <v>399</v>
      </c>
      <c r="B33" s="1313" t="s">
        <v>864</v>
      </c>
      <c r="C33" s="1313"/>
      <c r="D33" s="1313"/>
      <c r="E33" s="1313"/>
      <c r="F33" s="1313"/>
      <c r="G33" s="1313"/>
      <c r="H33" s="1313"/>
      <c r="I33" s="1313"/>
      <c r="J33" s="1313"/>
      <c r="K33" s="1313"/>
      <c r="L33" s="1313"/>
      <c r="M33" s="1313"/>
      <c r="N33" s="1313"/>
      <c r="O33" s="1313"/>
      <c r="P33" s="1313"/>
      <c r="Q33" s="1313"/>
      <c r="R33" s="1313"/>
      <c r="S33" s="805"/>
      <c r="T33" s="805"/>
      <c r="U33" s="805"/>
      <c r="V33" s="805"/>
    </row>
    <row r="34" spans="1:23">
      <c r="A34" s="669" t="s">
        <v>1140</v>
      </c>
      <c r="B34" s="806" t="s">
        <v>1444</v>
      </c>
      <c r="D34" s="805"/>
      <c r="E34" s="805"/>
      <c r="F34" s="805"/>
      <c r="G34" s="805"/>
      <c r="H34" s="805"/>
      <c r="I34" s="805"/>
      <c r="J34" s="805"/>
      <c r="K34" s="805"/>
      <c r="L34" s="805"/>
      <c r="M34" s="805"/>
      <c r="N34" s="805"/>
      <c r="O34" s="805"/>
      <c r="P34" s="805"/>
      <c r="Q34" s="805"/>
      <c r="R34" s="805"/>
      <c r="S34" s="805"/>
      <c r="T34" s="805"/>
      <c r="U34" s="805"/>
      <c r="V34" s="805"/>
    </row>
    <row r="35" spans="1:23" s="788" customFormat="1">
      <c r="A35" s="669" t="s">
        <v>1143</v>
      </c>
      <c r="B35" s="805" t="s">
        <v>400</v>
      </c>
      <c r="C35" s="805"/>
      <c r="D35" s="805"/>
      <c r="E35" s="805"/>
      <c r="F35" s="805"/>
      <c r="G35" s="805"/>
      <c r="H35" s="805"/>
      <c r="I35" s="805"/>
      <c r="J35" s="805"/>
      <c r="K35" s="805"/>
      <c r="L35" s="805"/>
      <c r="M35" s="805"/>
      <c r="N35" s="805"/>
      <c r="O35" s="805"/>
      <c r="P35" s="805"/>
      <c r="Q35" s="805"/>
      <c r="R35" s="805"/>
      <c r="S35" s="805"/>
      <c r="T35" s="805"/>
      <c r="U35" s="805"/>
      <c r="V35" s="805"/>
      <c r="W35" s="796"/>
    </row>
    <row r="36" spans="1:23">
      <c r="A36" s="669" t="s">
        <v>0</v>
      </c>
      <c r="B36" s="805" t="s">
        <v>401</v>
      </c>
      <c r="C36" s="673"/>
      <c r="D36" s="673"/>
      <c r="E36" s="673"/>
      <c r="F36" s="673"/>
      <c r="G36" s="673"/>
      <c r="H36" s="673"/>
      <c r="I36" s="673"/>
      <c r="J36" s="673"/>
      <c r="K36" s="673"/>
      <c r="L36" s="673"/>
      <c r="M36" s="673"/>
      <c r="N36" s="673"/>
      <c r="O36" s="673"/>
      <c r="P36" s="673"/>
      <c r="Q36" s="673"/>
      <c r="R36" s="673"/>
      <c r="S36" s="673"/>
      <c r="T36" s="673"/>
      <c r="U36" s="673"/>
      <c r="V36" s="673"/>
      <c r="W36" s="788"/>
    </row>
    <row r="37" spans="1:23">
      <c r="A37" s="669"/>
    </row>
  </sheetData>
  <mergeCells count="36">
    <mergeCell ref="R3:R4"/>
    <mergeCell ref="S3:S4"/>
    <mergeCell ref="B33:R33"/>
    <mergeCell ref="L15:O15"/>
    <mergeCell ref="L16:O16"/>
    <mergeCell ref="E17:K20"/>
    <mergeCell ref="L17:O17"/>
    <mergeCell ref="L18:O18"/>
    <mergeCell ref="L19:O19"/>
    <mergeCell ref="E21:K24"/>
    <mergeCell ref="L20:O20"/>
    <mergeCell ref="L23:O23"/>
    <mergeCell ref="L24:O24"/>
    <mergeCell ref="G3:G4"/>
    <mergeCell ref="L21:O21"/>
    <mergeCell ref="L22:O22"/>
    <mergeCell ref="B13:D24"/>
    <mergeCell ref="E13:K16"/>
    <mergeCell ref="L13:O13"/>
    <mergeCell ref="L14:O14"/>
    <mergeCell ref="A3:A5"/>
    <mergeCell ref="B3:B4"/>
    <mergeCell ref="C3:C4"/>
    <mergeCell ref="D3:D4"/>
    <mergeCell ref="W3:W4"/>
    <mergeCell ref="N3:N4"/>
    <mergeCell ref="O3:O4"/>
    <mergeCell ref="P3:P4"/>
    <mergeCell ref="T3:V3"/>
    <mergeCell ref="Q3:Q4"/>
    <mergeCell ref="E3:E4"/>
    <mergeCell ref="K3:K4"/>
    <mergeCell ref="L3:L4"/>
    <mergeCell ref="M3:M4"/>
    <mergeCell ref="H3:J3"/>
    <mergeCell ref="F3:F4"/>
  </mergeCells>
  <phoneticPr fontId="27" type="noConversion"/>
  <printOptions horizontalCentered="1"/>
  <pageMargins left="0.47244094488188981" right="0.47244094488188981" top="0.39370078740157483" bottom="0.39370078740157483" header="0" footer="0"/>
  <pageSetup paperSize="9" scale="61" orientation="portrait" blackAndWhite="1" horizontalDpi="4294967295" verticalDpi="4294967295" r:id="rId1"/>
  <headerFooter alignWithMargins="0">
    <oddFooter>&amp;C第 &amp;P 頁，共 &amp;N 頁&amp;R&amp;A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pageSetUpPr fitToPage="1"/>
  </sheetPr>
  <dimension ref="A1:AI43"/>
  <sheetViews>
    <sheetView workbookViewId="0">
      <selection activeCell="M33" sqref="M33"/>
    </sheetView>
  </sheetViews>
  <sheetFormatPr defaultColWidth="0" defaultRowHeight="0" customHeight="1" zeroHeight="1"/>
  <cols>
    <col min="1" max="1" width="5.625" style="715" customWidth="1"/>
    <col min="2" max="2" width="10.625" style="715" customWidth="1"/>
    <col min="3" max="3" width="14.125" style="715" customWidth="1"/>
    <col min="4" max="4" width="6.5" style="715" customWidth="1"/>
    <col min="5" max="5" width="6.25" style="715" customWidth="1"/>
    <col min="6" max="6" width="5.375" style="715" customWidth="1"/>
    <col min="7" max="7" width="4.5" style="715" customWidth="1"/>
    <col min="8" max="9" width="10.625" style="715" customWidth="1"/>
    <col min="10" max="10" width="6.25" style="715" customWidth="1"/>
    <col min="11" max="11" width="4.875" style="715" customWidth="1"/>
    <col min="12" max="14" width="10.625" style="715" customWidth="1"/>
    <col min="15" max="15" width="5.75" style="715" customWidth="1"/>
    <col min="16" max="17" width="12.625" style="715" customWidth="1"/>
    <col min="18" max="18" width="6.875" style="715" customWidth="1"/>
    <col min="19" max="19" width="12.625" style="715" customWidth="1"/>
    <col min="20" max="21" width="8.625" style="715" customWidth="1"/>
    <col min="22" max="23" width="12.625" style="715" customWidth="1"/>
    <col min="24" max="25" width="10.625" style="715" customWidth="1"/>
    <col min="26" max="26" width="5.625" style="715" customWidth="1"/>
    <col min="27" max="35" width="12.625" style="715" customWidth="1"/>
    <col min="36" max="36" width="2.625" style="715" customWidth="1"/>
    <col min="37" max="16384" width="0" style="715" hidden="1"/>
  </cols>
  <sheetData>
    <row r="1" spans="1:35" ht="14.25">
      <c r="A1" s="6" t="s">
        <v>883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14.25">
      <c r="A2" s="6" t="s">
        <v>86</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t="s">
        <v>951</v>
      </c>
      <c r="AG2" s="6"/>
      <c r="AH2" s="6"/>
      <c r="AI2" s="6"/>
    </row>
    <row r="3" spans="1:35" ht="14.25">
      <c r="A3" s="1327" t="s">
        <v>885</v>
      </c>
      <c r="B3" s="1278" t="s">
        <v>1067</v>
      </c>
      <c r="C3" s="1330"/>
      <c r="D3" s="1330"/>
      <c r="E3" s="1279"/>
      <c r="F3" s="1323" t="s">
        <v>1068</v>
      </c>
      <c r="G3" s="1323" t="s">
        <v>1069</v>
      </c>
      <c r="H3" s="1323" t="s">
        <v>1070</v>
      </c>
      <c r="I3" s="1323" t="s">
        <v>1071</v>
      </c>
      <c r="J3" s="1323" t="s">
        <v>1072</v>
      </c>
      <c r="K3" s="1276" t="s">
        <v>958</v>
      </c>
      <c r="L3" s="1323" t="s">
        <v>1073</v>
      </c>
      <c r="M3" s="1323" t="s">
        <v>1074</v>
      </c>
      <c r="N3" s="1329"/>
      <c r="O3" s="1329"/>
      <c r="P3" s="1329"/>
      <c r="Q3" s="1329"/>
      <c r="R3" s="1323" t="s">
        <v>911</v>
      </c>
      <c r="S3" s="1276" t="s">
        <v>1075</v>
      </c>
      <c r="T3" s="1276" t="s">
        <v>914</v>
      </c>
      <c r="U3" s="1276" t="s">
        <v>1076</v>
      </c>
      <c r="V3" s="1323" t="s">
        <v>1077</v>
      </c>
      <c r="W3" s="1323" t="s">
        <v>1078</v>
      </c>
      <c r="X3" s="1327" t="s">
        <v>1079</v>
      </c>
      <c r="Y3" s="1327"/>
      <c r="Z3" s="1327"/>
      <c r="AA3" s="1327"/>
      <c r="AB3" s="1327"/>
      <c r="AC3" s="1327"/>
      <c r="AD3" s="1327" t="s">
        <v>1080</v>
      </c>
      <c r="AE3" s="1327"/>
      <c r="AF3" s="1327"/>
      <c r="AG3" s="1327"/>
      <c r="AH3" s="1327"/>
      <c r="AI3" s="1323" t="s">
        <v>917</v>
      </c>
    </row>
    <row r="4" spans="1:35" ht="43.5" customHeight="1">
      <c r="A4" s="1327"/>
      <c r="B4" s="779" t="s">
        <v>918</v>
      </c>
      <c r="C4" s="779" t="s">
        <v>919</v>
      </c>
      <c r="D4" s="780" t="s">
        <v>1081</v>
      </c>
      <c r="E4" s="780" t="s">
        <v>1082</v>
      </c>
      <c r="F4" s="1324"/>
      <c r="G4" s="1324"/>
      <c r="H4" s="1324" t="s">
        <v>1083</v>
      </c>
      <c r="I4" s="1324" t="s">
        <v>1083</v>
      </c>
      <c r="J4" s="1324"/>
      <c r="K4" s="1277"/>
      <c r="L4" s="1324"/>
      <c r="M4" s="779" t="s">
        <v>1084</v>
      </c>
      <c r="N4" s="779" t="s">
        <v>1085</v>
      </c>
      <c r="O4" s="779" t="s">
        <v>1086</v>
      </c>
      <c r="P4" s="779" t="s">
        <v>1087</v>
      </c>
      <c r="Q4" s="779" t="s">
        <v>1088</v>
      </c>
      <c r="R4" s="1324"/>
      <c r="S4" s="1277"/>
      <c r="T4" s="1277"/>
      <c r="U4" s="1325"/>
      <c r="V4" s="1324"/>
      <c r="W4" s="1324"/>
      <c r="X4" s="779" t="s">
        <v>918</v>
      </c>
      <c r="Y4" s="779" t="s">
        <v>1089</v>
      </c>
      <c r="Z4" s="779" t="s">
        <v>1090</v>
      </c>
      <c r="AA4" s="779" t="s">
        <v>1091</v>
      </c>
      <c r="AB4" s="779" t="s">
        <v>1092</v>
      </c>
      <c r="AC4" s="779" t="s">
        <v>1093</v>
      </c>
      <c r="AD4" s="716" t="s">
        <v>1094</v>
      </c>
      <c r="AE4" s="716" t="s">
        <v>1095</v>
      </c>
      <c r="AF4" s="716" t="s">
        <v>1096</v>
      </c>
      <c r="AG4" s="716" t="s">
        <v>1097</v>
      </c>
      <c r="AH4" s="716" t="s">
        <v>1098</v>
      </c>
      <c r="AI4" s="1328"/>
    </row>
    <row r="5" spans="1:35" ht="14.25">
      <c r="A5" s="1327"/>
      <c r="B5" s="717" t="s">
        <v>887</v>
      </c>
      <c r="C5" s="717" t="s">
        <v>888</v>
      </c>
      <c r="D5" s="717" t="s">
        <v>889</v>
      </c>
      <c r="E5" s="717" t="s">
        <v>890</v>
      </c>
      <c r="F5" s="717" t="s">
        <v>891</v>
      </c>
      <c r="G5" s="717" t="s">
        <v>892</v>
      </c>
      <c r="H5" s="717" t="s">
        <v>893</v>
      </c>
      <c r="I5" s="717" t="s">
        <v>894</v>
      </c>
      <c r="J5" s="717" t="s">
        <v>895</v>
      </c>
      <c r="K5" s="717" t="s">
        <v>923</v>
      </c>
      <c r="L5" s="717" t="s">
        <v>924</v>
      </c>
      <c r="M5" s="717" t="s">
        <v>925</v>
      </c>
      <c r="N5" s="717" t="s">
        <v>926</v>
      </c>
      <c r="O5" s="717" t="s">
        <v>927</v>
      </c>
      <c r="P5" s="717" t="s">
        <v>969</v>
      </c>
      <c r="Q5" s="717" t="s">
        <v>970</v>
      </c>
      <c r="R5" s="717" t="s">
        <v>971</v>
      </c>
      <c r="S5" s="717" t="s">
        <v>972</v>
      </c>
      <c r="T5" s="717" t="s">
        <v>961</v>
      </c>
      <c r="U5" s="717" t="s">
        <v>973</v>
      </c>
      <c r="V5" s="717" t="s">
        <v>974</v>
      </c>
      <c r="W5" s="717" t="s">
        <v>1064</v>
      </c>
      <c r="X5" s="717" t="s">
        <v>1065</v>
      </c>
      <c r="Y5" s="717" t="s">
        <v>1066</v>
      </c>
      <c r="Z5" s="717" t="s">
        <v>1099</v>
      </c>
      <c r="AA5" s="717" t="s">
        <v>1100</v>
      </c>
      <c r="AB5" s="717" t="s">
        <v>1101</v>
      </c>
      <c r="AC5" s="717" t="s">
        <v>1102</v>
      </c>
      <c r="AD5" s="717" t="s">
        <v>1103</v>
      </c>
      <c r="AE5" s="717" t="s">
        <v>1104</v>
      </c>
      <c r="AF5" s="717" t="s">
        <v>1105</v>
      </c>
      <c r="AG5" s="717" t="s">
        <v>1106</v>
      </c>
      <c r="AH5" s="717" t="s">
        <v>1107</v>
      </c>
      <c r="AI5" s="781" t="s">
        <v>1108</v>
      </c>
    </row>
    <row r="6" spans="1:35" ht="14.25">
      <c r="A6" s="718">
        <v>1</v>
      </c>
      <c r="B6" s="782"/>
      <c r="C6" s="719"/>
      <c r="D6" s="719"/>
      <c r="E6" s="719"/>
      <c r="F6" s="719"/>
      <c r="G6" s="719"/>
      <c r="H6" s="719"/>
      <c r="I6" s="719"/>
      <c r="J6" s="720"/>
      <c r="K6" s="719"/>
      <c r="L6" s="719"/>
      <c r="M6" s="717"/>
      <c r="N6" s="719"/>
      <c r="O6" s="719"/>
      <c r="P6" s="721"/>
      <c r="Q6" s="721"/>
      <c r="R6" s="719"/>
      <c r="S6" s="721"/>
      <c r="T6" s="720"/>
      <c r="U6" s="720"/>
      <c r="V6" s="721"/>
      <c r="W6" s="719"/>
      <c r="X6" s="717"/>
      <c r="Y6" s="719"/>
      <c r="Z6" s="721"/>
      <c r="AA6" s="721"/>
      <c r="AB6" s="721"/>
      <c r="AC6" s="721"/>
      <c r="AD6" s="719"/>
      <c r="AE6" s="719"/>
      <c r="AF6" s="719"/>
      <c r="AG6" s="719"/>
      <c r="AH6" s="719"/>
      <c r="AI6" s="719"/>
    </row>
    <row r="7" spans="1:35" ht="14.25">
      <c r="A7" s="718">
        <v>2</v>
      </c>
      <c r="B7" s="717"/>
      <c r="C7" s="719"/>
      <c r="D7" s="719"/>
      <c r="E7" s="719"/>
      <c r="F7" s="719"/>
      <c r="G7" s="719"/>
      <c r="H7" s="719"/>
      <c r="I7" s="719"/>
      <c r="J7" s="720"/>
      <c r="K7" s="719"/>
      <c r="L7" s="719"/>
      <c r="M7" s="717"/>
      <c r="N7" s="719"/>
      <c r="O7" s="719"/>
      <c r="P7" s="721"/>
      <c r="Q7" s="721"/>
      <c r="R7" s="719"/>
      <c r="S7" s="721"/>
      <c r="T7" s="720"/>
      <c r="U7" s="720"/>
      <c r="V7" s="721"/>
      <c r="W7" s="719"/>
      <c r="X7" s="717"/>
      <c r="Y7" s="719"/>
      <c r="Z7" s="721"/>
      <c r="AA7" s="721"/>
      <c r="AB7" s="721"/>
      <c r="AC7" s="721"/>
      <c r="AD7" s="719"/>
      <c r="AE7" s="719"/>
      <c r="AF7" s="719"/>
      <c r="AG7" s="719"/>
      <c r="AH7" s="719"/>
      <c r="AI7" s="719"/>
    </row>
    <row r="8" spans="1:35" ht="14.25">
      <c r="A8" s="718">
        <v>3</v>
      </c>
      <c r="B8" s="717"/>
      <c r="C8" s="719"/>
      <c r="D8" s="719"/>
      <c r="E8" s="719"/>
      <c r="F8" s="719"/>
      <c r="G8" s="719"/>
      <c r="H8" s="719"/>
      <c r="I8" s="719"/>
      <c r="J8" s="720"/>
      <c r="K8" s="719"/>
      <c r="L8" s="719"/>
      <c r="M8" s="717"/>
      <c r="N8" s="719"/>
      <c r="O8" s="719"/>
      <c r="P8" s="721"/>
      <c r="Q8" s="721"/>
      <c r="R8" s="719"/>
      <c r="S8" s="721"/>
      <c r="T8" s="720"/>
      <c r="U8" s="720"/>
      <c r="V8" s="721"/>
      <c r="W8" s="719"/>
      <c r="X8" s="717"/>
      <c r="Y8" s="719"/>
      <c r="Z8" s="721"/>
      <c r="AA8" s="721"/>
      <c r="AB8" s="721"/>
      <c r="AC8" s="721"/>
      <c r="AD8" s="719"/>
      <c r="AE8" s="719"/>
      <c r="AF8" s="719"/>
      <c r="AG8" s="719"/>
      <c r="AH8" s="719"/>
      <c r="AI8" s="719"/>
    </row>
    <row r="9" spans="1:35" ht="14.25">
      <c r="A9" s="718">
        <v>4</v>
      </c>
      <c r="B9" s="717"/>
      <c r="C9" s="719"/>
      <c r="D9" s="719"/>
      <c r="E9" s="719"/>
      <c r="F9" s="719"/>
      <c r="G9" s="719"/>
      <c r="H9" s="719"/>
      <c r="I9" s="719"/>
      <c r="J9" s="720"/>
      <c r="K9" s="719"/>
      <c r="L9" s="719"/>
      <c r="M9" s="717"/>
      <c r="N9" s="719"/>
      <c r="O9" s="719"/>
      <c r="P9" s="721"/>
      <c r="Q9" s="721"/>
      <c r="R9" s="719"/>
      <c r="S9" s="721"/>
      <c r="T9" s="720"/>
      <c r="U9" s="720"/>
      <c r="V9" s="721"/>
      <c r="W9" s="719"/>
      <c r="X9" s="717"/>
      <c r="Y9" s="719"/>
      <c r="Z9" s="721"/>
      <c r="AA9" s="721"/>
      <c r="AB9" s="721"/>
      <c r="AC9" s="721"/>
      <c r="AD9" s="719"/>
      <c r="AE9" s="719"/>
      <c r="AF9" s="719"/>
      <c r="AG9" s="719"/>
      <c r="AH9" s="719"/>
      <c r="AI9" s="719"/>
    </row>
    <row r="10" spans="1:35" ht="14.25">
      <c r="A10" s="718">
        <v>5</v>
      </c>
      <c r="B10" s="717"/>
      <c r="C10" s="719"/>
      <c r="D10" s="719"/>
      <c r="E10" s="719"/>
      <c r="F10" s="719"/>
      <c r="G10" s="719"/>
      <c r="H10" s="719"/>
      <c r="I10" s="719"/>
      <c r="J10" s="720"/>
      <c r="K10" s="719"/>
      <c r="L10" s="719"/>
      <c r="M10" s="717"/>
      <c r="N10" s="719"/>
      <c r="O10" s="719"/>
      <c r="P10" s="721"/>
      <c r="Q10" s="721"/>
      <c r="R10" s="719"/>
      <c r="S10" s="721"/>
      <c r="T10" s="720"/>
      <c r="U10" s="720"/>
      <c r="V10" s="721"/>
      <c r="W10" s="719"/>
      <c r="X10" s="717"/>
      <c r="Y10" s="719"/>
      <c r="Z10" s="721"/>
      <c r="AA10" s="721"/>
      <c r="AB10" s="721"/>
      <c r="AC10" s="721"/>
      <c r="AD10" s="719"/>
      <c r="AE10" s="719"/>
      <c r="AF10" s="719"/>
      <c r="AG10" s="719"/>
      <c r="AH10" s="719"/>
      <c r="AI10" s="719"/>
    </row>
    <row r="11" spans="1:35" ht="14.25">
      <c r="A11" s="718">
        <v>6</v>
      </c>
      <c r="B11" s="717"/>
      <c r="C11" s="719"/>
      <c r="D11" s="719"/>
      <c r="E11" s="719"/>
      <c r="F11" s="719"/>
      <c r="G11" s="719"/>
      <c r="H11" s="719"/>
      <c r="I11" s="719"/>
      <c r="J11" s="720"/>
      <c r="K11" s="719"/>
      <c r="L11" s="719"/>
      <c r="M11" s="717"/>
      <c r="N11" s="719"/>
      <c r="O11" s="719"/>
      <c r="P11" s="721"/>
      <c r="Q11" s="721"/>
      <c r="R11" s="719"/>
      <c r="S11" s="721"/>
      <c r="T11" s="720"/>
      <c r="U11" s="720"/>
      <c r="V11" s="721"/>
      <c r="W11" s="719"/>
      <c r="X11" s="717"/>
      <c r="Y11" s="719"/>
      <c r="Z11" s="721"/>
      <c r="AA11" s="721"/>
      <c r="AB11" s="721"/>
      <c r="AC11" s="721"/>
      <c r="AD11" s="719"/>
      <c r="AE11" s="719"/>
      <c r="AF11" s="719"/>
      <c r="AG11" s="719"/>
      <c r="AH11" s="719"/>
      <c r="AI11" s="719"/>
    </row>
    <row r="12" spans="1:35" ht="14.25">
      <c r="A12" s="718">
        <v>7</v>
      </c>
      <c r="B12" s="717"/>
      <c r="C12" s="719"/>
      <c r="D12" s="719"/>
      <c r="E12" s="719"/>
      <c r="F12" s="719"/>
      <c r="G12" s="719"/>
      <c r="H12" s="719"/>
      <c r="I12" s="719"/>
      <c r="J12" s="720"/>
      <c r="K12" s="719"/>
      <c r="L12" s="719"/>
      <c r="M12" s="717"/>
      <c r="N12" s="719"/>
      <c r="O12" s="719"/>
      <c r="P12" s="721"/>
      <c r="Q12" s="721"/>
      <c r="R12" s="719"/>
      <c r="S12" s="721"/>
      <c r="T12" s="720"/>
      <c r="U12" s="720"/>
      <c r="V12" s="721"/>
      <c r="W12" s="719"/>
      <c r="X12" s="717"/>
      <c r="Y12" s="719"/>
      <c r="Z12" s="721"/>
      <c r="AA12" s="721"/>
      <c r="AB12" s="721"/>
      <c r="AC12" s="721"/>
      <c r="AD12" s="719"/>
      <c r="AE12" s="719"/>
      <c r="AF12" s="719"/>
      <c r="AG12" s="719"/>
      <c r="AH12" s="719"/>
      <c r="AI12" s="719"/>
    </row>
    <row r="13" spans="1:35" ht="14.25">
      <c r="A13" s="718">
        <v>8</v>
      </c>
      <c r="B13" s="717"/>
      <c r="C13" s="719"/>
      <c r="D13" s="719"/>
      <c r="E13" s="719"/>
      <c r="F13" s="719"/>
      <c r="G13" s="719"/>
      <c r="H13" s="719"/>
      <c r="I13" s="719"/>
      <c r="J13" s="720"/>
      <c r="K13" s="719"/>
      <c r="L13" s="719"/>
      <c r="M13" s="717"/>
      <c r="N13" s="719"/>
      <c r="O13" s="719"/>
      <c r="P13" s="721"/>
      <c r="Q13" s="721"/>
      <c r="R13" s="719"/>
      <c r="S13" s="721"/>
      <c r="T13" s="720"/>
      <c r="U13" s="720"/>
      <c r="V13" s="721"/>
      <c r="W13" s="719"/>
      <c r="X13" s="717"/>
      <c r="Y13" s="719"/>
      <c r="Z13" s="721"/>
      <c r="AA13" s="721"/>
      <c r="AB13" s="721"/>
      <c r="AC13" s="721"/>
      <c r="AD13" s="719"/>
      <c r="AE13" s="719"/>
      <c r="AF13" s="719"/>
      <c r="AG13" s="719"/>
      <c r="AH13" s="719"/>
      <c r="AI13" s="719"/>
    </row>
    <row r="14" spans="1:35" ht="14.25">
      <c r="A14" s="718">
        <v>9</v>
      </c>
      <c r="B14" s="717"/>
      <c r="C14" s="719"/>
      <c r="D14" s="719"/>
      <c r="E14" s="719"/>
      <c r="F14" s="719"/>
      <c r="G14" s="719"/>
      <c r="H14" s="719"/>
      <c r="I14" s="719"/>
      <c r="J14" s="720"/>
      <c r="K14" s="719"/>
      <c r="L14" s="719"/>
      <c r="M14" s="717"/>
      <c r="N14" s="719"/>
      <c r="O14" s="719"/>
      <c r="P14" s="721"/>
      <c r="Q14" s="721"/>
      <c r="R14" s="719"/>
      <c r="S14" s="721"/>
      <c r="T14" s="720"/>
      <c r="U14" s="720"/>
      <c r="V14" s="721"/>
      <c r="W14" s="719"/>
      <c r="X14" s="717"/>
      <c r="Y14" s="719"/>
      <c r="Z14" s="721"/>
      <c r="AA14" s="721"/>
      <c r="AB14" s="721"/>
      <c r="AC14" s="721"/>
      <c r="AD14" s="719"/>
      <c r="AE14" s="719"/>
      <c r="AF14" s="719"/>
      <c r="AG14" s="719"/>
      <c r="AH14" s="719"/>
      <c r="AI14" s="719"/>
    </row>
    <row r="15" spans="1:35" ht="14.25">
      <c r="A15" s="718">
        <v>10</v>
      </c>
      <c r="B15" s="724"/>
      <c r="C15" s="725"/>
      <c r="D15" s="725"/>
      <c r="E15" s="725"/>
      <c r="F15" s="725"/>
      <c r="G15" s="725"/>
      <c r="H15" s="725"/>
      <c r="I15" s="725"/>
      <c r="J15" s="726"/>
      <c r="K15" s="725"/>
      <c r="L15" s="725"/>
      <c r="M15" s="724"/>
      <c r="N15" s="725"/>
      <c r="O15" s="725"/>
      <c r="P15" s="727"/>
      <c r="Q15" s="727"/>
      <c r="R15" s="725"/>
      <c r="S15" s="727"/>
      <c r="T15" s="726"/>
      <c r="U15" s="726"/>
      <c r="V15" s="727"/>
      <c r="W15" s="725"/>
      <c r="X15" s="724"/>
      <c r="Y15" s="725"/>
      <c r="Z15" s="727"/>
      <c r="AA15" s="727"/>
      <c r="AB15" s="727"/>
      <c r="AC15" s="727"/>
      <c r="AD15" s="725"/>
      <c r="AE15" s="725"/>
      <c r="AF15" s="725"/>
      <c r="AG15" s="725"/>
      <c r="AH15" s="725"/>
      <c r="AI15" s="725"/>
    </row>
    <row r="16" spans="1:35" ht="14.25">
      <c r="A16" s="718">
        <v>11</v>
      </c>
      <c r="B16" s="724"/>
      <c r="C16" s="725"/>
      <c r="D16" s="725"/>
      <c r="E16" s="725"/>
      <c r="F16" s="725"/>
      <c r="G16" s="725"/>
      <c r="H16" s="725"/>
      <c r="I16" s="725"/>
      <c r="J16" s="726"/>
      <c r="K16" s="725"/>
      <c r="L16" s="725"/>
      <c r="M16" s="724"/>
      <c r="N16" s="725"/>
      <c r="O16" s="725"/>
      <c r="P16" s="727"/>
      <c r="Q16" s="727"/>
      <c r="R16" s="725"/>
      <c r="S16" s="727"/>
      <c r="T16" s="726"/>
      <c r="U16" s="726"/>
      <c r="V16" s="727"/>
      <c r="W16" s="725"/>
      <c r="X16" s="724"/>
      <c r="Y16" s="725"/>
      <c r="Z16" s="727"/>
      <c r="AA16" s="727"/>
      <c r="AB16" s="727"/>
      <c r="AC16" s="727"/>
      <c r="AD16" s="725"/>
      <c r="AE16" s="725"/>
      <c r="AF16" s="725"/>
      <c r="AG16" s="725"/>
      <c r="AH16" s="725"/>
      <c r="AI16" s="725"/>
    </row>
    <row r="17" spans="1:35" ht="14.25">
      <c r="A17" s="718">
        <v>12</v>
      </c>
      <c r="B17" s="724"/>
      <c r="C17" s="725"/>
      <c r="D17" s="725"/>
      <c r="E17" s="725"/>
      <c r="F17" s="725"/>
      <c r="G17" s="725"/>
      <c r="H17" s="725"/>
      <c r="I17" s="725"/>
      <c r="J17" s="726"/>
      <c r="K17" s="725"/>
      <c r="L17" s="725"/>
      <c r="M17" s="724"/>
      <c r="N17" s="725"/>
      <c r="O17" s="725"/>
      <c r="P17" s="727"/>
      <c r="Q17" s="727"/>
      <c r="R17" s="725"/>
      <c r="S17" s="727"/>
      <c r="T17" s="726"/>
      <c r="U17" s="726"/>
      <c r="V17" s="727"/>
      <c r="W17" s="725"/>
      <c r="X17" s="724"/>
      <c r="Y17" s="725"/>
      <c r="Z17" s="727"/>
      <c r="AA17" s="727"/>
      <c r="AB17" s="727"/>
      <c r="AC17" s="727"/>
      <c r="AD17" s="725"/>
      <c r="AE17" s="725"/>
      <c r="AF17" s="725"/>
      <c r="AG17" s="725"/>
      <c r="AH17" s="725"/>
      <c r="AI17" s="725"/>
    </row>
    <row r="18" spans="1:35" ht="14.25">
      <c r="A18" s="718">
        <v>13</v>
      </c>
      <c r="B18" s="724"/>
      <c r="C18" s="725"/>
      <c r="D18" s="725"/>
      <c r="E18" s="725"/>
      <c r="F18" s="725"/>
      <c r="G18" s="725"/>
      <c r="H18" s="725"/>
      <c r="I18" s="725"/>
      <c r="J18" s="726"/>
      <c r="K18" s="725"/>
      <c r="L18" s="725"/>
      <c r="M18" s="724"/>
      <c r="N18" s="725"/>
      <c r="O18" s="725"/>
      <c r="P18" s="727"/>
      <c r="Q18" s="727"/>
      <c r="R18" s="725"/>
      <c r="S18" s="727"/>
      <c r="T18" s="726"/>
      <c r="U18" s="726"/>
      <c r="V18" s="727"/>
      <c r="W18" s="725"/>
      <c r="X18" s="724"/>
      <c r="Y18" s="725"/>
      <c r="Z18" s="727"/>
      <c r="AA18" s="727"/>
      <c r="AB18" s="727"/>
      <c r="AC18" s="727"/>
      <c r="AD18" s="725"/>
      <c r="AE18" s="725"/>
      <c r="AF18" s="725"/>
      <c r="AG18" s="725"/>
      <c r="AH18" s="725"/>
      <c r="AI18" s="725"/>
    </row>
    <row r="19" spans="1:35" ht="14.25">
      <c r="A19" s="718">
        <v>14</v>
      </c>
      <c r="B19" s="724"/>
      <c r="C19" s="725"/>
      <c r="D19" s="725"/>
      <c r="E19" s="725"/>
      <c r="F19" s="725"/>
      <c r="G19" s="725"/>
      <c r="H19" s="725"/>
      <c r="I19" s="725"/>
      <c r="J19" s="726"/>
      <c r="K19" s="725"/>
      <c r="L19" s="725"/>
      <c r="M19" s="724"/>
      <c r="N19" s="725"/>
      <c r="O19" s="725"/>
      <c r="P19" s="727"/>
      <c r="Q19" s="727"/>
      <c r="R19" s="725"/>
      <c r="S19" s="727"/>
      <c r="T19" s="726"/>
      <c r="U19" s="726"/>
      <c r="V19" s="727"/>
      <c r="W19" s="725"/>
      <c r="X19" s="724"/>
      <c r="Y19" s="725"/>
      <c r="Z19" s="727"/>
      <c r="AA19" s="727"/>
      <c r="AB19" s="727"/>
      <c r="AC19" s="727"/>
      <c r="AD19" s="725"/>
      <c r="AE19" s="725"/>
      <c r="AF19" s="725"/>
      <c r="AG19" s="725"/>
      <c r="AH19" s="725"/>
      <c r="AI19" s="725"/>
    </row>
    <row r="20" spans="1:35" ht="14.25">
      <c r="A20" s="718">
        <v>15</v>
      </c>
      <c r="B20" s="724"/>
      <c r="C20" s="725"/>
      <c r="D20" s="725"/>
      <c r="E20" s="725"/>
      <c r="F20" s="725"/>
      <c r="G20" s="725"/>
      <c r="H20" s="725"/>
      <c r="I20" s="725"/>
      <c r="J20" s="726"/>
      <c r="K20" s="725"/>
      <c r="L20" s="725"/>
      <c r="M20" s="724"/>
      <c r="N20" s="725"/>
      <c r="O20" s="725"/>
      <c r="P20" s="727"/>
      <c r="Q20" s="727"/>
      <c r="R20" s="725"/>
      <c r="S20" s="727"/>
      <c r="T20" s="726"/>
      <c r="U20" s="726"/>
      <c r="V20" s="727"/>
      <c r="W20" s="725"/>
      <c r="X20" s="724"/>
      <c r="Y20" s="725"/>
      <c r="Z20" s="727"/>
      <c r="AA20" s="727"/>
      <c r="AB20" s="727"/>
      <c r="AC20" s="727"/>
      <c r="AD20" s="725"/>
      <c r="AE20" s="725"/>
      <c r="AF20" s="725"/>
      <c r="AG20" s="725"/>
      <c r="AH20" s="725"/>
      <c r="AI20" s="725"/>
    </row>
    <row r="21" spans="1:35" ht="14.25">
      <c r="A21" s="675" t="s">
        <v>907</v>
      </c>
      <c r="B21" s="783"/>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675"/>
    </row>
    <row r="22" spans="1:35" ht="14.25">
      <c r="A22" s="784">
        <v>1</v>
      </c>
      <c r="B22" s="738" t="s">
        <v>1109</v>
      </c>
      <c r="C22" s="738"/>
      <c r="D22" s="738"/>
      <c r="E22" s="738"/>
      <c r="F22" s="738"/>
      <c r="G22" s="738"/>
      <c r="H22" s="738"/>
      <c r="I22" s="738"/>
      <c r="J22" s="738"/>
      <c r="K22" s="738"/>
      <c r="L22" s="738"/>
      <c r="M22" s="738"/>
      <c r="N22" s="738"/>
      <c r="O22" s="738"/>
      <c r="P22" s="738"/>
      <c r="Q22" s="738"/>
      <c r="R22" s="738"/>
      <c r="S22" s="738"/>
      <c r="T22" s="785"/>
      <c r="U22" s="785"/>
      <c r="V22" s="785"/>
      <c r="W22" s="785"/>
      <c r="X22" s="785"/>
      <c r="Y22" s="785"/>
      <c r="Z22" s="785"/>
      <c r="AA22" s="785"/>
      <c r="AB22" s="785"/>
      <c r="AC22" s="785"/>
      <c r="AD22" s="785"/>
      <c r="AE22" s="785"/>
      <c r="AF22" s="785"/>
      <c r="AG22" s="785"/>
      <c r="AH22" s="785"/>
      <c r="AI22" s="738"/>
    </row>
    <row r="23" spans="1:35" ht="14.25">
      <c r="A23" s="784">
        <v>2</v>
      </c>
      <c r="B23" s="738" t="s">
        <v>1110</v>
      </c>
      <c r="C23" s="738"/>
      <c r="D23" s="738"/>
      <c r="E23" s="738"/>
      <c r="F23" s="738"/>
      <c r="G23" s="738"/>
      <c r="H23" s="738"/>
      <c r="I23" s="738"/>
      <c r="J23" s="738"/>
      <c r="K23" s="738"/>
      <c r="L23" s="738"/>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row>
    <row r="24" spans="1:35" ht="14.25">
      <c r="A24" s="784">
        <v>3</v>
      </c>
      <c r="B24" s="738" t="s">
        <v>1111</v>
      </c>
      <c r="C24" s="738"/>
      <c r="D24" s="738"/>
      <c r="E24" s="738"/>
      <c r="F24" s="738"/>
      <c r="G24" s="738"/>
      <c r="H24" s="738"/>
      <c r="I24" s="738"/>
      <c r="J24" s="738"/>
      <c r="K24" s="738"/>
      <c r="L24" s="738"/>
      <c r="M24" s="738"/>
      <c r="N24" s="738"/>
      <c r="O24" s="738"/>
      <c r="P24" s="738"/>
      <c r="Q24" s="738"/>
      <c r="R24" s="738"/>
      <c r="S24" s="738"/>
      <c r="T24" s="738"/>
      <c r="U24" s="738"/>
      <c r="V24" s="738"/>
      <c r="W24" s="738"/>
      <c r="X24" s="738"/>
      <c r="Y24" s="738"/>
      <c r="Z24" s="738"/>
      <c r="AA24" s="738"/>
      <c r="AB24" s="738"/>
      <c r="AC24" s="738"/>
      <c r="AD24" s="738"/>
      <c r="AE24" s="738"/>
      <c r="AF24" s="738"/>
      <c r="AG24" s="738"/>
      <c r="AH24" s="738"/>
      <c r="AI24" s="738"/>
    </row>
    <row r="25" spans="1:35" ht="27.75" customHeight="1">
      <c r="A25" s="784">
        <v>4</v>
      </c>
      <c r="B25" s="1326" t="s">
        <v>1442</v>
      </c>
      <c r="C25" s="1326"/>
      <c r="D25" s="1326"/>
      <c r="E25" s="1326"/>
      <c r="F25" s="1326"/>
      <c r="G25" s="1326"/>
      <c r="H25" s="1326"/>
      <c r="I25" s="1326"/>
      <c r="J25" s="1326"/>
      <c r="K25" s="1326"/>
      <c r="L25" s="1326"/>
      <c r="M25" s="1326"/>
      <c r="N25" s="1326"/>
      <c r="O25" s="1326"/>
      <c r="P25" s="1326"/>
      <c r="Q25" s="1326"/>
      <c r="R25" s="1326"/>
      <c r="S25" s="1326"/>
      <c r="T25" s="1326"/>
      <c r="U25" s="1326"/>
      <c r="V25" s="1326"/>
      <c r="W25" s="1326"/>
      <c r="X25" s="1326"/>
      <c r="Y25" s="1326"/>
      <c r="Z25" s="1326"/>
      <c r="AA25" s="1326"/>
      <c r="AB25" s="1326"/>
      <c r="AC25" s="1326"/>
      <c r="AD25" s="1326"/>
      <c r="AE25" s="1326"/>
      <c r="AF25" s="1326"/>
      <c r="AG25" s="1326"/>
      <c r="AH25" s="1326"/>
      <c r="AI25" s="1326"/>
    </row>
    <row r="26" spans="1:35" ht="14.25">
      <c r="A26" s="784">
        <v>5</v>
      </c>
      <c r="B26" s="738" t="s">
        <v>1588</v>
      </c>
      <c r="C26" s="738"/>
      <c r="D26" s="738"/>
      <c r="E26" s="738"/>
      <c r="F26" s="738"/>
      <c r="G26" s="738"/>
      <c r="H26" s="738"/>
      <c r="I26" s="738"/>
      <c r="J26" s="738"/>
      <c r="K26" s="738"/>
      <c r="L26" s="738"/>
      <c r="M26" s="738"/>
      <c r="N26" s="738"/>
      <c r="O26" s="738"/>
      <c r="P26" s="738"/>
      <c r="Q26" s="738"/>
      <c r="R26" s="738"/>
      <c r="S26" s="738"/>
      <c r="T26" s="738"/>
      <c r="U26" s="738"/>
      <c r="V26" s="738"/>
      <c r="W26" s="738"/>
      <c r="X26" s="738"/>
      <c r="Y26" s="738"/>
      <c r="Z26" s="738"/>
      <c r="AA26" s="738"/>
      <c r="AB26" s="738"/>
      <c r="AC26" s="738"/>
      <c r="AD26" s="738"/>
      <c r="AE26" s="738"/>
      <c r="AF26" s="738"/>
      <c r="AG26" s="738"/>
      <c r="AH26" s="738"/>
      <c r="AI26" s="738"/>
    </row>
    <row r="27" spans="1:35" ht="14.25">
      <c r="A27" s="784">
        <v>6</v>
      </c>
      <c r="B27" s="738" t="s">
        <v>1589</v>
      </c>
      <c r="C27" s="738"/>
      <c r="D27" s="738"/>
      <c r="E27" s="738"/>
      <c r="F27" s="738"/>
      <c r="G27" s="738"/>
      <c r="H27" s="738"/>
      <c r="I27" s="738"/>
      <c r="J27" s="738"/>
      <c r="K27" s="738"/>
      <c r="L27" s="738"/>
      <c r="M27" s="738"/>
      <c r="N27" s="738"/>
      <c r="O27" s="738"/>
      <c r="P27" s="738"/>
      <c r="Q27" s="738"/>
      <c r="R27" s="738"/>
      <c r="S27" s="738"/>
      <c r="T27" s="738"/>
      <c r="U27" s="738"/>
      <c r="V27" s="738"/>
      <c r="W27" s="738"/>
      <c r="X27" s="738"/>
      <c r="Y27" s="738"/>
      <c r="Z27" s="738"/>
      <c r="AA27" s="738"/>
      <c r="AB27" s="738"/>
      <c r="AC27" s="738"/>
      <c r="AD27" s="738"/>
      <c r="AE27" s="738"/>
      <c r="AF27" s="738"/>
      <c r="AG27" s="738"/>
      <c r="AH27" s="738"/>
      <c r="AI27" s="738"/>
    </row>
    <row r="28" spans="1:35" ht="14.25">
      <c r="A28" s="784"/>
      <c r="B28" s="738" t="s">
        <v>87</v>
      </c>
      <c r="C28" s="738"/>
      <c r="D28" s="738"/>
      <c r="E28" s="738"/>
      <c r="F28" s="738"/>
      <c r="G28" s="738"/>
      <c r="H28" s="738"/>
      <c r="I28" s="738"/>
      <c r="J28" s="738"/>
      <c r="K28" s="738"/>
      <c r="L28" s="738"/>
      <c r="M28" s="738"/>
      <c r="N28" s="738"/>
      <c r="O28" s="738"/>
      <c r="P28" s="738"/>
      <c r="Q28" s="738"/>
      <c r="R28" s="738"/>
      <c r="S28" s="738"/>
      <c r="T28" s="738"/>
      <c r="U28" s="738"/>
      <c r="V28" s="738"/>
      <c r="W28" s="738"/>
      <c r="X28" s="738"/>
      <c r="Y28" s="738"/>
      <c r="Z28" s="738"/>
      <c r="AA28" s="738"/>
      <c r="AB28" s="738"/>
      <c r="AC28" s="738"/>
      <c r="AD28" s="738"/>
      <c r="AE28" s="738"/>
      <c r="AF28" s="738"/>
      <c r="AG28" s="738"/>
      <c r="AH28" s="738"/>
      <c r="AI28" s="738"/>
    </row>
    <row r="29" spans="1:35" ht="14.25">
      <c r="A29" s="784"/>
      <c r="B29" s="738" t="s">
        <v>88</v>
      </c>
      <c r="C29" s="738"/>
      <c r="D29" s="738"/>
      <c r="E29" s="738"/>
      <c r="F29" s="738"/>
      <c r="G29" s="738"/>
      <c r="H29" s="738"/>
      <c r="I29" s="738"/>
      <c r="J29" s="738"/>
      <c r="K29" s="738"/>
      <c r="L29" s="738"/>
      <c r="M29" s="738"/>
      <c r="N29" s="738"/>
      <c r="O29" s="738"/>
      <c r="P29" s="738"/>
      <c r="Q29" s="738"/>
      <c r="R29" s="738"/>
      <c r="S29" s="738"/>
      <c r="T29" s="738"/>
      <c r="U29" s="738"/>
      <c r="V29" s="738"/>
      <c r="W29" s="738"/>
      <c r="X29" s="738"/>
      <c r="Y29" s="738"/>
      <c r="Z29" s="738"/>
      <c r="AA29" s="738"/>
      <c r="AB29" s="738"/>
      <c r="AC29" s="738"/>
      <c r="AD29" s="738"/>
      <c r="AE29" s="738"/>
      <c r="AF29" s="738"/>
      <c r="AG29" s="738"/>
      <c r="AH29" s="738"/>
      <c r="AI29" s="738"/>
    </row>
    <row r="30" spans="1:35" ht="14.25">
      <c r="A30" s="784"/>
      <c r="B30" s="738" t="s">
        <v>89</v>
      </c>
      <c r="C30" s="738"/>
      <c r="D30" s="738"/>
      <c r="E30" s="738"/>
      <c r="F30" s="738"/>
      <c r="G30" s="738"/>
      <c r="H30" s="738"/>
      <c r="I30" s="738"/>
      <c r="J30" s="738"/>
      <c r="K30" s="738"/>
      <c r="L30" s="738"/>
      <c r="M30" s="738"/>
      <c r="N30" s="738"/>
      <c r="O30" s="738"/>
      <c r="P30" s="738"/>
      <c r="Q30" s="738"/>
      <c r="R30" s="738"/>
      <c r="S30" s="738"/>
      <c r="T30" s="738"/>
      <c r="U30" s="738"/>
      <c r="V30" s="738"/>
      <c r="W30" s="738"/>
      <c r="X30" s="738"/>
      <c r="Y30" s="738"/>
      <c r="Z30" s="738"/>
      <c r="AA30" s="738"/>
      <c r="AB30" s="738"/>
      <c r="AC30" s="738"/>
      <c r="AD30" s="738"/>
      <c r="AE30" s="738"/>
      <c r="AF30" s="738"/>
      <c r="AG30" s="738"/>
      <c r="AH30" s="738"/>
      <c r="AI30" s="738"/>
    </row>
    <row r="31" spans="1:35" ht="14.25">
      <c r="A31" s="784">
        <v>7</v>
      </c>
      <c r="B31" s="738" t="s">
        <v>1112</v>
      </c>
      <c r="C31" s="738"/>
      <c r="D31" s="738"/>
      <c r="E31" s="738"/>
      <c r="F31" s="738"/>
      <c r="G31" s="738"/>
      <c r="H31" s="738"/>
      <c r="I31" s="738"/>
      <c r="J31" s="738"/>
      <c r="K31" s="738"/>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8"/>
      <c r="AI31" s="738"/>
    </row>
    <row r="32" spans="1:35" ht="14.25">
      <c r="A32" s="784">
        <v>8</v>
      </c>
      <c r="B32" s="738" t="s">
        <v>964</v>
      </c>
      <c r="C32" s="738"/>
      <c r="D32" s="738"/>
      <c r="E32" s="738"/>
      <c r="F32" s="738"/>
      <c r="G32" s="738"/>
      <c r="H32" s="738"/>
      <c r="I32" s="738"/>
      <c r="J32" s="738"/>
      <c r="K32" s="738"/>
      <c r="L32" s="738"/>
      <c r="M32" s="738"/>
      <c r="N32" s="738"/>
      <c r="O32" s="738"/>
      <c r="P32" s="738"/>
      <c r="Q32" s="738"/>
      <c r="R32" s="738"/>
      <c r="S32" s="738"/>
      <c r="T32" s="738"/>
      <c r="U32" s="738"/>
      <c r="V32" s="738"/>
      <c r="W32" s="738"/>
      <c r="X32" s="738"/>
      <c r="Y32" s="738"/>
      <c r="Z32" s="738"/>
      <c r="AA32" s="738"/>
      <c r="AB32" s="738"/>
      <c r="AC32" s="738"/>
      <c r="AD32" s="738"/>
      <c r="AE32" s="738"/>
      <c r="AF32" s="738"/>
      <c r="AG32" s="738"/>
      <c r="AH32" s="738"/>
      <c r="AI32" s="738"/>
    </row>
    <row r="33" spans="1:35" ht="14.25">
      <c r="A33" s="784">
        <v>9</v>
      </c>
      <c r="B33" s="738" t="s">
        <v>1113</v>
      </c>
      <c r="C33" s="738"/>
      <c r="D33" s="738"/>
      <c r="E33" s="738"/>
      <c r="F33" s="738"/>
      <c r="G33" s="738"/>
      <c r="H33" s="738"/>
      <c r="I33" s="738"/>
      <c r="J33" s="738"/>
      <c r="K33" s="738"/>
      <c r="L33" s="738"/>
      <c r="M33" s="738"/>
      <c r="N33" s="738"/>
      <c r="O33" s="738"/>
      <c r="P33" s="738"/>
      <c r="Q33" s="738"/>
      <c r="R33" s="738"/>
      <c r="S33" s="738"/>
      <c r="T33" s="738"/>
      <c r="U33" s="738"/>
      <c r="V33" s="738"/>
      <c r="W33" s="738"/>
      <c r="X33" s="738"/>
      <c r="Y33" s="738"/>
      <c r="Z33" s="738"/>
      <c r="AA33" s="738"/>
      <c r="AB33" s="738"/>
      <c r="AC33" s="738"/>
      <c r="AD33" s="738"/>
      <c r="AE33" s="738"/>
      <c r="AF33" s="738"/>
      <c r="AG33" s="738"/>
      <c r="AH33" s="738"/>
      <c r="AI33" s="738"/>
    </row>
    <row r="34" spans="1:35" ht="14.25">
      <c r="A34" s="784">
        <v>10</v>
      </c>
      <c r="B34" s="738" t="s">
        <v>1114</v>
      </c>
      <c r="C34" s="738"/>
      <c r="D34" s="738"/>
      <c r="E34" s="738"/>
      <c r="F34" s="738"/>
      <c r="G34" s="738"/>
      <c r="H34" s="738"/>
      <c r="I34" s="738"/>
      <c r="J34" s="738"/>
      <c r="K34" s="738"/>
      <c r="L34" s="738"/>
      <c r="M34" s="738"/>
      <c r="N34" s="738"/>
      <c r="O34" s="738"/>
      <c r="P34" s="738"/>
      <c r="Q34" s="738"/>
      <c r="R34" s="738"/>
      <c r="S34" s="738"/>
      <c r="T34" s="738"/>
      <c r="U34" s="738"/>
      <c r="V34" s="738"/>
      <c r="W34" s="738"/>
      <c r="X34" s="738"/>
      <c r="Y34" s="738"/>
      <c r="Z34" s="738"/>
      <c r="AA34" s="738"/>
      <c r="AB34" s="738"/>
      <c r="AC34" s="738"/>
      <c r="AD34" s="738"/>
      <c r="AE34" s="738"/>
      <c r="AF34" s="738"/>
      <c r="AG34" s="738"/>
      <c r="AH34" s="738"/>
      <c r="AI34" s="738"/>
    </row>
    <row r="35" spans="1:35" ht="14.25">
      <c r="A35" s="784">
        <v>11</v>
      </c>
      <c r="B35" s="738" t="s">
        <v>1115</v>
      </c>
      <c r="C35" s="738"/>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738"/>
      <c r="AB35" s="738"/>
      <c r="AC35" s="738"/>
      <c r="AD35" s="738"/>
      <c r="AE35" s="738"/>
      <c r="AF35" s="738"/>
      <c r="AG35" s="738"/>
      <c r="AH35" s="738"/>
      <c r="AI35" s="738"/>
    </row>
    <row r="36" spans="1:35" ht="14.25">
      <c r="A36" s="784">
        <v>12</v>
      </c>
      <c r="B36" s="786" t="s">
        <v>1725</v>
      </c>
      <c r="C36" s="738"/>
      <c r="D36" s="738"/>
      <c r="E36" s="738"/>
      <c r="F36" s="738"/>
      <c r="G36" s="738"/>
      <c r="H36" s="738"/>
      <c r="I36" s="738"/>
      <c r="J36" s="738"/>
      <c r="K36" s="738"/>
      <c r="L36" s="738"/>
      <c r="M36" s="738"/>
      <c r="N36" s="738"/>
      <c r="O36" s="738"/>
      <c r="P36" s="738"/>
      <c r="Q36" s="738"/>
      <c r="R36" s="738"/>
      <c r="S36" s="738"/>
      <c r="T36" s="738"/>
      <c r="U36" s="738"/>
      <c r="V36" s="738"/>
      <c r="W36" s="738"/>
      <c r="X36" s="738"/>
      <c r="Y36" s="738"/>
      <c r="Z36" s="738"/>
      <c r="AA36" s="738"/>
      <c r="AB36" s="738"/>
      <c r="AC36" s="738"/>
      <c r="AD36" s="738"/>
      <c r="AE36" s="738"/>
      <c r="AF36" s="738"/>
      <c r="AG36" s="738"/>
      <c r="AH36" s="738"/>
      <c r="AI36" s="738"/>
    </row>
    <row r="37" spans="1:35" ht="14.25">
      <c r="A37" s="784">
        <v>13</v>
      </c>
      <c r="B37" s="738" t="s">
        <v>1116</v>
      </c>
      <c r="C37" s="738"/>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row>
    <row r="38" spans="1:35" ht="42" customHeight="1">
      <c r="A38" s="784">
        <v>14</v>
      </c>
      <c r="B38" s="1326" t="s">
        <v>1117</v>
      </c>
      <c r="C38" s="1326"/>
      <c r="D38" s="1326"/>
      <c r="E38" s="1326"/>
      <c r="F38" s="1326"/>
      <c r="G38" s="1326"/>
      <c r="H38" s="1326"/>
      <c r="I38" s="1326"/>
      <c r="J38" s="1326"/>
      <c r="K38" s="1326"/>
      <c r="L38" s="1326"/>
      <c r="M38" s="1326"/>
      <c r="N38" s="1326"/>
      <c r="O38" s="1326"/>
      <c r="P38" s="1326"/>
      <c r="Q38" s="1326"/>
      <c r="R38" s="1326"/>
      <c r="S38" s="1326"/>
      <c r="T38" s="1326"/>
      <c r="U38" s="1326"/>
      <c r="V38" s="1326"/>
      <c r="W38" s="1326"/>
      <c r="X38" s="1326"/>
      <c r="Y38" s="1326"/>
      <c r="Z38" s="1326"/>
      <c r="AA38" s="1326"/>
      <c r="AB38" s="1326"/>
      <c r="AC38" s="1326"/>
      <c r="AD38" s="1326"/>
      <c r="AE38" s="1326"/>
      <c r="AF38" s="1326"/>
      <c r="AG38" s="1326"/>
      <c r="AH38" s="1326"/>
      <c r="AI38" s="1326"/>
    </row>
    <row r="39" spans="1:35" ht="14.25">
      <c r="A39" s="784">
        <v>15</v>
      </c>
      <c r="B39" s="738" t="s">
        <v>1118</v>
      </c>
      <c r="C39" s="738"/>
      <c r="D39" s="738"/>
      <c r="E39" s="738"/>
      <c r="F39" s="738"/>
      <c r="G39" s="738"/>
      <c r="H39" s="738"/>
      <c r="I39" s="738"/>
      <c r="J39" s="738"/>
      <c r="K39" s="738"/>
      <c r="L39" s="738"/>
      <c r="M39" s="738"/>
      <c r="N39" s="738"/>
      <c r="O39" s="738"/>
      <c r="P39" s="738"/>
      <c r="Q39" s="738"/>
      <c r="R39" s="738"/>
      <c r="S39" s="738"/>
      <c r="T39" s="738"/>
      <c r="U39" s="738"/>
      <c r="V39" s="738"/>
      <c r="W39" s="738"/>
      <c r="X39" s="738"/>
      <c r="Y39" s="738"/>
      <c r="Z39" s="738"/>
      <c r="AA39" s="738"/>
      <c r="AB39" s="738"/>
      <c r="AC39" s="738"/>
      <c r="AD39" s="738"/>
      <c r="AE39" s="738"/>
      <c r="AF39" s="738"/>
      <c r="AG39" s="738"/>
      <c r="AH39" s="738"/>
      <c r="AI39" s="738"/>
    </row>
    <row r="40" spans="1:35" ht="14.25">
      <c r="A40" s="784">
        <v>16</v>
      </c>
      <c r="B40" s="738" t="s">
        <v>1119</v>
      </c>
      <c r="C40" s="738"/>
      <c r="D40" s="738"/>
      <c r="E40" s="738"/>
      <c r="F40" s="738"/>
      <c r="G40" s="738"/>
      <c r="H40" s="738"/>
      <c r="I40" s="738"/>
      <c r="J40" s="738"/>
      <c r="K40" s="738"/>
      <c r="L40" s="738"/>
      <c r="M40" s="738"/>
      <c r="N40" s="738"/>
      <c r="O40" s="738"/>
      <c r="P40" s="738"/>
      <c r="Q40" s="738"/>
      <c r="R40" s="738"/>
      <c r="S40" s="738"/>
      <c r="T40" s="738"/>
      <c r="U40" s="738"/>
      <c r="V40" s="738"/>
      <c r="W40" s="738"/>
      <c r="X40" s="738"/>
      <c r="Y40" s="738"/>
      <c r="Z40" s="738"/>
      <c r="AA40" s="738"/>
      <c r="AB40" s="738"/>
      <c r="AC40" s="738"/>
      <c r="AD40" s="738"/>
      <c r="AE40" s="738"/>
      <c r="AF40" s="738"/>
      <c r="AG40" s="738"/>
      <c r="AH40" s="738"/>
      <c r="AI40" s="738"/>
    </row>
    <row r="41" spans="1:35" ht="14.25">
      <c r="A41" s="784">
        <v>17</v>
      </c>
      <c r="B41" s="738" t="s">
        <v>1120</v>
      </c>
      <c r="C41" s="787"/>
      <c r="D41" s="787"/>
      <c r="E41" s="787"/>
      <c r="F41" s="787"/>
      <c r="G41" s="787"/>
      <c r="H41" s="787"/>
      <c r="I41" s="787"/>
      <c r="J41" s="787"/>
      <c r="K41" s="787"/>
      <c r="L41" s="787"/>
      <c r="M41" s="787"/>
      <c r="N41" s="787"/>
      <c r="O41" s="787"/>
      <c r="P41" s="787"/>
      <c r="Q41" s="787"/>
      <c r="R41" s="787"/>
      <c r="S41" s="787"/>
      <c r="T41" s="787"/>
      <c r="U41" s="787"/>
      <c r="V41" s="787"/>
      <c r="W41" s="787"/>
      <c r="X41" s="787"/>
      <c r="Y41" s="787"/>
      <c r="Z41" s="787"/>
      <c r="AA41" s="787"/>
      <c r="AB41" s="787"/>
      <c r="AC41" s="787"/>
      <c r="AD41" s="787"/>
      <c r="AE41" s="787"/>
      <c r="AF41" s="787"/>
      <c r="AG41" s="787"/>
      <c r="AH41" s="787"/>
      <c r="AI41" s="787"/>
    </row>
    <row r="42" spans="1:35" ht="14.25"/>
    <row r="43" spans="1:35" ht="14.25" customHeight="1"/>
  </sheetData>
  <mergeCells count="21">
    <mergeCell ref="A3:A5"/>
    <mergeCell ref="B3:E3"/>
    <mergeCell ref="F3:F4"/>
    <mergeCell ref="G3:G4"/>
    <mergeCell ref="H3:H4"/>
    <mergeCell ref="W3:W4"/>
    <mergeCell ref="K3:K4"/>
    <mergeCell ref="U3:U4"/>
    <mergeCell ref="T3:T4"/>
    <mergeCell ref="B38:AI38"/>
    <mergeCell ref="X3:AC3"/>
    <mergeCell ref="AD3:AH3"/>
    <mergeCell ref="AI3:AI4"/>
    <mergeCell ref="B25:AI25"/>
    <mergeCell ref="V3:V4"/>
    <mergeCell ref="S3:S4"/>
    <mergeCell ref="R3:R4"/>
    <mergeCell ref="L3:L4"/>
    <mergeCell ref="J3:J4"/>
    <mergeCell ref="M3:Q3"/>
    <mergeCell ref="I3:I4"/>
  </mergeCells>
  <phoneticPr fontId="27" type="noConversion"/>
  <printOptions horizontalCentered="1"/>
  <pageMargins left="0.47244094488188981" right="0.47244094488188981" top="0.39370078740157483" bottom="0.39370078740157483" header="0" footer="0"/>
  <pageSetup paperSize="9" scale="26" orientation="portrait" blackAndWhite="1" horizontalDpi="4294967295" verticalDpi="4294967295" r:id="rId1"/>
  <headerFooter alignWithMargins="0">
    <oddFooter>&amp;C第 &amp;P 頁，共 &amp;N 頁&amp;R&amp;A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pageSetUpPr fitToPage="1"/>
  </sheetPr>
  <dimension ref="A1:K88"/>
  <sheetViews>
    <sheetView workbookViewId="0"/>
  </sheetViews>
  <sheetFormatPr defaultColWidth="8.75" defaultRowHeight="16.5"/>
  <cols>
    <col min="1" max="1" width="8.75" style="406"/>
    <col min="2" max="2" width="22.5" style="406" customWidth="1"/>
    <col min="3" max="3" width="23.75" style="406" customWidth="1"/>
    <col min="4" max="8" width="11" style="406" customWidth="1"/>
    <col min="9" max="16384" width="8.75" style="406"/>
  </cols>
  <sheetData>
    <row r="1" spans="1:11">
      <c r="A1" s="6" t="s">
        <v>883</v>
      </c>
      <c r="B1" s="739"/>
      <c r="C1" s="739"/>
      <c r="D1" s="739"/>
      <c r="E1" s="739"/>
      <c r="F1" s="739"/>
      <c r="G1" s="739"/>
      <c r="H1" s="739"/>
      <c r="I1" s="739"/>
      <c r="J1" s="739"/>
      <c r="K1" s="739"/>
    </row>
    <row r="2" spans="1:11">
      <c r="A2" s="1351" t="s">
        <v>90</v>
      </c>
      <c r="B2" s="1351"/>
      <c r="C2" s="1351"/>
      <c r="D2" s="740"/>
      <c r="E2" s="740"/>
      <c r="F2" s="740"/>
      <c r="G2" s="740"/>
      <c r="H2" s="741" t="s">
        <v>884</v>
      </c>
      <c r="I2" s="740"/>
      <c r="J2" s="740"/>
      <c r="K2" s="740"/>
    </row>
    <row r="3" spans="1:11">
      <c r="A3" s="1352" t="s">
        <v>885</v>
      </c>
      <c r="B3" s="1353" t="s">
        <v>1068</v>
      </c>
      <c r="C3" s="1354"/>
      <c r="D3" s="1359" t="s">
        <v>1074</v>
      </c>
      <c r="E3" s="1360"/>
      <c r="F3" s="1360"/>
      <c r="G3" s="1350" t="s">
        <v>911</v>
      </c>
      <c r="H3" s="1347" t="s">
        <v>1121</v>
      </c>
      <c r="I3" s="1347" t="s">
        <v>914</v>
      </c>
      <c r="J3" s="1349" t="s">
        <v>1122</v>
      </c>
      <c r="K3" s="1345" t="s">
        <v>917</v>
      </c>
    </row>
    <row r="4" spans="1:11">
      <c r="A4" s="1352"/>
      <c r="B4" s="1355"/>
      <c r="C4" s="1356"/>
      <c r="D4" s="742" t="s">
        <v>1087</v>
      </c>
      <c r="E4" s="743" t="s">
        <v>1088</v>
      </c>
      <c r="F4" s="743" t="s">
        <v>1123</v>
      </c>
      <c r="G4" s="1361"/>
      <c r="H4" s="1348"/>
      <c r="I4" s="1348"/>
      <c r="J4" s="1350"/>
      <c r="K4" s="1346"/>
    </row>
    <row r="5" spans="1:11">
      <c r="A5" s="1352"/>
      <c r="B5" s="1357"/>
      <c r="C5" s="1358"/>
      <c r="D5" s="744" t="s">
        <v>887</v>
      </c>
      <c r="E5" s="745" t="s">
        <v>888</v>
      </c>
      <c r="F5" s="744" t="s">
        <v>1124</v>
      </c>
      <c r="G5" s="744" t="s">
        <v>890</v>
      </c>
      <c r="H5" s="744" t="s">
        <v>891</v>
      </c>
      <c r="I5" s="744" t="s">
        <v>892</v>
      </c>
      <c r="J5" s="744" t="s">
        <v>893</v>
      </c>
      <c r="K5" s="746" t="s">
        <v>894</v>
      </c>
    </row>
    <row r="6" spans="1:11">
      <c r="A6" s="747" t="s">
        <v>1125</v>
      </c>
      <c r="B6" s="1336" t="s">
        <v>1126</v>
      </c>
      <c r="C6" s="748" t="s">
        <v>1127</v>
      </c>
      <c r="D6" s="749"/>
      <c r="E6" s="750"/>
      <c r="F6" s="751"/>
      <c r="G6" s="752"/>
      <c r="H6" s="750"/>
      <c r="I6" s="751"/>
      <c r="J6" s="751"/>
      <c r="K6" s="752"/>
    </row>
    <row r="7" spans="1:11">
      <c r="A7" s="747" t="s">
        <v>1128</v>
      </c>
      <c r="B7" s="1336"/>
      <c r="C7" s="748" t="s">
        <v>1129</v>
      </c>
      <c r="D7" s="750"/>
      <c r="E7" s="750"/>
      <c r="F7" s="751"/>
      <c r="G7" s="752"/>
      <c r="H7" s="750"/>
      <c r="I7" s="751"/>
      <c r="J7" s="751"/>
      <c r="K7" s="752"/>
    </row>
    <row r="8" spans="1:11">
      <c r="A8" s="747" t="s">
        <v>1130</v>
      </c>
      <c r="B8" s="1337"/>
      <c r="C8" s="753" t="s">
        <v>1131</v>
      </c>
      <c r="D8" s="750"/>
      <c r="E8" s="750"/>
      <c r="F8" s="751"/>
      <c r="G8" s="752"/>
      <c r="H8" s="750"/>
      <c r="I8" s="751"/>
      <c r="J8" s="751"/>
      <c r="K8" s="752"/>
    </row>
    <row r="9" spans="1:11">
      <c r="A9" s="747" t="s">
        <v>1132</v>
      </c>
      <c r="B9" s="1337"/>
      <c r="C9" s="753" t="s">
        <v>1133</v>
      </c>
      <c r="D9" s="750"/>
      <c r="E9" s="750"/>
      <c r="F9" s="751"/>
      <c r="G9" s="752"/>
      <c r="H9" s="750"/>
      <c r="I9" s="751"/>
      <c r="J9" s="751"/>
      <c r="K9" s="752"/>
    </row>
    <row r="10" spans="1:11">
      <c r="A10" s="747" t="s">
        <v>1134</v>
      </c>
      <c r="B10" s="1337"/>
      <c r="C10" s="753" t="s">
        <v>1135</v>
      </c>
      <c r="D10" s="750"/>
      <c r="E10" s="750"/>
      <c r="F10" s="751"/>
      <c r="G10" s="752"/>
      <c r="H10" s="750"/>
      <c r="I10" s="751"/>
      <c r="J10" s="751"/>
      <c r="K10" s="752"/>
    </row>
    <row r="11" spans="1:11">
      <c r="A11" s="747" t="s">
        <v>1136</v>
      </c>
      <c r="B11" s="1337"/>
      <c r="C11" s="753" t="s">
        <v>1590</v>
      </c>
      <c r="D11" s="750"/>
      <c r="E11" s="750"/>
      <c r="F11" s="751"/>
      <c r="G11" s="752"/>
      <c r="H11" s="750"/>
      <c r="I11" s="751"/>
      <c r="J11" s="751"/>
      <c r="K11" s="752"/>
    </row>
    <row r="12" spans="1:11">
      <c r="A12" s="747" t="s">
        <v>1137</v>
      </c>
      <c r="B12" s="1337"/>
      <c r="C12" s="754" t="s">
        <v>946</v>
      </c>
      <c r="D12" s="750"/>
      <c r="E12" s="750"/>
      <c r="F12" s="751"/>
      <c r="G12" s="752"/>
      <c r="H12" s="750"/>
      <c r="I12" s="751"/>
      <c r="J12" s="751"/>
      <c r="K12" s="752"/>
    </row>
    <row r="13" spans="1:11">
      <c r="A13" s="747" t="s">
        <v>1138</v>
      </c>
      <c r="B13" s="1337"/>
      <c r="C13" s="754" t="s">
        <v>1139</v>
      </c>
      <c r="D13" s="750"/>
      <c r="E13" s="750"/>
      <c r="F13" s="751"/>
      <c r="G13" s="752"/>
      <c r="H13" s="750"/>
      <c r="I13" s="751"/>
      <c r="J13" s="751"/>
      <c r="K13" s="752"/>
    </row>
    <row r="14" spans="1:11">
      <c r="A14" s="747" t="s">
        <v>1140</v>
      </c>
      <c r="B14" s="1337" t="s">
        <v>1141</v>
      </c>
      <c r="C14" s="753" t="s">
        <v>1142</v>
      </c>
      <c r="D14" s="750"/>
      <c r="E14" s="750"/>
      <c r="F14" s="751"/>
      <c r="G14" s="752"/>
      <c r="H14" s="750"/>
      <c r="I14" s="751"/>
      <c r="J14" s="751"/>
      <c r="K14" s="752"/>
    </row>
    <row r="15" spans="1:11">
      <c r="A15" s="747" t="s">
        <v>1143</v>
      </c>
      <c r="B15" s="1337"/>
      <c r="C15" s="753" t="s">
        <v>1144</v>
      </c>
      <c r="D15" s="750"/>
      <c r="E15" s="750"/>
      <c r="F15" s="751"/>
      <c r="G15" s="752"/>
      <c r="H15" s="750"/>
      <c r="I15" s="751"/>
      <c r="J15" s="751"/>
      <c r="K15" s="752"/>
    </row>
    <row r="16" spans="1:11">
      <c r="A16" s="747" t="s">
        <v>0</v>
      </c>
      <c r="B16" s="1337"/>
      <c r="C16" s="753" t="s">
        <v>1</v>
      </c>
      <c r="D16" s="750"/>
      <c r="E16" s="750"/>
      <c r="F16" s="751"/>
      <c r="G16" s="752"/>
      <c r="H16" s="750"/>
      <c r="I16" s="751"/>
      <c r="J16" s="751"/>
      <c r="K16" s="752"/>
    </row>
    <row r="17" spans="1:11">
      <c r="A17" s="747" t="s">
        <v>2</v>
      </c>
      <c r="B17" s="1343"/>
      <c r="C17" s="755" t="s">
        <v>3</v>
      </c>
      <c r="D17" s="750"/>
      <c r="E17" s="750"/>
      <c r="F17" s="751"/>
      <c r="G17" s="752"/>
      <c r="H17" s="750"/>
      <c r="I17" s="751"/>
      <c r="J17" s="751"/>
      <c r="K17" s="752"/>
    </row>
    <row r="18" spans="1:11">
      <c r="A18" s="747" t="s">
        <v>4</v>
      </c>
      <c r="B18" s="1343"/>
      <c r="C18" s="755" t="s">
        <v>1139</v>
      </c>
      <c r="D18" s="750"/>
      <c r="E18" s="750"/>
      <c r="F18" s="751"/>
      <c r="G18" s="752"/>
      <c r="H18" s="750"/>
      <c r="I18" s="751"/>
      <c r="J18" s="751"/>
      <c r="K18" s="752"/>
    </row>
    <row r="19" spans="1:11">
      <c r="A19" s="747" t="s">
        <v>91</v>
      </c>
      <c r="B19" s="1337" t="s">
        <v>5</v>
      </c>
      <c r="C19" s="753" t="s">
        <v>1142</v>
      </c>
      <c r="D19" s="750"/>
      <c r="E19" s="750"/>
      <c r="F19" s="751"/>
      <c r="G19" s="752"/>
      <c r="H19" s="750"/>
      <c r="I19" s="751"/>
      <c r="J19" s="751"/>
      <c r="K19" s="752"/>
    </row>
    <row r="20" spans="1:11">
      <c r="A20" s="747" t="s">
        <v>6</v>
      </c>
      <c r="B20" s="1337"/>
      <c r="C20" s="753" t="s">
        <v>1144</v>
      </c>
      <c r="D20" s="750"/>
      <c r="E20" s="750"/>
      <c r="F20" s="751"/>
      <c r="G20" s="752"/>
      <c r="H20" s="750"/>
      <c r="I20" s="751"/>
      <c r="J20" s="751"/>
      <c r="K20" s="752"/>
    </row>
    <row r="21" spans="1:11">
      <c r="A21" s="747" t="s">
        <v>7</v>
      </c>
      <c r="B21" s="1337"/>
      <c r="C21" s="753" t="s">
        <v>1</v>
      </c>
      <c r="D21" s="750"/>
      <c r="E21" s="750"/>
      <c r="F21" s="751"/>
      <c r="G21" s="752"/>
      <c r="H21" s="750"/>
      <c r="I21" s="751"/>
      <c r="J21" s="751"/>
      <c r="K21" s="752"/>
    </row>
    <row r="22" spans="1:11">
      <c r="A22" s="747" t="s">
        <v>8</v>
      </c>
      <c r="B22" s="1337"/>
      <c r="C22" s="755" t="s">
        <v>3</v>
      </c>
      <c r="D22" s="750"/>
      <c r="E22" s="750"/>
      <c r="F22" s="751"/>
      <c r="G22" s="752"/>
      <c r="H22" s="750"/>
      <c r="I22" s="751"/>
      <c r="J22" s="751"/>
      <c r="K22" s="752"/>
    </row>
    <row r="23" spans="1:11">
      <c r="A23" s="747" t="s">
        <v>9</v>
      </c>
      <c r="B23" s="1341" t="s">
        <v>10</v>
      </c>
      <c r="C23" s="755" t="s">
        <v>11</v>
      </c>
      <c r="D23" s="750"/>
      <c r="E23" s="750"/>
      <c r="F23" s="751"/>
      <c r="G23" s="752"/>
      <c r="H23" s="750"/>
      <c r="I23" s="751"/>
      <c r="J23" s="751"/>
      <c r="K23" s="752"/>
    </row>
    <row r="24" spans="1:11" ht="24.75" customHeight="1">
      <c r="A24" s="747" t="s">
        <v>12</v>
      </c>
      <c r="B24" s="1342"/>
      <c r="C24" s="755" t="s">
        <v>13</v>
      </c>
      <c r="D24" s="750"/>
      <c r="E24" s="750"/>
      <c r="F24" s="751"/>
      <c r="G24" s="752"/>
      <c r="H24" s="750"/>
      <c r="I24" s="751"/>
      <c r="J24" s="751"/>
      <c r="K24" s="752"/>
    </row>
    <row r="25" spans="1:11">
      <c r="A25" s="747" t="s">
        <v>92</v>
      </c>
      <c r="B25" s="1341" t="s">
        <v>93</v>
      </c>
      <c r="C25" s="753" t="s">
        <v>1127</v>
      </c>
      <c r="D25" s="750"/>
      <c r="E25" s="750"/>
      <c r="F25" s="751"/>
      <c r="G25" s="752"/>
      <c r="H25" s="750"/>
      <c r="I25" s="751"/>
      <c r="J25" s="751"/>
      <c r="K25" s="752"/>
    </row>
    <row r="26" spans="1:11">
      <c r="A26" s="747" t="s">
        <v>94</v>
      </c>
      <c r="B26" s="1344"/>
      <c r="C26" s="756" t="s">
        <v>1094</v>
      </c>
      <c r="D26" s="750"/>
      <c r="E26" s="750"/>
      <c r="F26" s="751"/>
      <c r="G26" s="752"/>
      <c r="H26" s="750"/>
      <c r="I26" s="757"/>
      <c r="J26" s="750"/>
      <c r="K26" s="752"/>
    </row>
    <row r="27" spans="1:11">
      <c r="A27" s="747" t="s">
        <v>15</v>
      </c>
      <c r="B27" s="1344"/>
      <c r="C27" s="756" t="s">
        <v>1095</v>
      </c>
      <c r="D27" s="750"/>
      <c r="E27" s="750"/>
      <c r="F27" s="751"/>
      <c r="G27" s="752"/>
      <c r="H27" s="750"/>
      <c r="I27" s="757"/>
      <c r="J27" s="750"/>
      <c r="K27" s="752"/>
    </row>
    <row r="28" spans="1:11">
      <c r="A28" s="747" t="s">
        <v>16</v>
      </c>
      <c r="B28" s="1344"/>
      <c r="C28" s="756" t="s">
        <v>1096</v>
      </c>
      <c r="D28" s="750"/>
      <c r="E28" s="750"/>
      <c r="F28" s="751"/>
      <c r="G28" s="752"/>
      <c r="H28" s="750"/>
      <c r="I28" s="757"/>
      <c r="J28" s="750"/>
      <c r="K28" s="752"/>
    </row>
    <row r="29" spans="1:11">
      <c r="A29" s="747" t="s">
        <v>17</v>
      </c>
      <c r="B29" s="1344"/>
      <c r="C29" s="756" t="s">
        <v>1097</v>
      </c>
      <c r="D29" s="750"/>
      <c r="E29" s="750"/>
      <c r="F29" s="751"/>
      <c r="G29" s="752"/>
      <c r="H29" s="750"/>
      <c r="I29" s="757"/>
      <c r="J29" s="750"/>
      <c r="K29" s="752"/>
    </row>
    <row r="30" spans="1:11">
      <c r="A30" s="747" t="s">
        <v>18</v>
      </c>
      <c r="B30" s="1344"/>
      <c r="C30" s="756" t="s">
        <v>1098</v>
      </c>
      <c r="D30" s="750"/>
      <c r="E30" s="750"/>
      <c r="F30" s="751"/>
      <c r="G30" s="752"/>
      <c r="H30" s="750"/>
      <c r="I30" s="757"/>
      <c r="J30" s="750"/>
      <c r="K30" s="752"/>
    </row>
    <row r="31" spans="1:11">
      <c r="A31" s="747" t="s">
        <v>95</v>
      </c>
      <c r="B31" s="1344"/>
      <c r="C31" s="753" t="s">
        <v>1129</v>
      </c>
      <c r="D31" s="750"/>
      <c r="E31" s="750"/>
      <c r="F31" s="751"/>
      <c r="G31" s="752"/>
      <c r="H31" s="750"/>
      <c r="I31" s="758"/>
      <c r="J31" s="751"/>
      <c r="K31" s="752"/>
    </row>
    <row r="32" spans="1:11">
      <c r="A32" s="747" t="s">
        <v>19</v>
      </c>
      <c r="B32" s="1344"/>
      <c r="C32" s="756" t="s">
        <v>1094</v>
      </c>
      <c r="D32" s="750"/>
      <c r="E32" s="750"/>
      <c r="F32" s="751"/>
      <c r="G32" s="752"/>
      <c r="H32" s="750"/>
      <c r="I32" s="757"/>
      <c r="J32" s="750"/>
      <c r="K32" s="752"/>
    </row>
    <row r="33" spans="1:11">
      <c r="A33" s="747" t="s">
        <v>20</v>
      </c>
      <c r="B33" s="1344"/>
      <c r="C33" s="756" t="s">
        <v>1095</v>
      </c>
      <c r="D33" s="750"/>
      <c r="E33" s="750"/>
      <c r="F33" s="751"/>
      <c r="G33" s="752"/>
      <c r="H33" s="750"/>
      <c r="I33" s="757"/>
      <c r="J33" s="750"/>
      <c r="K33" s="752"/>
    </row>
    <row r="34" spans="1:11">
      <c r="A34" s="747" t="s">
        <v>21</v>
      </c>
      <c r="B34" s="1344"/>
      <c r="C34" s="756" t="s">
        <v>1096</v>
      </c>
      <c r="D34" s="750"/>
      <c r="E34" s="750"/>
      <c r="F34" s="751"/>
      <c r="G34" s="752"/>
      <c r="H34" s="750"/>
      <c r="I34" s="757"/>
      <c r="J34" s="750"/>
      <c r="K34" s="752"/>
    </row>
    <row r="35" spans="1:11">
      <c r="A35" s="747" t="s">
        <v>22</v>
      </c>
      <c r="B35" s="1344"/>
      <c r="C35" s="756" t="s">
        <v>1097</v>
      </c>
      <c r="D35" s="750"/>
      <c r="E35" s="750"/>
      <c r="F35" s="751"/>
      <c r="G35" s="752"/>
      <c r="H35" s="750"/>
      <c r="I35" s="757"/>
      <c r="J35" s="750"/>
      <c r="K35" s="752"/>
    </row>
    <row r="36" spans="1:11">
      <c r="A36" s="747" t="s">
        <v>23</v>
      </c>
      <c r="B36" s="1344"/>
      <c r="C36" s="756" t="s">
        <v>1098</v>
      </c>
      <c r="D36" s="750"/>
      <c r="E36" s="750"/>
      <c r="F36" s="751"/>
      <c r="G36" s="752"/>
      <c r="H36" s="750"/>
      <c r="I36" s="757"/>
      <c r="J36" s="750"/>
      <c r="K36" s="752"/>
    </row>
    <row r="37" spans="1:11">
      <c r="A37" s="747" t="s">
        <v>24</v>
      </c>
      <c r="B37" s="1344"/>
      <c r="C37" s="753" t="s">
        <v>1131</v>
      </c>
      <c r="D37" s="750"/>
      <c r="E37" s="750"/>
      <c r="F37" s="751"/>
      <c r="G37" s="752"/>
      <c r="H37" s="750"/>
      <c r="I37" s="758"/>
      <c r="J37" s="751"/>
      <c r="K37" s="752"/>
    </row>
    <row r="38" spans="1:11">
      <c r="A38" s="747" t="s">
        <v>25</v>
      </c>
      <c r="B38" s="1344"/>
      <c r="C38" s="756" t="s">
        <v>1094</v>
      </c>
      <c r="D38" s="750"/>
      <c r="E38" s="750"/>
      <c r="F38" s="751"/>
      <c r="G38" s="752"/>
      <c r="H38" s="750"/>
      <c r="I38" s="757"/>
      <c r="J38" s="750"/>
      <c r="K38" s="752"/>
    </row>
    <row r="39" spans="1:11">
      <c r="A39" s="747" t="s">
        <v>26</v>
      </c>
      <c r="B39" s="1344"/>
      <c r="C39" s="756" t="s">
        <v>1095</v>
      </c>
      <c r="D39" s="750"/>
      <c r="E39" s="750"/>
      <c r="F39" s="751"/>
      <c r="G39" s="752"/>
      <c r="H39" s="750"/>
      <c r="I39" s="757"/>
      <c r="J39" s="750"/>
      <c r="K39" s="752"/>
    </row>
    <row r="40" spans="1:11">
      <c r="A40" s="747" t="s">
        <v>27</v>
      </c>
      <c r="B40" s="1344"/>
      <c r="C40" s="756" t="s">
        <v>1096</v>
      </c>
      <c r="D40" s="750"/>
      <c r="E40" s="750"/>
      <c r="F40" s="751"/>
      <c r="G40" s="752"/>
      <c r="H40" s="750"/>
      <c r="I40" s="757"/>
      <c r="J40" s="750"/>
      <c r="K40" s="752"/>
    </row>
    <row r="41" spans="1:11">
      <c r="A41" s="747" t="s">
        <v>28</v>
      </c>
      <c r="B41" s="1344"/>
      <c r="C41" s="756" t="s">
        <v>1097</v>
      </c>
      <c r="D41" s="750"/>
      <c r="E41" s="750"/>
      <c r="F41" s="751"/>
      <c r="G41" s="752"/>
      <c r="H41" s="750"/>
      <c r="I41" s="757"/>
      <c r="J41" s="750"/>
      <c r="K41" s="752"/>
    </row>
    <row r="42" spans="1:11">
      <c r="A42" s="747" t="s">
        <v>29</v>
      </c>
      <c r="B42" s="1344"/>
      <c r="C42" s="756" t="s">
        <v>1098</v>
      </c>
      <c r="D42" s="750"/>
      <c r="E42" s="750"/>
      <c r="F42" s="751"/>
      <c r="G42" s="752"/>
      <c r="H42" s="750"/>
      <c r="I42" s="757"/>
      <c r="J42" s="750"/>
      <c r="K42" s="752"/>
    </row>
    <row r="43" spans="1:11">
      <c r="A43" s="747" t="s">
        <v>30</v>
      </c>
      <c r="B43" s="1344"/>
      <c r="C43" s="753" t="s">
        <v>1133</v>
      </c>
      <c r="D43" s="750"/>
      <c r="E43" s="750"/>
      <c r="F43" s="751"/>
      <c r="G43" s="752"/>
      <c r="H43" s="750"/>
      <c r="I43" s="758"/>
      <c r="J43" s="751"/>
      <c r="K43" s="752"/>
    </row>
    <row r="44" spans="1:11">
      <c r="A44" s="747" t="s">
        <v>31</v>
      </c>
      <c r="B44" s="1344"/>
      <c r="C44" s="756" t="s">
        <v>1094</v>
      </c>
      <c r="D44" s="750"/>
      <c r="E44" s="750"/>
      <c r="F44" s="751"/>
      <c r="G44" s="752"/>
      <c r="H44" s="750"/>
      <c r="I44" s="757"/>
      <c r="J44" s="750"/>
      <c r="K44" s="752"/>
    </row>
    <row r="45" spans="1:11">
      <c r="A45" s="747" t="s">
        <v>32</v>
      </c>
      <c r="B45" s="1344"/>
      <c r="C45" s="756" t="s">
        <v>1095</v>
      </c>
      <c r="D45" s="750"/>
      <c r="E45" s="750"/>
      <c r="F45" s="751"/>
      <c r="G45" s="752"/>
      <c r="H45" s="750"/>
      <c r="I45" s="757"/>
      <c r="J45" s="750"/>
      <c r="K45" s="752"/>
    </row>
    <row r="46" spans="1:11">
      <c r="A46" s="747" t="s">
        <v>33</v>
      </c>
      <c r="B46" s="1344"/>
      <c r="C46" s="756" t="s">
        <v>1096</v>
      </c>
      <c r="D46" s="750"/>
      <c r="E46" s="750"/>
      <c r="F46" s="751"/>
      <c r="G46" s="752"/>
      <c r="H46" s="750"/>
      <c r="I46" s="757"/>
      <c r="J46" s="750"/>
      <c r="K46" s="752"/>
    </row>
    <row r="47" spans="1:11">
      <c r="A47" s="747" t="s">
        <v>34</v>
      </c>
      <c r="B47" s="1344"/>
      <c r="C47" s="756" t="s">
        <v>1097</v>
      </c>
      <c r="D47" s="750"/>
      <c r="E47" s="750"/>
      <c r="F47" s="751"/>
      <c r="G47" s="752"/>
      <c r="H47" s="750"/>
      <c r="I47" s="757"/>
      <c r="J47" s="750"/>
      <c r="K47" s="752"/>
    </row>
    <row r="48" spans="1:11">
      <c r="A48" s="747" t="s">
        <v>35</v>
      </c>
      <c r="B48" s="1344"/>
      <c r="C48" s="756" t="s">
        <v>1098</v>
      </c>
      <c r="D48" s="750"/>
      <c r="E48" s="750"/>
      <c r="F48" s="751"/>
      <c r="G48" s="752"/>
      <c r="H48" s="750"/>
      <c r="I48" s="757"/>
      <c r="J48" s="750"/>
      <c r="K48" s="752"/>
    </row>
    <row r="49" spans="1:11">
      <c r="A49" s="747" t="s">
        <v>36</v>
      </c>
      <c r="B49" s="1344"/>
      <c r="C49" s="753" t="s">
        <v>1135</v>
      </c>
      <c r="D49" s="750"/>
      <c r="E49" s="750"/>
      <c r="F49" s="751"/>
      <c r="G49" s="752"/>
      <c r="H49" s="750"/>
      <c r="I49" s="758"/>
      <c r="J49" s="751"/>
      <c r="K49" s="752"/>
    </row>
    <row r="50" spans="1:11">
      <c r="A50" s="747" t="s">
        <v>37</v>
      </c>
      <c r="B50" s="1344"/>
      <c r="C50" s="756" t="s">
        <v>1094</v>
      </c>
      <c r="D50" s="750"/>
      <c r="E50" s="750"/>
      <c r="F50" s="751"/>
      <c r="G50" s="752"/>
      <c r="H50" s="750"/>
      <c r="I50" s="757"/>
      <c r="J50" s="750"/>
      <c r="K50" s="752"/>
    </row>
    <row r="51" spans="1:11">
      <c r="A51" s="747" t="s">
        <v>38</v>
      </c>
      <c r="B51" s="1344"/>
      <c r="C51" s="756" t="s">
        <v>1095</v>
      </c>
      <c r="D51" s="750"/>
      <c r="E51" s="750"/>
      <c r="F51" s="751"/>
      <c r="G51" s="752"/>
      <c r="H51" s="750"/>
      <c r="I51" s="757"/>
      <c r="J51" s="750"/>
      <c r="K51" s="752"/>
    </row>
    <row r="52" spans="1:11">
      <c r="A52" s="747" t="s">
        <v>39</v>
      </c>
      <c r="B52" s="1344"/>
      <c r="C52" s="756" t="s">
        <v>1096</v>
      </c>
      <c r="D52" s="750"/>
      <c r="E52" s="750"/>
      <c r="F52" s="751"/>
      <c r="G52" s="752"/>
      <c r="H52" s="750"/>
      <c r="I52" s="757"/>
      <c r="J52" s="750"/>
      <c r="K52" s="752"/>
    </row>
    <row r="53" spans="1:11">
      <c r="A53" s="747" t="s">
        <v>40</v>
      </c>
      <c r="B53" s="1344"/>
      <c r="C53" s="756" t="s">
        <v>1097</v>
      </c>
      <c r="D53" s="750"/>
      <c r="E53" s="750"/>
      <c r="F53" s="751"/>
      <c r="G53" s="752"/>
      <c r="H53" s="750"/>
      <c r="I53" s="757"/>
      <c r="J53" s="750"/>
      <c r="K53" s="752"/>
    </row>
    <row r="54" spans="1:11">
      <c r="A54" s="747" t="s">
        <v>41</v>
      </c>
      <c r="B54" s="1344"/>
      <c r="C54" s="756" t="s">
        <v>1098</v>
      </c>
      <c r="D54" s="750"/>
      <c r="E54" s="750"/>
      <c r="F54" s="751"/>
      <c r="G54" s="752"/>
      <c r="H54" s="750"/>
      <c r="I54" s="757"/>
      <c r="J54" s="750"/>
      <c r="K54" s="752"/>
    </row>
    <row r="55" spans="1:11">
      <c r="A55" s="747" t="s">
        <v>42</v>
      </c>
      <c r="B55" s="1344"/>
      <c r="C55" s="753" t="s">
        <v>1590</v>
      </c>
      <c r="D55" s="750"/>
      <c r="E55" s="750"/>
      <c r="F55" s="751"/>
      <c r="G55" s="752"/>
      <c r="H55" s="750"/>
      <c r="I55" s="758"/>
      <c r="J55" s="751"/>
      <c r="K55" s="752"/>
    </row>
    <row r="56" spans="1:11">
      <c r="A56" s="747" t="s">
        <v>43</v>
      </c>
      <c r="B56" s="1344"/>
      <c r="C56" s="756" t="s">
        <v>1094</v>
      </c>
      <c r="D56" s="750"/>
      <c r="E56" s="750"/>
      <c r="F56" s="751"/>
      <c r="G56" s="752"/>
      <c r="H56" s="750"/>
      <c r="I56" s="757"/>
      <c r="J56" s="750"/>
      <c r="K56" s="752"/>
    </row>
    <row r="57" spans="1:11">
      <c r="A57" s="747" t="s">
        <v>44</v>
      </c>
      <c r="B57" s="1344"/>
      <c r="C57" s="756" t="s">
        <v>1095</v>
      </c>
      <c r="D57" s="750"/>
      <c r="E57" s="750"/>
      <c r="F57" s="751"/>
      <c r="G57" s="752"/>
      <c r="H57" s="750"/>
      <c r="I57" s="757"/>
      <c r="J57" s="750"/>
      <c r="K57" s="752"/>
    </row>
    <row r="58" spans="1:11">
      <c r="A58" s="747" t="s">
        <v>45</v>
      </c>
      <c r="B58" s="1344"/>
      <c r="C58" s="756" t="s">
        <v>1096</v>
      </c>
      <c r="D58" s="750"/>
      <c r="E58" s="750"/>
      <c r="F58" s="751"/>
      <c r="G58" s="752"/>
      <c r="H58" s="750"/>
      <c r="I58" s="757"/>
      <c r="J58" s="750"/>
      <c r="K58" s="752"/>
    </row>
    <row r="59" spans="1:11">
      <c r="A59" s="747" t="s">
        <v>46</v>
      </c>
      <c r="B59" s="1344"/>
      <c r="C59" s="756" t="s">
        <v>1097</v>
      </c>
      <c r="D59" s="750"/>
      <c r="E59" s="750"/>
      <c r="F59" s="751"/>
      <c r="G59" s="752"/>
      <c r="H59" s="750"/>
      <c r="I59" s="757"/>
      <c r="J59" s="750"/>
      <c r="K59" s="752"/>
    </row>
    <row r="60" spans="1:11">
      <c r="A60" s="747" t="s">
        <v>47</v>
      </c>
      <c r="B60" s="1344"/>
      <c r="C60" s="756" t="s">
        <v>1098</v>
      </c>
      <c r="D60" s="750"/>
      <c r="E60" s="750"/>
      <c r="F60" s="751"/>
      <c r="G60" s="752"/>
      <c r="H60" s="750"/>
      <c r="I60" s="757"/>
      <c r="J60" s="750"/>
      <c r="K60" s="752"/>
    </row>
    <row r="61" spans="1:11">
      <c r="A61" s="747" t="s">
        <v>48</v>
      </c>
      <c r="B61" s="1344"/>
      <c r="C61" s="754" t="s">
        <v>946</v>
      </c>
      <c r="D61" s="750"/>
      <c r="E61" s="750"/>
      <c r="F61" s="751"/>
      <c r="G61" s="752"/>
      <c r="H61" s="750"/>
      <c r="I61" s="758"/>
      <c r="J61" s="751"/>
      <c r="K61" s="752"/>
    </row>
    <row r="62" spans="1:11">
      <c r="A62" s="747" t="s">
        <v>49</v>
      </c>
      <c r="B62" s="1344"/>
      <c r="C62" s="756" t="s">
        <v>1094</v>
      </c>
      <c r="D62" s="750"/>
      <c r="E62" s="750"/>
      <c r="F62" s="751"/>
      <c r="G62" s="752"/>
      <c r="H62" s="750"/>
      <c r="I62" s="757"/>
      <c r="J62" s="750"/>
      <c r="K62" s="752"/>
    </row>
    <row r="63" spans="1:11">
      <c r="A63" s="747" t="s">
        <v>50</v>
      </c>
      <c r="B63" s="1344"/>
      <c r="C63" s="756" t="s">
        <v>1095</v>
      </c>
      <c r="D63" s="750"/>
      <c r="E63" s="750"/>
      <c r="F63" s="751"/>
      <c r="G63" s="752"/>
      <c r="H63" s="750"/>
      <c r="I63" s="757"/>
      <c r="J63" s="750"/>
      <c r="K63" s="752"/>
    </row>
    <row r="64" spans="1:11">
      <c r="A64" s="747" t="s">
        <v>51</v>
      </c>
      <c r="B64" s="1344"/>
      <c r="C64" s="756" t="s">
        <v>1096</v>
      </c>
      <c r="D64" s="750"/>
      <c r="E64" s="750"/>
      <c r="F64" s="751"/>
      <c r="G64" s="752"/>
      <c r="H64" s="750"/>
      <c r="I64" s="757"/>
      <c r="J64" s="750"/>
      <c r="K64" s="752"/>
    </row>
    <row r="65" spans="1:11">
      <c r="A65" s="747" t="s">
        <v>52</v>
      </c>
      <c r="B65" s="1344"/>
      <c r="C65" s="756" t="s">
        <v>1097</v>
      </c>
      <c r="D65" s="750"/>
      <c r="E65" s="750"/>
      <c r="F65" s="751"/>
      <c r="G65" s="752"/>
      <c r="H65" s="750"/>
      <c r="I65" s="757"/>
      <c r="J65" s="750"/>
      <c r="K65" s="752"/>
    </row>
    <row r="66" spans="1:11">
      <c r="A66" s="747" t="s">
        <v>53</v>
      </c>
      <c r="B66" s="1344"/>
      <c r="C66" s="756" t="s">
        <v>1098</v>
      </c>
      <c r="D66" s="750"/>
      <c r="E66" s="750"/>
      <c r="F66" s="751"/>
      <c r="G66" s="752"/>
      <c r="H66" s="750"/>
      <c r="I66" s="757"/>
      <c r="J66" s="750"/>
      <c r="K66" s="752"/>
    </row>
    <row r="67" spans="1:11">
      <c r="A67" s="747" t="s">
        <v>54</v>
      </c>
      <c r="B67" s="1331" t="s">
        <v>55</v>
      </c>
      <c r="C67" s="1332"/>
      <c r="D67" s="759"/>
      <c r="E67" s="759"/>
      <c r="F67" s="760"/>
      <c r="G67" s="761"/>
      <c r="H67" s="750"/>
      <c r="I67" s="751"/>
      <c r="J67" s="751"/>
      <c r="K67" s="752"/>
    </row>
    <row r="68" spans="1:11">
      <c r="A68" s="747" t="s">
        <v>56</v>
      </c>
      <c r="B68" s="1331" t="s">
        <v>57</v>
      </c>
      <c r="C68" s="1332"/>
      <c r="D68" s="759"/>
      <c r="E68" s="759"/>
      <c r="F68" s="760"/>
      <c r="G68" s="761"/>
      <c r="H68" s="750"/>
      <c r="I68" s="751"/>
      <c r="J68" s="751"/>
      <c r="K68" s="752"/>
    </row>
    <row r="69" spans="1:11">
      <c r="A69" s="747" t="s">
        <v>58</v>
      </c>
      <c r="B69" s="1331" t="s">
        <v>1591</v>
      </c>
      <c r="C69" s="1332"/>
      <c r="D69" s="759"/>
      <c r="E69" s="759"/>
      <c r="F69" s="760"/>
      <c r="G69" s="761"/>
      <c r="H69" s="750"/>
      <c r="I69" s="751"/>
      <c r="J69" s="751"/>
      <c r="K69" s="752"/>
    </row>
    <row r="70" spans="1:11">
      <c r="A70" s="747" t="s">
        <v>59</v>
      </c>
      <c r="B70" s="1331" t="s">
        <v>1592</v>
      </c>
      <c r="C70" s="1332"/>
      <c r="D70" s="1338"/>
      <c r="E70" s="1339"/>
      <c r="F70" s="1339"/>
      <c r="G70" s="1339"/>
      <c r="H70" s="1339"/>
      <c r="I70" s="1339"/>
      <c r="J70" s="1340"/>
      <c r="K70" s="752"/>
    </row>
    <row r="71" spans="1:11">
      <c r="A71" s="747" t="s">
        <v>60</v>
      </c>
      <c r="B71" s="1331" t="s">
        <v>61</v>
      </c>
      <c r="C71" s="1332"/>
      <c r="D71" s="1338"/>
      <c r="E71" s="1339"/>
      <c r="F71" s="1339"/>
      <c r="G71" s="1339"/>
      <c r="H71" s="1339"/>
      <c r="I71" s="1339"/>
      <c r="J71" s="1340"/>
      <c r="K71" s="752"/>
    </row>
    <row r="72" spans="1:11">
      <c r="A72" s="747" t="s">
        <v>62</v>
      </c>
      <c r="B72" s="1331" t="s">
        <v>1593</v>
      </c>
      <c r="C72" s="1332"/>
      <c r="D72" s="1333"/>
      <c r="E72" s="1334"/>
      <c r="F72" s="1334"/>
      <c r="G72" s="1334"/>
      <c r="H72" s="1334"/>
      <c r="I72" s="1334"/>
      <c r="J72" s="1335"/>
      <c r="K72" s="752"/>
    </row>
    <row r="73" spans="1:11">
      <c r="A73" s="747" t="s">
        <v>63</v>
      </c>
      <c r="B73" s="1331" t="s">
        <v>1594</v>
      </c>
      <c r="C73" s="1332"/>
      <c r="D73" s="1333"/>
      <c r="E73" s="1334"/>
      <c r="F73" s="1334"/>
      <c r="G73" s="1334"/>
      <c r="H73" s="1334"/>
      <c r="I73" s="1334"/>
      <c r="J73" s="1335"/>
      <c r="K73" s="752"/>
    </row>
    <row r="74" spans="1:11">
      <c r="A74" s="747" t="s">
        <v>64</v>
      </c>
      <c r="B74" s="1331" t="s">
        <v>1595</v>
      </c>
      <c r="C74" s="1332"/>
      <c r="D74" s="1333"/>
      <c r="E74" s="1334"/>
      <c r="F74" s="1334"/>
      <c r="G74" s="1334"/>
      <c r="H74" s="1334"/>
      <c r="I74" s="1334"/>
      <c r="J74" s="1335"/>
      <c r="K74" s="752"/>
    </row>
    <row r="75" spans="1:11">
      <c r="A75" s="747" t="s">
        <v>65</v>
      </c>
      <c r="B75" s="1331" t="s">
        <v>1596</v>
      </c>
      <c r="C75" s="1332"/>
      <c r="D75" s="1333"/>
      <c r="E75" s="1334"/>
      <c r="F75" s="1334"/>
      <c r="G75" s="1334"/>
      <c r="H75" s="1334"/>
      <c r="I75" s="1334"/>
      <c r="J75" s="1335"/>
      <c r="K75" s="752"/>
    </row>
    <row r="76" spans="1:11">
      <c r="A76" s="747" t="s">
        <v>66</v>
      </c>
      <c r="B76" s="1331" t="s">
        <v>1597</v>
      </c>
      <c r="C76" s="1332"/>
      <c r="D76" s="1333"/>
      <c r="E76" s="1334"/>
      <c r="F76" s="1334"/>
      <c r="G76" s="1334"/>
      <c r="H76" s="1334"/>
      <c r="I76" s="1334"/>
      <c r="J76" s="1335"/>
      <c r="K76" s="752"/>
    </row>
    <row r="77" spans="1:11">
      <c r="A77" s="747" t="s">
        <v>67</v>
      </c>
      <c r="B77" s="1331" t="s">
        <v>1598</v>
      </c>
      <c r="C77" s="1332"/>
      <c r="D77" s="1333"/>
      <c r="E77" s="1334"/>
      <c r="F77" s="1334"/>
      <c r="G77" s="1334"/>
      <c r="H77" s="1334"/>
      <c r="I77" s="1334"/>
      <c r="J77" s="1335"/>
      <c r="K77" s="752"/>
    </row>
    <row r="78" spans="1:11">
      <c r="A78" s="762"/>
      <c r="B78" s="763"/>
      <c r="C78" s="763"/>
      <c r="D78" s="763"/>
      <c r="E78" s="763"/>
      <c r="F78" s="763"/>
      <c r="G78" s="763"/>
      <c r="H78" s="763"/>
      <c r="I78" s="763"/>
      <c r="J78" s="763"/>
      <c r="K78" s="763"/>
    </row>
    <row r="79" spans="1:11">
      <c r="A79" s="764"/>
      <c r="B79" s="765"/>
      <c r="C79" s="763"/>
      <c r="D79" s="763"/>
      <c r="E79" s="763"/>
      <c r="F79" s="763"/>
      <c r="G79" s="763"/>
      <c r="H79" s="763"/>
      <c r="I79" s="763"/>
      <c r="J79" s="763"/>
      <c r="K79" s="763"/>
    </row>
    <row r="80" spans="1:11">
      <c r="A80" s="766"/>
      <c r="B80" s="766"/>
      <c r="C80" s="766"/>
      <c r="D80" s="766"/>
      <c r="E80" s="766"/>
      <c r="F80" s="766"/>
      <c r="G80" s="766"/>
      <c r="H80" s="766"/>
      <c r="I80" s="766"/>
      <c r="J80" s="766"/>
      <c r="K80" s="766"/>
    </row>
    <row r="81" spans="1:11" ht="17.25" thickBot="1">
      <c r="A81" s="766"/>
      <c r="B81" s="766"/>
      <c r="C81" s="766"/>
      <c r="D81" s="766"/>
      <c r="E81" s="766"/>
      <c r="F81" s="766"/>
      <c r="G81" s="766"/>
      <c r="H81" s="766"/>
      <c r="I81" s="766"/>
      <c r="J81" s="766"/>
      <c r="K81" s="766"/>
    </row>
    <row r="82" spans="1:11" ht="28.5">
      <c r="A82" s="767" t="s">
        <v>96</v>
      </c>
      <c r="B82" s="768" t="s">
        <v>97</v>
      </c>
      <c r="C82" s="769" t="s">
        <v>1127</v>
      </c>
      <c r="D82" s="769" t="s">
        <v>1129</v>
      </c>
      <c r="E82" s="769" t="s">
        <v>1131</v>
      </c>
      <c r="F82" s="769" t="s">
        <v>1133</v>
      </c>
      <c r="G82" s="769" t="s">
        <v>1135</v>
      </c>
      <c r="H82" s="769" t="s">
        <v>1590</v>
      </c>
      <c r="I82" s="770" t="s">
        <v>946</v>
      </c>
      <c r="J82" s="766"/>
      <c r="K82" s="766"/>
    </row>
    <row r="83" spans="1:11">
      <c r="A83" s="771">
        <v>1</v>
      </c>
      <c r="B83" s="772" t="s">
        <v>98</v>
      </c>
      <c r="C83" s="773" t="s">
        <v>1543</v>
      </c>
      <c r="D83" s="773" t="s">
        <v>1543</v>
      </c>
      <c r="E83" s="773" t="s">
        <v>1543</v>
      </c>
      <c r="F83" s="773" t="s">
        <v>1543</v>
      </c>
      <c r="G83" s="773" t="s">
        <v>1543</v>
      </c>
      <c r="H83" s="773" t="s">
        <v>1543</v>
      </c>
      <c r="I83" s="774" t="s">
        <v>1543</v>
      </c>
      <c r="J83" s="766"/>
      <c r="K83" s="766"/>
    </row>
    <row r="84" spans="1:11">
      <c r="A84" s="771">
        <v>2</v>
      </c>
      <c r="B84" s="772" t="s">
        <v>99</v>
      </c>
      <c r="C84" s="773" t="s">
        <v>1543</v>
      </c>
      <c r="D84" s="773" t="s">
        <v>1543</v>
      </c>
      <c r="E84" s="773" t="s">
        <v>1543</v>
      </c>
      <c r="F84" s="773" t="s">
        <v>1543</v>
      </c>
      <c r="G84" s="773" t="s">
        <v>1543</v>
      </c>
      <c r="H84" s="773" t="s">
        <v>1543</v>
      </c>
      <c r="I84" s="774" t="s">
        <v>1543</v>
      </c>
      <c r="J84" s="766"/>
      <c r="K84" s="766"/>
    </row>
    <row r="85" spans="1:11">
      <c r="A85" s="771">
        <v>3</v>
      </c>
      <c r="B85" s="772" t="s">
        <v>100</v>
      </c>
      <c r="C85" s="773" t="s">
        <v>1543</v>
      </c>
      <c r="D85" s="773" t="s">
        <v>1543</v>
      </c>
      <c r="E85" s="773" t="s">
        <v>1543</v>
      </c>
      <c r="F85" s="773" t="s">
        <v>1543</v>
      </c>
      <c r="G85" s="773" t="s">
        <v>1543</v>
      </c>
      <c r="H85" s="773" t="s">
        <v>1543</v>
      </c>
      <c r="I85" s="774" t="s">
        <v>1543</v>
      </c>
      <c r="J85" s="766"/>
      <c r="K85" s="766"/>
    </row>
    <row r="86" spans="1:11">
      <c r="A86" s="771">
        <v>4</v>
      </c>
      <c r="B86" s="772" t="s">
        <v>101</v>
      </c>
      <c r="C86" s="773" t="s">
        <v>1543</v>
      </c>
      <c r="D86" s="773" t="s">
        <v>1543</v>
      </c>
      <c r="E86" s="773" t="s">
        <v>1543</v>
      </c>
      <c r="F86" s="773" t="s">
        <v>1543</v>
      </c>
      <c r="G86" s="773" t="s">
        <v>1543</v>
      </c>
      <c r="H86" s="773" t="s">
        <v>1543</v>
      </c>
      <c r="I86" s="774" t="s">
        <v>1543</v>
      </c>
      <c r="J86" s="766"/>
      <c r="K86" s="766"/>
    </row>
    <row r="87" spans="1:11">
      <c r="A87" s="771">
        <v>5</v>
      </c>
      <c r="B87" s="772" t="s">
        <v>102</v>
      </c>
      <c r="C87" s="773" t="s">
        <v>1543</v>
      </c>
      <c r="D87" s="773" t="s">
        <v>1543</v>
      </c>
      <c r="E87" s="773" t="s">
        <v>1543</v>
      </c>
      <c r="F87" s="773" t="s">
        <v>1543</v>
      </c>
      <c r="G87" s="773" t="s">
        <v>1543</v>
      </c>
      <c r="H87" s="773" t="s">
        <v>1543</v>
      </c>
      <c r="I87" s="774" t="s">
        <v>1543</v>
      </c>
      <c r="J87" s="766"/>
      <c r="K87" s="766"/>
    </row>
    <row r="88" spans="1:11" ht="17.25" thickBot="1">
      <c r="A88" s="775">
        <v>6</v>
      </c>
      <c r="B88" s="776" t="s">
        <v>103</v>
      </c>
      <c r="C88" s="777"/>
      <c r="D88" s="777"/>
      <c r="E88" s="777"/>
      <c r="F88" s="777"/>
      <c r="G88" s="777"/>
      <c r="H88" s="777"/>
      <c r="I88" s="778"/>
      <c r="J88" s="766"/>
      <c r="K88" s="766"/>
    </row>
  </sheetData>
  <mergeCells count="33">
    <mergeCell ref="K3:K4"/>
    <mergeCell ref="I3:I4"/>
    <mergeCell ref="J3:J4"/>
    <mergeCell ref="A2:C2"/>
    <mergeCell ref="A3:A5"/>
    <mergeCell ref="B3:C5"/>
    <mergeCell ref="D3:F3"/>
    <mergeCell ref="G3:G4"/>
    <mergeCell ref="H3:H4"/>
    <mergeCell ref="B73:C73"/>
    <mergeCell ref="D73:J73"/>
    <mergeCell ref="B25:B66"/>
    <mergeCell ref="B67:C67"/>
    <mergeCell ref="B68:C68"/>
    <mergeCell ref="B69:C69"/>
    <mergeCell ref="B70:C70"/>
    <mergeCell ref="B6:B13"/>
    <mergeCell ref="B71:C71"/>
    <mergeCell ref="D71:J71"/>
    <mergeCell ref="B23:B24"/>
    <mergeCell ref="B72:C72"/>
    <mergeCell ref="D72:J72"/>
    <mergeCell ref="D70:J70"/>
    <mergeCell ref="B14:B18"/>
    <mergeCell ref="B19:B22"/>
    <mergeCell ref="B77:C77"/>
    <mergeCell ref="D77:J77"/>
    <mergeCell ref="B74:C74"/>
    <mergeCell ref="D74:J74"/>
    <mergeCell ref="B75:C75"/>
    <mergeCell ref="D75:J75"/>
    <mergeCell ref="B76:C76"/>
    <mergeCell ref="D76:J76"/>
  </mergeCells>
  <phoneticPr fontId="30" type="noConversion"/>
  <dataValidations count="7">
    <dataValidation type="decimal" allowBlank="1" showInputMessage="1" showErrorMessage="1" errorTitle="錯誤" error="輸入資料格式錯誤!!" sqref="D6:E69 H6:H69" xr:uid="{00000000-0002-0000-1B00-000000000000}">
      <formula1>-9.99999999999999E+30</formula1>
      <formula2>9.99999999999999E+31</formula2>
    </dataValidation>
    <dataValidation type="decimal" allowBlank="1" showInputMessage="1" showErrorMessage="1" errorTitle="錯誤" error="輸入資料格式錯誤!!" sqref="F6:F69" xr:uid="{00000000-0002-0000-1B00-000001000000}">
      <formula1>-9999999999999.99</formula1>
      <formula2>9999999999999990</formula2>
    </dataValidation>
    <dataValidation type="decimal" allowBlank="1" showInputMessage="1" showErrorMessage="1" errorTitle="錯誤" error="輸入資料格式錯誤!!" sqref="J67:J69 J6:J25 J31 J37 J43 J49 J55 J61 I6:I69" xr:uid="{00000000-0002-0000-1B00-000002000000}">
      <formula1>-9999999999999990000</formula1>
      <formula2>9999999999999990000</formula2>
    </dataValidation>
    <dataValidation type="whole" allowBlank="1" showInputMessage="1" showErrorMessage="1" errorTitle="錯誤" error="輸入資料格式錯誤!!" sqref="D70:J71" xr:uid="{00000000-0002-0000-1B00-000003000000}">
      <formula1>-999999999999999000000</formula1>
      <formula2>999999999999999000000</formula2>
    </dataValidation>
    <dataValidation type="decimal" allowBlank="1" showInputMessage="1" showErrorMessage="1" errorTitle="錯誤" error="輸入資料格式錯誤!!" sqref="D72:J77" xr:uid="{00000000-0002-0000-1B00-000004000000}">
      <formula1>-99999999999999000000</formula1>
      <formula2>99999999999999000000</formula2>
    </dataValidation>
    <dataValidation type="decimal" allowBlank="1" showInputMessage="1" showErrorMessage="1" errorTitle="錯誤" error="輸入資料格式錯誤!!" sqref="J26:J30 J32:J36 J38:J42 J44:J48 J50:J54 J56:J60 J62:J66" xr:uid="{00000000-0002-0000-1B00-000005000000}">
      <formula1>-9.99999999999999E+28</formula1>
      <formula2>9.99999999999999E+28</formula2>
    </dataValidation>
    <dataValidation type="decimal" allowBlank="1" showInputMessage="1" showErrorMessage="1" errorTitle="錯誤" error="輸入資料格式錯誤!!_x000a_" sqref="C83:I88" xr:uid="{00000000-0002-0000-1B00-000006000000}">
      <formula1>-9.99999999999999E+28</formula1>
      <formula2>9.99999999999999E+28</formula2>
    </dataValidation>
  </dataValidations>
  <printOptions horizontalCentered="1"/>
  <pageMargins left="0.47244094488188981" right="0.47244094488188981" top="0.39370078740157483" bottom="0.39370078740157483" header="0" footer="0"/>
  <pageSetup paperSize="9" scale="56" orientation="portrait" blackAndWhite="1" horizontalDpi="4294967295" verticalDpi="4294967295" r:id="rId1"/>
  <headerFooter alignWithMargins="0">
    <oddFooter>&amp;C第 &amp;P 頁，共 &amp;N 頁&amp;R&amp;A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7">
    <pageSetUpPr fitToPage="1"/>
  </sheetPr>
  <dimension ref="A1:S37"/>
  <sheetViews>
    <sheetView workbookViewId="0"/>
  </sheetViews>
  <sheetFormatPr defaultColWidth="0" defaultRowHeight="0" customHeight="1" zeroHeight="1"/>
  <cols>
    <col min="1" max="1" width="4" style="715" customWidth="1"/>
    <col min="2" max="3" width="10.625" style="715" customWidth="1"/>
    <col min="4" max="4" width="6.125" style="715" customWidth="1"/>
    <col min="5" max="5" width="4.75" style="715" customWidth="1"/>
    <col min="6" max="6" width="5.375" style="715" customWidth="1"/>
    <col min="7" max="9" width="10.625" style="715" customWidth="1"/>
    <col min="10" max="10" width="6.625" style="715" customWidth="1"/>
    <col min="11" max="12" width="10.625" style="715" customWidth="1"/>
    <col min="13" max="13" width="6.5" style="715" customWidth="1"/>
    <col min="14" max="15" width="12.625" style="715" customWidth="1"/>
    <col min="16" max="16" width="8.625" style="715" customWidth="1"/>
    <col min="17" max="17" width="12.625" style="715" customWidth="1"/>
    <col min="18" max="18" width="8.625" style="715" customWidth="1"/>
    <col min="19" max="19" width="12.625" style="715" customWidth="1"/>
    <col min="20" max="20" width="2.625" style="715" customWidth="1"/>
    <col min="21" max="16384" width="0" style="715" hidden="1"/>
  </cols>
  <sheetData>
    <row r="1" spans="1:19" ht="14.25">
      <c r="A1" s="6" t="s">
        <v>883</v>
      </c>
      <c r="B1" s="6"/>
      <c r="C1" s="6"/>
      <c r="D1" s="6"/>
      <c r="E1" s="6"/>
      <c r="F1" s="6"/>
      <c r="G1" s="6"/>
      <c r="H1" s="6"/>
      <c r="I1" s="6"/>
      <c r="J1" s="6"/>
      <c r="K1" s="6"/>
      <c r="L1" s="6"/>
      <c r="M1" s="6"/>
      <c r="N1" s="6"/>
      <c r="O1" s="6"/>
      <c r="P1" s="6"/>
      <c r="Q1" s="6"/>
      <c r="R1" s="6"/>
      <c r="S1" s="6"/>
    </row>
    <row r="2" spans="1:19" ht="14.25">
      <c r="A2" s="6" t="s">
        <v>790</v>
      </c>
      <c r="B2" s="6"/>
      <c r="C2" s="6"/>
      <c r="D2" s="6"/>
      <c r="E2" s="6"/>
      <c r="F2" s="6"/>
      <c r="G2" s="6"/>
      <c r="H2" s="6"/>
      <c r="I2" s="6"/>
      <c r="J2" s="6"/>
      <c r="K2" s="6"/>
      <c r="L2" s="6"/>
      <c r="M2" s="6"/>
      <c r="N2" s="6"/>
      <c r="O2" s="6"/>
      <c r="P2" s="6"/>
      <c r="Q2" s="6"/>
      <c r="R2" s="6" t="s">
        <v>951</v>
      </c>
      <c r="S2" s="6"/>
    </row>
    <row r="3" spans="1:19" ht="14.25">
      <c r="A3" s="1327" t="s">
        <v>885</v>
      </c>
      <c r="B3" s="1327" t="s">
        <v>1067</v>
      </c>
      <c r="C3" s="1327"/>
      <c r="D3" s="1276" t="s">
        <v>1082</v>
      </c>
      <c r="E3" s="1327" t="s">
        <v>1068</v>
      </c>
      <c r="F3" s="1327" t="s">
        <v>1069</v>
      </c>
      <c r="G3" s="1327" t="s">
        <v>1070</v>
      </c>
      <c r="H3" s="1327" t="s">
        <v>1071</v>
      </c>
      <c r="I3" s="1327" t="s">
        <v>766</v>
      </c>
      <c r="J3" s="1327" t="s">
        <v>1072</v>
      </c>
      <c r="K3" s="1327" t="s">
        <v>767</v>
      </c>
      <c r="L3" s="1327"/>
      <c r="M3" s="1327"/>
      <c r="N3" s="1327"/>
      <c r="O3" s="1327"/>
      <c r="P3" s="1323" t="s">
        <v>911</v>
      </c>
      <c r="Q3" s="1276" t="s">
        <v>768</v>
      </c>
      <c r="R3" s="1276" t="s">
        <v>769</v>
      </c>
      <c r="S3" s="1276" t="s">
        <v>917</v>
      </c>
    </row>
    <row r="4" spans="1:19" ht="27.75" customHeight="1">
      <c r="A4" s="1327"/>
      <c r="B4" s="716" t="s">
        <v>918</v>
      </c>
      <c r="C4" s="716" t="s">
        <v>919</v>
      </c>
      <c r="D4" s="1277"/>
      <c r="E4" s="1276"/>
      <c r="F4" s="1276"/>
      <c r="G4" s="1276" t="s">
        <v>1083</v>
      </c>
      <c r="H4" s="1276" t="s">
        <v>1083</v>
      </c>
      <c r="I4" s="1276" t="s">
        <v>1083</v>
      </c>
      <c r="J4" s="1276"/>
      <c r="K4" s="716" t="s">
        <v>1084</v>
      </c>
      <c r="L4" s="716" t="s">
        <v>1085</v>
      </c>
      <c r="M4" s="716" t="s">
        <v>1086</v>
      </c>
      <c r="N4" s="716" t="s">
        <v>1087</v>
      </c>
      <c r="O4" s="716" t="s">
        <v>1088</v>
      </c>
      <c r="P4" s="1324"/>
      <c r="Q4" s="1277"/>
      <c r="R4" s="1277"/>
      <c r="S4" s="1277"/>
    </row>
    <row r="5" spans="1:19" ht="14.25">
      <c r="A5" s="1327"/>
      <c r="B5" s="717" t="s">
        <v>887</v>
      </c>
      <c r="C5" s="717" t="s">
        <v>888</v>
      </c>
      <c r="D5" s="717" t="s">
        <v>889</v>
      </c>
      <c r="E5" s="717" t="s">
        <v>890</v>
      </c>
      <c r="F5" s="717" t="s">
        <v>891</v>
      </c>
      <c r="G5" s="717" t="s">
        <v>892</v>
      </c>
      <c r="H5" s="717" t="s">
        <v>893</v>
      </c>
      <c r="I5" s="717" t="s">
        <v>894</v>
      </c>
      <c r="J5" s="717" t="s">
        <v>895</v>
      </c>
      <c r="K5" s="717" t="s">
        <v>924</v>
      </c>
      <c r="L5" s="717" t="s">
        <v>925</v>
      </c>
      <c r="M5" s="717" t="s">
        <v>926</v>
      </c>
      <c r="N5" s="717" t="s">
        <v>927</v>
      </c>
      <c r="O5" s="717" t="s">
        <v>969</v>
      </c>
      <c r="P5" s="717" t="s">
        <v>970</v>
      </c>
      <c r="Q5" s="717" t="s">
        <v>971</v>
      </c>
      <c r="R5" s="717" t="s">
        <v>972</v>
      </c>
      <c r="S5" s="717" t="s">
        <v>961</v>
      </c>
    </row>
    <row r="6" spans="1:19" ht="14.25">
      <c r="A6" s="718">
        <v>1</v>
      </c>
      <c r="B6" s="717"/>
      <c r="C6" s="719"/>
      <c r="D6" s="719"/>
      <c r="E6" s="719"/>
      <c r="F6" s="719"/>
      <c r="G6" s="719"/>
      <c r="H6" s="719"/>
      <c r="I6" s="719"/>
      <c r="J6" s="720"/>
      <c r="K6" s="717"/>
      <c r="L6" s="719"/>
      <c r="M6" s="719"/>
      <c r="N6" s="721"/>
      <c r="O6" s="721"/>
      <c r="P6" s="719"/>
      <c r="Q6" s="722"/>
      <c r="R6" s="722"/>
      <c r="S6" s="723"/>
    </row>
    <row r="7" spans="1:19" ht="14.25">
      <c r="A7" s="718">
        <v>2</v>
      </c>
      <c r="B7" s="717"/>
      <c r="C7" s="719"/>
      <c r="D7" s="719"/>
      <c r="E7" s="719"/>
      <c r="F7" s="719"/>
      <c r="G7" s="719"/>
      <c r="H7" s="719"/>
      <c r="I7" s="719"/>
      <c r="J7" s="720"/>
      <c r="K7" s="717"/>
      <c r="L7" s="719"/>
      <c r="M7" s="719"/>
      <c r="N7" s="721"/>
      <c r="O7" s="721"/>
      <c r="P7" s="719"/>
      <c r="Q7" s="722"/>
      <c r="R7" s="722"/>
      <c r="S7" s="723"/>
    </row>
    <row r="8" spans="1:19" ht="14.25">
      <c r="A8" s="718">
        <v>3</v>
      </c>
      <c r="B8" s="717"/>
      <c r="C8" s="719"/>
      <c r="D8" s="719"/>
      <c r="E8" s="719"/>
      <c r="F8" s="719"/>
      <c r="G8" s="719"/>
      <c r="H8" s="719"/>
      <c r="I8" s="719"/>
      <c r="J8" s="720"/>
      <c r="K8" s="717"/>
      <c r="L8" s="719"/>
      <c r="M8" s="719"/>
      <c r="N8" s="721"/>
      <c r="O8" s="721"/>
      <c r="P8" s="719"/>
      <c r="Q8" s="722"/>
      <c r="R8" s="722"/>
      <c r="S8" s="723"/>
    </row>
    <row r="9" spans="1:19" ht="14.25">
      <c r="A9" s="718">
        <v>4</v>
      </c>
      <c r="B9" s="717"/>
      <c r="C9" s="719"/>
      <c r="D9" s="719"/>
      <c r="E9" s="719"/>
      <c r="F9" s="719"/>
      <c r="G9" s="719"/>
      <c r="H9" s="719"/>
      <c r="I9" s="719"/>
      <c r="J9" s="720"/>
      <c r="K9" s="717"/>
      <c r="L9" s="719"/>
      <c r="M9" s="719"/>
      <c r="N9" s="721"/>
      <c r="O9" s="721"/>
      <c r="P9" s="719"/>
      <c r="Q9" s="722"/>
      <c r="R9" s="722"/>
      <c r="S9" s="723"/>
    </row>
    <row r="10" spans="1:19" ht="14.25">
      <c r="A10" s="718">
        <v>5</v>
      </c>
      <c r="B10" s="717"/>
      <c r="C10" s="719"/>
      <c r="D10" s="719"/>
      <c r="E10" s="719"/>
      <c r="F10" s="719"/>
      <c r="G10" s="719"/>
      <c r="H10" s="719"/>
      <c r="I10" s="719"/>
      <c r="J10" s="720"/>
      <c r="K10" s="717"/>
      <c r="L10" s="719"/>
      <c r="M10" s="719"/>
      <c r="N10" s="721"/>
      <c r="O10" s="721"/>
      <c r="P10" s="719"/>
      <c r="Q10" s="722"/>
      <c r="R10" s="722"/>
      <c r="S10" s="723"/>
    </row>
    <row r="11" spans="1:19" ht="14.25">
      <c r="A11" s="718">
        <v>6</v>
      </c>
      <c r="B11" s="717"/>
      <c r="C11" s="719"/>
      <c r="D11" s="719"/>
      <c r="E11" s="719"/>
      <c r="F11" s="719"/>
      <c r="G11" s="719"/>
      <c r="H11" s="719"/>
      <c r="I11" s="719"/>
      <c r="J11" s="720"/>
      <c r="K11" s="717"/>
      <c r="L11" s="719"/>
      <c r="M11" s="719"/>
      <c r="N11" s="721"/>
      <c r="O11" s="721"/>
      <c r="P11" s="719"/>
      <c r="Q11" s="722"/>
      <c r="R11" s="722"/>
      <c r="S11" s="723"/>
    </row>
    <row r="12" spans="1:19" ht="14.25">
      <c r="A12" s="718">
        <v>7</v>
      </c>
      <c r="B12" s="724"/>
      <c r="C12" s="725"/>
      <c r="D12" s="725"/>
      <c r="E12" s="725"/>
      <c r="F12" s="725"/>
      <c r="G12" s="725"/>
      <c r="H12" s="725"/>
      <c r="I12" s="725"/>
      <c r="J12" s="726"/>
      <c r="K12" s="724"/>
      <c r="L12" s="725"/>
      <c r="M12" s="725"/>
      <c r="N12" s="727"/>
      <c r="O12" s="727"/>
      <c r="P12" s="725"/>
      <c r="Q12" s="728"/>
      <c r="R12" s="728"/>
      <c r="S12" s="729"/>
    </row>
    <row r="13" spans="1:19" ht="14.25">
      <c r="A13" s="718">
        <v>8</v>
      </c>
      <c r="B13" s="724"/>
      <c r="C13" s="725"/>
      <c r="D13" s="725"/>
      <c r="E13" s="725"/>
      <c r="F13" s="725"/>
      <c r="G13" s="725"/>
      <c r="H13" s="725"/>
      <c r="I13" s="725"/>
      <c r="J13" s="726"/>
      <c r="K13" s="724"/>
      <c r="L13" s="725"/>
      <c r="M13" s="725"/>
      <c r="N13" s="727"/>
      <c r="O13" s="727"/>
      <c r="P13" s="725"/>
      <c r="Q13" s="728"/>
      <c r="R13" s="728"/>
      <c r="S13" s="729"/>
    </row>
    <row r="14" spans="1:19" ht="14.25">
      <c r="A14" s="718">
        <v>9</v>
      </c>
      <c r="B14" s="724"/>
      <c r="C14" s="725"/>
      <c r="D14" s="725"/>
      <c r="E14" s="725"/>
      <c r="F14" s="725"/>
      <c r="G14" s="725"/>
      <c r="H14" s="725"/>
      <c r="I14" s="725"/>
      <c r="J14" s="726"/>
      <c r="K14" s="724"/>
      <c r="L14" s="725"/>
      <c r="M14" s="725"/>
      <c r="N14" s="727"/>
      <c r="O14" s="727"/>
      <c r="P14" s="725"/>
      <c r="Q14" s="728"/>
      <c r="R14" s="728"/>
      <c r="S14" s="729"/>
    </row>
    <row r="15" spans="1:19" ht="14.25">
      <c r="A15" s="718">
        <v>10</v>
      </c>
      <c r="B15" s="1365" t="s">
        <v>770</v>
      </c>
      <c r="C15" s="1368" t="s">
        <v>1127</v>
      </c>
      <c r="D15" s="1369"/>
      <c r="E15" s="1369"/>
      <c r="F15" s="1369"/>
      <c r="G15" s="1369"/>
      <c r="H15" s="1369"/>
      <c r="I15" s="1369"/>
      <c r="J15" s="1369"/>
      <c r="K15" s="1369"/>
      <c r="L15" s="1369"/>
      <c r="M15" s="1369"/>
      <c r="N15" s="1369"/>
      <c r="O15" s="1369"/>
      <c r="P15" s="1369"/>
      <c r="Q15" s="730"/>
      <c r="R15" s="731"/>
      <c r="S15" s="732"/>
    </row>
    <row r="16" spans="1:19" ht="14.25">
      <c r="A16" s="718">
        <v>11</v>
      </c>
      <c r="B16" s="1366"/>
      <c r="C16" s="1368" t="s">
        <v>1129</v>
      </c>
      <c r="D16" s="1369"/>
      <c r="E16" s="1369"/>
      <c r="F16" s="1369"/>
      <c r="G16" s="1369"/>
      <c r="H16" s="1369"/>
      <c r="I16" s="1369"/>
      <c r="J16" s="1369"/>
      <c r="K16" s="1369"/>
      <c r="L16" s="1369"/>
      <c r="M16" s="1369"/>
      <c r="N16" s="1369"/>
      <c r="O16" s="1369"/>
      <c r="P16" s="1369"/>
      <c r="Q16" s="730"/>
      <c r="R16" s="731"/>
      <c r="S16" s="733"/>
    </row>
    <row r="17" spans="1:19" ht="14.25">
      <c r="A17" s="718">
        <v>12</v>
      </c>
      <c r="B17" s="1366"/>
      <c r="C17" s="1368" t="s">
        <v>1131</v>
      </c>
      <c r="D17" s="1369"/>
      <c r="E17" s="1369"/>
      <c r="F17" s="1369"/>
      <c r="G17" s="1369"/>
      <c r="H17" s="1369"/>
      <c r="I17" s="1369"/>
      <c r="J17" s="1369"/>
      <c r="K17" s="1369"/>
      <c r="L17" s="1369"/>
      <c r="M17" s="1369"/>
      <c r="N17" s="1369"/>
      <c r="O17" s="1369"/>
      <c r="P17" s="1369"/>
      <c r="Q17" s="730"/>
      <c r="R17" s="731"/>
      <c r="S17" s="733"/>
    </row>
    <row r="18" spans="1:19" ht="14.25">
      <c r="A18" s="718">
        <v>13</v>
      </c>
      <c r="B18" s="1366"/>
      <c r="C18" s="1368" t="s">
        <v>1133</v>
      </c>
      <c r="D18" s="1369"/>
      <c r="E18" s="1369"/>
      <c r="F18" s="1369"/>
      <c r="G18" s="1369"/>
      <c r="H18" s="1369"/>
      <c r="I18" s="1369"/>
      <c r="J18" s="1369"/>
      <c r="K18" s="1369"/>
      <c r="L18" s="1369"/>
      <c r="M18" s="1369"/>
      <c r="N18" s="1369"/>
      <c r="O18" s="1369"/>
      <c r="P18" s="1369"/>
      <c r="Q18" s="730"/>
      <c r="R18" s="731"/>
      <c r="S18" s="733"/>
    </row>
    <row r="19" spans="1:19" ht="14.25">
      <c r="A19" s="718">
        <v>14</v>
      </c>
      <c r="B19" s="1366"/>
      <c r="C19" s="1368" t="s">
        <v>1135</v>
      </c>
      <c r="D19" s="1369"/>
      <c r="E19" s="1369"/>
      <c r="F19" s="1369"/>
      <c r="G19" s="1369"/>
      <c r="H19" s="1369"/>
      <c r="I19" s="1369"/>
      <c r="J19" s="1369"/>
      <c r="K19" s="1369"/>
      <c r="L19" s="1369"/>
      <c r="M19" s="1369"/>
      <c r="N19" s="1369"/>
      <c r="O19" s="1369"/>
      <c r="P19" s="1369"/>
      <c r="Q19" s="730"/>
      <c r="R19" s="731"/>
      <c r="S19" s="733"/>
    </row>
    <row r="20" spans="1:19" ht="14.25">
      <c r="A20" s="718">
        <v>15</v>
      </c>
      <c r="B20" s="1366"/>
      <c r="C20" s="1368" t="s">
        <v>1590</v>
      </c>
      <c r="D20" s="1369"/>
      <c r="E20" s="1369"/>
      <c r="F20" s="1369"/>
      <c r="G20" s="1369"/>
      <c r="H20" s="1369"/>
      <c r="I20" s="1369"/>
      <c r="J20" s="1369"/>
      <c r="K20" s="1369"/>
      <c r="L20" s="1369"/>
      <c r="M20" s="1369"/>
      <c r="N20" s="1369"/>
      <c r="O20" s="1369"/>
      <c r="P20" s="1369"/>
      <c r="Q20" s="730"/>
      <c r="R20" s="731"/>
      <c r="S20" s="733"/>
    </row>
    <row r="21" spans="1:19" ht="14.25">
      <c r="A21" s="718">
        <v>16</v>
      </c>
      <c r="B21" s="1367"/>
      <c r="C21" s="1362" t="s">
        <v>946</v>
      </c>
      <c r="D21" s="1363"/>
      <c r="E21" s="1363"/>
      <c r="F21" s="1363"/>
      <c r="G21" s="1363"/>
      <c r="H21" s="1363"/>
      <c r="I21" s="1363"/>
      <c r="J21" s="1363"/>
      <c r="K21" s="1363"/>
      <c r="L21" s="1363"/>
      <c r="M21" s="1363"/>
      <c r="N21" s="1363"/>
      <c r="O21" s="1363"/>
      <c r="P21" s="1364"/>
      <c r="Q21" s="730"/>
      <c r="R21" s="731"/>
      <c r="S21" s="733"/>
    </row>
    <row r="22" spans="1:19" ht="14.25">
      <c r="A22" s="718">
        <v>17</v>
      </c>
      <c r="B22" s="1362" t="s">
        <v>950</v>
      </c>
      <c r="C22" s="1363"/>
      <c r="D22" s="1363"/>
      <c r="E22" s="1363"/>
      <c r="F22" s="1363"/>
      <c r="G22" s="1363"/>
      <c r="H22" s="1363"/>
      <c r="I22" s="1363"/>
      <c r="J22" s="1363"/>
      <c r="K22" s="1363"/>
      <c r="L22" s="1363"/>
      <c r="M22" s="1363"/>
      <c r="N22" s="1363"/>
      <c r="O22" s="1363"/>
      <c r="P22" s="1364"/>
      <c r="Q22" s="730"/>
      <c r="R22" s="731"/>
      <c r="S22" s="734"/>
    </row>
    <row r="23" spans="1:19" ht="14.25">
      <c r="A23" s="735" t="s">
        <v>928</v>
      </c>
      <c r="B23" s="736"/>
      <c r="C23" s="736"/>
      <c r="D23" s="736"/>
      <c r="E23" s="736"/>
      <c r="F23" s="736"/>
      <c r="G23" s="736"/>
      <c r="H23" s="736"/>
      <c r="I23" s="736"/>
      <c r="J23" s="736"/>
      <c r="K23" s="736"/>
      <c r="L23" s="736"/>
      <c r="M23" s="736"/>
      <c r="N23" s="736"/>
      <c r="O23" s="736"/>
      <c r="P23" s="736"/>
      <c r="Q23" s="736"/>
      <c r="R23" s="736"/>
      <c r="S23" s="736"/>
    </row>
    <row r="24" spans="1:19" ht="14.25">
      <c r="A24" s="737">
        <v>1</v>
      </c>
      <c r="B24" s="738" t="s">
        <v>1109</v>
      </c>
      <c r="C24" s="738"/>
      <c r="D24" s="738"/>
      <c r="E24" s="738"/>
      <c r="F24" s="738"/>
      <c r="G24" s="738"/>
      <c r="H24" s="738"/>
      <c r="I24" s="738"/>
      <c r="J24" s="738"/>
      <c r="K24" s="738"/>
      <c r="L24" s="738"/>
      <c r="M24" s="738"/>
      <c r="N24" s="738"/>
      <c r="O24" s="738"/>
      <c r="P24" s="738"/>
      <c r="Q24" s="738"/>
      <c r="R24" s="738"/>
      <c r="S24" s="738"/>
    </row>
    <row r="25" spans="1:19" ht="30.2" customHeight="1">
      <c r="A25" s="737">
        <v>2</v>
      </c>
      <c r="B25" s="1326" t="s">
        <v>1599</v>
      </c>
      <c r="C25" s="1326"/>
      <c r="D25" s="1326"/>
      <c r="E25" s="1326"/>
      <c r="F25" s="1326"/>
      <c r="G25" s="1326"/>
      <c r="H25" s="1326"/>
      <c r="I25" s="1326"/>
      <c r="J25" s="1326"/>
      <c r="K25" s="1326"/>
      <c r="L25" s="1326"/>
      <c r="M25" s="1326"/>
      <c r="N25" s="1326"/>
      <c r="O25" s="1326"/>
      <c r="P25" s="1326"/>
      <c r="Q25" s="1326"/>
      <c r="R25" s="1326"/>
      <c r="S25" s="1326"/>
    </row>
    <row r="26" spans="1:19" ht="30.2" customHeight="1">
      <c r="A26" s="737">
        <v>3</v>
      </c>
      <c r="B26" s="1326" t="s">
        <v>1600</v>
      </c>
      <c r="C26" s="1326"/>
      <c r="D26" s="1326"/>
      <c r="E26" s="1326"/>
      <c r="F26" s="1326"/>
      <c r="G26" s="1326"/>
      <c r="H26" s="1326"/>
      <c r="I26" s="1326"/>
      <c r="J26" s="1326"/>
      <c r="K26" s="1326"/>
      <c r="L26" s="1326"/>
      <c r="M26" s="1326"/>
      <c r="N26" s="1326"/>
      <c r="O26" s="1326"/>
      <c r="P26" s="1326"/>
      <c r="Q26" s="1326"/>
      <c r="R26" s="1326"/>
      <c r="S26" s="1326"/>
    </row>
    <row r="27" spans="1:19" ht="14.25">
      <c r="A27" s="737">
        <v>4</v>
      </c>
      <c r="B27" s="738" t="s">
        <v>1601</v>
      </c>
      <c r="C27" s="738"/>
      <c r="D27" s="738"/>
      <c r="E27" s="738"/>
      <c r="F27" s="738"/>
      <c r="G27" s="738"/>
      <c r="H27" s="738"/>
      <c r="I27" s="738"/>
      <c r="J27" s="738"/>
      <c r="K27" s="738"/>
      <c r="L27" s="738"/>
      <c r="M27" s="738"/>
      <c r="N27" s="738"/>
      <c r="O27" s="738"/>
      <c r="P27" s="738"/>
      <c r="Q27" s="738"/>
      <c r="R27" s="738"/>
      <c r="S27" s="738"/>
    </row>
    <row r="28" spans="1:19" ht="14.25">
      <c r="A28" s="737">
        <v>5</v>
      </c>
      <c r="B28" s="738" t="s">
        <v>1602</v>
      </c>
      <c r="C28" s="738"/>
      <c r="D28" s="738"/>
      <c r="E28" s="738"/>
      <c r="F28" s="738"/>
      <c r="G28" s="738"/>
      <c r="H28" s="738"/>
      <c r="I28" s="738"/>
      <c r="J28" s="738"/>
      <c r="K28" s="738"/>
      <c r="L28" s="738"/>
      <c r="M28" s="738"/>
      <c r="N28" s="738"/>
      <c r="O28" s="738"/>
      <c r="P28" s="738"/>
      <c r="Q28" s="738"/>
      <c r="R28" s="738"/>
      <c r="S28" s="738"/>
    </row>
    <row r="29" spans="1:19" ht="14.25">
      <c r="A29" s="737"/>
      <c r="B29" s="738" t="s">
        <v>87</v>
      </c>
      <c r="C29" s="738"/>
      <c r="D29" s="738"/>
      <c r="E29" s="738"/>
      <c r="F29" s="738"/>
      <c r="G29" s="738"/>
      <c r="H29" s="738"/>
      <c r="I29" s="738"/>
      <c r="J29" s="738"/>
      <c r="K29" s="738"/>
      <c r="L29" s="738"/>
      <c r="M29" s="738"/>
      <c r="N29" s="738"/>
      <c r="O29" s="738"/>
      <c r="P29" s="738"/>
      <c r="Q29" s="738"/>
      <c r="R29" s="738"/>
      <c r="S29" s="738"/>
    </row>
    <row r="30" spans="1:19" ht="14.25">
      <c r="A30" s="737"/>
      <c r="B30" s="738" t="s">
        <v>88</v>
      </c>
      <c r="C30" s="738"/>
      <c r="D30" s="738"/>
      <c r="E30" s="738"/>
      <c r="F30" s="738"/>
      <c r="G30" s="738"/>
      <c r="H30" s="738"/>
      <c r="I30" s="738"/>
      <c r="J30" s="738"/>
      <c r="K30" s="738"/>
      <c r="L30" s="738"/>
      <c r="M30" s="738"/>
      <c r="N30" s="738"/>
      <c r="O30" s="738"/>
      <c r="P30" s="738"/>
      <c r="Q30" s="738"/>
      <c r="R30" s="738"/>
      <c r="S30" s="738"/>
    </row>
    <row r="31" spans="1:19" ht="14.25">
      <c r="A31" s="737"/>
      <c r="B31" s="738" t="s">
        <v>89</v>
      </c>
      <c r="C31" s="738"/>
      <c r="D31" s="738"/>
      <c r="E31" s="738"/>
      <c r="F31" s="738"/>
      <c r="G31" s="738"/>
      <c r="H31" s="738"/>
      <c r="I31" s="738"/>
      <c r="J31" s="738"/>
      <c r="K31" s="738"/>
      <c r="L31" s="738"/>
      <c r="M31" s="738"/>
      <c r="N31" s="738"/>
      <c r="O31" s="738"/>
      <c r="P31" s="738"/>
      <c r="Q31" s="738"/>
      <c r="R31" s="738"/>
      <c r="S31" s="738"/>
    </row>
    <row r="32" spans="1:19" ht="14.25">
      <c r="A32" s="737">
        <v>6</v>
      </c>
      <c r="B32" s="738" t="s">
        <v>771</v>
      </c>
      <c r="C32" s="738"/>
      <c r="D32" s="738"/>
      <c r="E32" s="738"/>
      <c r="F32" s="738"/>
      <c r="G32" s="738"/>
      <c r="H32" s="738"/>
      <c r="I32" s="738"/>
      <c r="J32" s="738"/>
      <c r="K32" s="738"/>
      <c r="L32" s="738"/>
      <c r="M32" s="738"/>
      <c r="N32" s="738"/>
      <c r="O32" s="738"/>
      <c r="P32" s="738"/>
      <c r="Q32" s="738"/>
      <c r="R32" s="738"/>
      <c r="S32" s="738"/>
    </row>
    <row r="33" spans="1:19" ht="14.25">
      <c r="A33" s="737">
        <v>7</v>
      </c>
      <c r="B33" s="738" t="s">
        <v>1113</v>
      </c>
      <c r="C33" s="738"/>
      <c r="D33" s="738"/>
      <c r="E33" s="738"/>
      <c r="F33" s="738"/>
      <c r="G33" s="738"/>
      <c r="H33" s="738"/>
      <c r="I33" s="738"/>
      <c r="J33" s="738"/>
      <c r="K33" s="738"/>
      <c r="L33" s="738"/>
      <c r="M33" s="738"/>
      <c r="N33" s="738"/>
      <c r="O33" s="738"/>
      <c r="P33" s="738"/>
      <c r="Q33" s="738"/>
      <c r="R33" s="738"/>
      <c r="S33" s="738"/>
    </row>
    <row r="34" spans="1:19" ht="14.25">
      <c r="A34" s="737">
        <v>8</v>
      </c>
      <c r="B34" s="738" t="s">
        <v>772</v>
      </c>
      <c r="C34" s="738"/>
      <c r="D34" s="738"/>
      <c r="E34" s="738"/>
      <c r="F34" s="738"/>
      <c r="G34" s="738"/>
      <c r="H34" s="738"/>
      <c r="I34" s="738"/>
      <c r="J34" s="738"/>
      <c r="K34" s="738"/>
      <c r="L34" s="738"/>
      <c r="M34" s="738"/>
      <c r="N34" s="738"/>
      <c r="O34" s="738"/>
      <c r="P34" s="738"/>
      <c r="Q34" s="738"/>
      <c r="R34" s="738"/>
      <c r="S34" s="738"/>
    </row>
    <row r="35" spans="1:19" ht="14.25">
      <c r="A35" s="737">
        <v>9</v>
      </c>
      <c r="B35" s="738" t="s">
        <v>773</v>
      </c>
      <c r="C35" s="738"/>
      <c r="D35" s="738"/>
      <c r="E35" s="738"/>
      <c r="F35" s="738"/>
      <c r="G35" s="738"/>
      <c r="H35" s="738"/>
      <c r="I35" s="738"/>
      <c r="J35" s="738"/>
      <c r="K35" s="738"/>
      <c r="L35" s="738"/>
      <c r="M35" s="738"/>
      <c r="N35" s="738"/>
      <c r="O35" s="738"/>
      <c r="P35" s="738"/>
      <c r="Q35" s="738"/>
      <c r="R35" s="738"/>
      <c r="S35" s="738"/>
    </row>
    <row r="36" spans="1:19" ht="14.25">
      <c r="A36" s="737">
        <v>10</v>
      </c>
      <c r="B36" s="738" t="s">
        <v>1339</v>
      </c>
      <c r="C36" s="738"/>
      <c r="D36" s="738"/>
      <c r="E36" s="738"/>
      <c r="F36" s="738"/>
      <c r="G36" s="738"/>
      <c r="H36" s="738"/>
      <c r="I36" s="738"/>
      <c r="J36" s="738"/>
      <c r="K36" s="738"/>
      <c r="L36" s="738"/>
      <c r="M36" s="738"/>
      <c r="N36" s="738"/>
      <c r="O36" s="738"/>
      <c r="P36" s="738"/>
      <c r="Q36" s="738"/>
      <c r="R36" s="738"/>
      <c r="S36" s="738"/>
    </row>
    <row r="37" spans="1:19" ht="14.25"/>
  </sheetData>
  <mergeCells count="25">
    <mergeCell ref="B22:P22"/>
    <mergeCell ref="B25:S25"/>
    <mergeCell ref="B26:S26"/>
    <mergeCell ref="R3:R4"/>
    <mergeCell ref="S3:S4"/>
    <mergeCell ref="B15:B21"/>
    <mergeCell ref="C15:P15"/>
    <mergeCell ref="C16:P16"/>
    <mergeCell ref="C17:P17"/>
    <mergeCell ref="C18:P18"/>
    <mergeCell ref="C19:P19"/>
    <mergeCell ref="C20:P20"/>
    <mergeCell ref="C21:P21"/>
    <mergeCell ref="J3:J4"/>
    <mergeCell ref="K3:O3"/>
    <mergeCell ref="P3:P4"/>
    <mergeCell ref="A3:A5"/>
    <mergeCell ref="B3:C3"/>
    <mergeCell ref="D3:D4"/>
    <mergeCell ref="E3:E4"/>
    <mergeCell ref="Q3:Q4"/>
    <mergeCell ref="F3:F4"/>
    <mergeCell ref="G3:G4"/>
    <mergeCell ref="H3:H4"/>
    <mergeCell ref="I3:I4"/>
  </mergeCells>
  <phoneticPr fontId="27" type="noConversion"/>
  <printOptions horizontalCentered="1"/>
  <pageMargins left="0.47244094488188981" right="0.47244094488188981" top="0.39370078740157483" bottom="0.39370078740157483" header="0" footer="0"/>
  <pageSetup paperSize="9" scale="53" orientation="portrait" blackAndWhite="1" horizontalDpi="4294967295" verticalDpi="4294967295" r:id="rId1"/>
  <headerFooter alignWithMargins="0">
    <oddFooter>&amp;C第 &amp;P 頁，共 &amp;N 頁&amp;R&amp;A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7">
    <pageSetUpPr fitToPage="1"/>
  </sheetPr>
  <dimension ref="A1:B5"/>
  <sheetViews>
    <sheetView zoomScaleNormal="75" zoomScaleSheetLayoutView="100" workbookViewId="0"/>
  </sheetViews>
  <sheetFormatPr defaultColWidth="0" defaultRowHeight="14.25"/>
  <cols>
    <col min="1" max="1" width="84.875" style="981" bestFit="1" customWidth="1"/>
    <col min="2" max="16384" width="8.75" style="981" hidden="1"/>
  </cols>
  <sheetData>
    <row r="1" spans="1:2">
      <c r="A1" s="991" t="s">
        <v>468</v>
      </c>
    </row>
    <row r="2" spans="1:2">
      <c r="A2" s="991" t="s">
        <v>1430</v>
      </c>
    </row>
    <row r="3" spans="1:2">
      <c r="A3" s="1069" t="s">
        <v>1762</v>
      </c>
      <c r="B3" s="1069"/>
    </row>
    <row r="4" spans="1:2">
      <c r="A4" s="1007"/>
    </row>
    <row r="5" spans="1:2">
      <c r="A5" s="1070"/>
    </row>
  </sheetData>
  <phoneticPr fontId="27" type="noConversion"/>
  <printOptions horizontalCentered="1"/>
  <pageMargins left="0.47244094488188981" right="0.47244094488188981" top="0.39370078740157483" bottom="0.39370078740157483" header="0" footer="0"/>
  <pageSetup paperSize="9" orientation="portrait" blackAndWhite="1" horizontalDpi="4294967295" verticalDpi="4294967295" r:id="rId1"/>
  <headerFooter alignWithMargins="0">
    <oddFooter>&amp;C第 &amp;P 頁，共 &amp;N 頁&amp;R&amp;A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6">
    <pageSetUpPr fitToPage="1"/>
  </sheetPr>
  <dimension ref="A1:I19"/>
  <sheetViews>
    <sheetView workbookViewId="0"/>
  </sheetViews>
  <sheetFormatPr defaultColWidth="0" defaultRowHeight="14.25" customHeight="1" zeroHeight="1"/>
  <cols>
    <col min="1" max="1" width="5.875" style="298" customWidth="1"/>
    <col min="2" max="2" width="36.125" style="298" customWidth="1"/>
    <col min="3" max="4" width="12.625" style="298" customWidth="1"/>
    <col min="5" max="5" width="15.5" style="298" customWidth="1"/>
    <col min="6" max="8" width="12.625" style="298" customWidth="1"/>
    <col min="9" max="9" width="7.75" style="298" customWidth="1"/>
    <col min="10" max="10" width="2.625" style="298" customWidth="1"/>
    <col min="11" max="16384" width="0" style="298" hidden="1"/>
  </cols>
  <sheetData>
    <row r="1" spans="1:9">
      <c r="A1" s="6" t="s">
        <v>883</v>
      </c>
    </row>
    <row r="2" spans="1:9">
      <c r="A2" s="704" t="s">
        <v>68</v>
      </c>
      <c r="H2" s="705" t="s">
        <v>951</v>
      </c>
    </row>
    <row r="3" spans="1:9" ht="28.5">
      <c r="A3" s="1370" t="s">
        <v>885</v>
      </c>
      <c r="B3" s="706" t="s">
        <v>69</v>
      </c>
      <c r="C3" s="707" t="s">
        <v>70</v>
      </c>
      <c r="D3" s="708" t="s">
        <v>14</v>
      </c>
      <c r="E3" s="709" t="s">
        <v>71</v>
      </c>
      <c r="F3" s="708" t="s">
        <v>14</v>
      </c>
      <c r="G3" s="708" t="s">
        <v>72</v>
      </c>
      <c r="H3" s="708" t="s">
        <v>73</v>
      </c>
      <c r="I3" s="708" t="s">
        <v>917</v>
      </c>
    </row>
    <row r="4" spans="1:9">
      <c r="A4" s="1370"/>
      <c r="B4" s="710" t="s">
        <v>887</v>
      </c>
      <c r="C4" s="710" t="s">
        <v>888</v>
      </c>
      <c r="D4" s="710" t="s">
        <v>889</v>
      </c>
      <c r="E4" s="710" t="s">
        <v>890</v>
      </c>
      <c r="F4" s="710" t="s">
        <v>891</v>
      </c>
      <c r="G4" s="710" t="s">
        <v>892</v>
      </c>
      <c r="H4" s="710" t="s">
        <v>74</v>
      </c>
      <c r="I4" s="710" t="s">
        <v>894</v>
      </c>
    </row>
    <row r="5" spans="1:9">
      <c r="A5" s="644" t="s">
        <v>1125</v>
      </c>
      <c r="B5" s="711" t="s">
        <v>75</v>
      </c>
      <c r="C5" s="712"/>
      <c r="D5" s="712"/>
      <c r="E5" s="712"/>
      <c r="F5" s="712"/>
      <c r="G5" s="712"/>
      <c r="H5" s="712">
        <f>C5+E5</f>
        <v>0</v>
      </c>
      <c r="I5" s="713"/>
    </row>
    <row r="6" spans="1:9">
      <c r="A6" s="644">
        <v>2</v>
      </c>
      <c r="B6" s="711" t="s">
        <v>76</v>
      </c>
      <c r="C6" s="712"/>
      <c r="D6" s="712"/>
      <c r="E6" s="712"/>
      <c r="F6" s="712"/>
      <c r="G6" s="712"/>
      <c r="H6" s="712">
        <f t="shared" ref="H6:H15" si="0">C6+E6</f>
        <v>0</v>
      </c>
      <c r="I6" s="713"/>
    </row>
    <row r="7" spans="1:9">
      <c r="A7" s="644" t="s">
        <v>1130</v>
      </c>
      <c r="B7" s="711" t="s">
        <v>104</v>
      </c>
      <c r="C7" s="712"/>
      <c r="D7" s="712"/>
      <c r="E7" s="712"/>
      <c r="F7" s="712"/>
      <c r="G7" s="712"/>
      <c r="H7" s="712">
        <f t="shared" si="0"/>
        <v>0</v>
      </c>
      <c r="I7" s="713"/>
    </row>
    <row r="8" spans="1:9">
      <c r="A8" s="644" t="s">
        <v>1132</v>
      </c>
      <c r="B8" s="711" t="s">
        <v>105</v>
      </c>
      <c r="C8" s="712"/>
      <c r="D8" s="712"/>
      <c r="E8" s="712"/>
      <c r="F8" s="712"/>
      <c r="G8" s="712"/>
      <c r="H8" s="712">
        <f t="shared" si="0"/>
        <v>0</v>
      </c>
      <c r="I8" s="713"/>
    </row>
    <row r="9" spans="1:9">
      <c r="A9" s="644" t="s">
        <v>1134</v>
      </c>
      <c r="B9" s="711" t="s">
        <v>77</v>
      </c>
      <c r="C9" s="712"/>
      <c r="D9" s="712"/>
      <c r="E9" s="712"/>
      <c r="F9" s="712"/>
      <c r="G9" s="712"/>
      <c r="H9" s="712">
        <f t="shared" si="0"/>
        <v>0</v>
      </c>
      <c r="I9" s="713"/>
    </row>
    <row r="10" spans="1:9">
      <c r="A10" s="644" t="s">
        <v>1136</v>
      </c>
      <c r="B10" s="711" t="s">
        <v>78</v>
      </c>
      <c r="C10" s="712"/>
      <c r="D10" s="712"/>
      <c r="E10" s="712"/>
      <c r="F10" s="712"/>
      <c r="G10" s="712"/>
      <c r="H10" s="712">
        <f t="shared" si="0"/>
        <v>0</v>
      </c>
      <c r="I10" s="713"/>
    </row>
    <row r="11" spans="1:9">
      <c r="A11" s="644" t="s">
        <v>1137</v>
      </c>
      <c r="B11" s="711" t="s">
        <v>79</v>
      </c>
      <c r="C11" s="712"/>
      <c r="D11" s="712"/>
      <c r="E11" s="712"/>
      <c r="F11" s="712"/>
      <c r="G11" s="712"/>
      <c r="H11" s="712">
        <f t="shared" si="0"/>
        <v>0</v>
      </c>
      <c r="I11" s="713"/>
    </row>
    <row r="12" spans="1:9">
      <c r="A12" s="644" t="s">
        <v>1138</v>
      </c>
      <c r="B12" s="714" t="s">
        <v>80</v>
      </c>
      <c r="C12" s="712"/>
      <c r="D12" s="712"/>
      <c r="E12" s="712"/>
      <c r="F12" s="712"/>
      <c r="G12" s="712"/>
      <c r="H12" s="712">
        <f t="shared" si="0"/>
        <v>0</v>
      </c>
      <c r="I12" s="713"/>
    </row>
    <row r="13" spans="1:9">
      <c r="A13" s="644" t="s">
        <v>1140</v>
      </c>
      <c r="B13" s="714" t="s">
        <v>81</v>
      </c>
      <c r="C13" s="712"/>
      <c r="D13" s="712"/>
      <c r="E13" s="712"/>
      <c r="F13" s="712"/>
      <c r="G13" s="712"/>
      <c r="H13" s="712">
        <f t="shared" si="0"/>
        <v>0</v>
      </c>
      <c r="I13" s="713"/>
    </row>
    <row r="14" spans="1:9">
      <c r="A14" s="644" t="s">
        <v>1143</v>
      </c>
      <c r="B14" s="714" t="s">
        <v>82</v>
      </c>
      <c r="C14" s="712"/>
      <c r="D14" s="712"/>
      <c r="E14" s="712"/>
      <c r="F14" s="712"/>
      <c r="G14" s="712"/>
      <c r="H14" s="712">
        <f t="shared" si="0"/>
        <v>0</v>
      </c>
      <c r="I14" s="713"/>
    </row>
    <row r="15" spans="1:9">
      <c r="A15" s="644" t="s">
        <v>0</v>
      </c>
      <c r="B15" s="320" t="s">
        <v>950</v>
      </c>
      <c r="C15" s="712">
        <f>SUM(C5:C14)</f>
        <v>0</v>
      </c>
      <c r="D15" s="712">
        <f>SUM(D5:D14)</f>
        <v>0</v>
      </c>
      <c r="E15" s="712">
        <f>SUM(E5:E14)</f>
        <v>0</v>
      </c>
      <c r="F15" s="712">
        <f>SUM(F5:F14)</f>
        <v>0</v>
      </c>
      <c r="G15" s="712">
        <f>SUM(G5:G14)</f>
        <v>0</v>
      </c>
      <c r="H15" s="712">
        <f t="shared" si="0"/>
        <v>0</v>
      </c>
      <c r="I15" s="713"/>
    </row>
    <row r="16" spans="1:9">
      <c r="A16" s="298" t="s">
        <v>928</v>
      </c>
    </row>
    <row r="17" spans="1:2">
      <c r="A17" s="353">
        <v>1</v>
      </c>
      <c r="B17" s="298" t="s">
        <v>83</v>
      </c>
    </row>
    <row r="18" spans="1:2">
      <c r="A18" s="353">
        <v>2</v>
      </c>
      <c r="B18" s="298" t="s">
        <v>84</v>
      </c>
    </row>
    <row r="19" spans="1:2"/>
  </sheetData>
  <mergeCells count="1">
    <mergeCell ref="A3:A4"/>
  </mergeCells>
  <phoneticPr fontId="30" type="noConversion"/>
  <printOptions horizontalCentered="1"/>
  <pageMargins left="0.47244094488188981" right="0.47244094488188981" top="0.39370078740157483" bottom="0.39370078740157483" header="0" footer="0"/>
  <pageSetup paperSize="9" scale="72" orientation="portrait" blackAndWhite="1" horizontalDpi="4294967295" verticalDpi="4294967295" r:id="rId1"/>
  <headerFooter alignWithMargins="0">
    <oddFooter>&amp;C第 &amp;P 頁，共 &amp;N 頁&amp;R&amp;A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82">
    <pageSetUpPr fitToPage="1"/>
  </sheetPr>
  <dimension ref="A1:P22"/>
  <sheetViews>
    <sheetView zoomScaleNormal="100" zoomScaleSheetLayoutView="100" workbookViewId="0"/>
  </sheetViews>
  <sheetFormatPr defaultRowHeight="16.5"/>
  <cols>
    <col min="1" max="1" width="6" style="700" customWidth="1"/>
    <col min="2" max="4" width="18.625" style="700" customWidth="1"/>
    <col min="5" max="5" width="15" style="700" customWidth="1"/>
    <col min="6" max="6" width="17.375" style="700" customWidth="1"/>
    <col min="7" max="7" width="16.625" style="700" customWidth="1"/>
    <col min="8" max="8" width="17.25" style="700" customWidth="1"/>
    <col min="9" max="12" width="16.5" style="700" customWidth="1"/>
    <col min="13" max="14" width="14.375" style="700" customWidth="1"/>
    <col min="15" max="15" width="16.5" style="700" customWidth="1"/>
    <col min="16" max="16384" width="9" style="677"/>
  </cols>
  <sheetData>
    <row r="1" spans="1:16">
      <c r="A1" s="675" t="s">
        <v>883</v>
      </c>
      <c r="B1" s="676"/>
      <c r="C1" s="676"/>
      <c r="D1" s="676"/>
      <c r="E1" s="676"/>
      <c r="F1" s="676"/>
      <c r="G1" s="676"/>
      <c r="H1" s="676"/>
      <c r="I1" s="676"/>
      <c r="J1" s="676"/>
      <c r="K1" s="676"/>
      <c r="L1" s="676"/>
      <c r="M1" s="6"/>
      <c r="N1" s="6"/>
      <c r="O1" s="6"/>
    </row>
    <row r="2" spans="1:16">
      <c r="A2" s="678" t="s">
        <v>791</v>
      </c>
      <c r="B2" s="678"/>
      <c r="C2" s="678"/>
      <c r="D2" s="678"/>
      <c r="E2" s="678"/>
      <c r="F2" s="6"/>
      <c r="G2" s="6"/>
      <c r="H2" s="6"/>
      <c r="I2" s="6"/>
      <c r="J2" s="6"/>
      <c r="K2" s="6"/>
      <c r="L2" s="6"/>
      <c r="M2" s="1383" t="s">
        <v>951</v>
      </c>
      <c r="N2" s="1384"/>
      <c r="O2" s="6"/>
    </row>
    <row r="3" spans="1:16">
      <c r="A3" s="1371" t="s">
        <v>774</v>
      </c>
      <c r="B3" s="1374" t="s">
        <v>775</v>
      </c>
      <c r="C3" s="1375"/>
      <c r="D3" s="1374" t="s">
        <v>776</v>
      </c>
      <c r="E3" s="1375"/>
      <c r="F3" s="1371" t="s">
        <v>777</v>
      </c>
      <c r="G3" s="1278" t="s">
        <v>1553</v>
      </c>
      <c r="H3" s="1385"/>
      <c r="I3" s="1385"/>
      <c r="J3" s="1385"/>
      <c r="K3" s="1385"/>
      <c r="L3" s="1385"/>
      <c r="M3" s="1385"/>
      <c r="N3" s="1386"/>
      <c r="O3" s="679"/>
    </row>
    <row r="4" spans="1:16">
      <c r="A4" s="1372"/>
      <c r="B4" s="1376"/>
      <c r="C4" s="1377"/>
      <c r="D4" s="1376"/>
      <c r="E4" s="1377"/>
      <c r="F4" s="1372"/>
      <c r="G4" s="1278" t="s">
        <v>778</v>
      </c>
      <c r="H4" s="1330"/>
      <c r="I4" s="1278" t="s">
        <v>779</v>
      </c>
      <c r="J4" s="1279"/>
      <c r="K4" s="1278" t="s">
        <v>780</v>
      </c>
      <c r="L4" s="1279"/>
      <c r="M4" s="1387" t="s">
        <v>950</v>
      </c>
      <c r="N4" s="1388"/>
      <c r="O4" s="6"/>
    </row>
    <row r="5" spans="1:16">
      <c r="A5" s="1373"/>
      <c r="B5" s="680" t="s">
        <v>781</v>
      </c>
      <c r="C5" s="680" t="s">
        <v>782</v>
      </c>
      <c r="D5" s="680" t="s">
        <v>781</v>
      </c>
      <c r="E5" s="680" t="s">
        <v>782</v>
      </c>
      <c r="F5" s="1373"/>
      <c r="G5" s="681" t="s">
        <v>781</v>
      </c>
      <c r="H5" s="682" t="s">
        <v>783</v>
      </c>
      <c r="I5" s="681" t="s">
        <v>781</v>
      </c>
      <c r="J5" s="681" t="s">
        <v>783</v>
      </c>
      <c r="K5" s="681" t="s">
        <v>781</v>
      </c>
      <c r="L5" s="681" t="s">
        <v>783</v>
      </c>
      <c r="M5" s="681" t="s">
        <v>781</v>
      </c>
      <c r="N5" s="681" t="s">
        <v>783</v>
      </c>
      <c r="O5" s="6"/>
    </row>
    <row r="6" spans="1:16">
      <c r="A6" s="683" t="s">
        <v>886</v>
      </c>
      <c r="B6" s="684"/>
      <c r="C6" s="684"/>
      <c r="D6" s="684"/>
      <c r="E6" s="684"/>
      <c r="F6" s="685"/>
      <c r="G6" s="684"/>
      <c r="H6" s="684"/>
      <c r="I6" s="684"/>
      <c r="J6" s="684"/>
      <c r="K6" s="684"/>
      <c r="L6" s="684"/>
      <c r="M6" s="684"/>
      <c r="N6" s="684"/>
      <c r="O6" s="679"/>
    </row>
    <row r="7" spans="1:16" ht="17.25" thickBot="1">
      <c r="A7" s="686"/>
      <c r="B7" s="686"/>
      <c r="C7" s="686"/>
      <c r="D7" s="686"/>
      <c r="E7" s="686"/>
      <c r="F7" s="686"/>
      <c r="G7" s="686"/>
      <c r="H7" s="686"/>
      <c r="I7" s="686"/>
      <c r="J7" s="686"/>
      <c r="K7" s="686"/>
      <c r="L7" s="686"/>
      <c r="M7" s="686"/>
      <c r="N7" s="686"/>
      <c r="O7" s="6"/>
    </row>
    <row r="8" spans="1:16" ht="16.5" customHeight="1">
      <c r="A8" s="1378" t="s">
        <v>1516</v>
      </c>
      <c r="B8" s="1381" t="s">
        <v>774</v>
      </c>
      <c r="C8" s="1381" t="s">
        <v>1517</v>
      </c>
      <c r="D8" s="1381"/>
      <c r="E8" s="1382" t="s">
        <v>784</v>
      </c>
      <c r="F8" s="1382"/>
      <c r="G8" s="1382"/>
      <c r="H8" s="1382"/>
      <c r="I8" s="1382"/>
      <c r="J8" s="1382"/>
      <c r="K8" s="1382"/>
      <c r="L8" s="1382"/>
      <c r="M8" s="1382"/>
      <c r="N8" s="1382" t="s">
        <v>1518</v>
      </c>
      <c r="O8" s="1390" t="s">
        <v>785</v>
      </c>
    </row>
    <row r="9" spans="1:16" ht="16.5" customHeight="1">
      <c r="A9" s="1379"/>
      <c r="B9" s="1380"/>
      <c r="C9" s="1380"/>
      <c r="D9" s="1380"/>
      <c r="E9" s="1327" t="s">
        <v>1519</v>
      </c>
      <c r="F9" s="1380" t="s">
        <v>778</v>
      </c>
      <c r="G9" s="1380"/>
      <c r="H9" s="1392" t="s">
        <v>1520</v>
      </c>
      <c r="I9" s="1393"/>
      <c r="J9" s="1327" t="s">
        <v>786</v>
      </c>
      <c r="K9" s="1327" t="s">
        <v>787</v>
      </c>
      <c r="L9" s="1327" t="s">
        <v>1521</v>
      </c>
      <c r="M9" s="1327" t="s">
        <v>788</v>
      </c>
      <c r="N9" s="1327"/>
      <c r="O9" s="1391"/>
    </row>
    <row r="10" spans="1:16">
      <c r="A10" s="1379"/>
      <c r="B10" s="1380"/>
      <c r="C10" s="1380" t="s">
        <v>1522</v>
      </c>
      <c r="D10" s="1380" t="s">
        <v>1523</v>
      </c>
      <c r="E10" s="1327"/>
      <c r="F10" s="1327" t="s">
        <v>1524</v>
      </c>
      <c r="G10" s="1327"/>
      <c r="H10" s="1327" t="s">
        <v>1524</v>
      </c>
      <c r="I10" s="1327"/>
      <c r="J10" s="1327"/>
      <c r="K10" s="1327"/>
      <c r="L10" s="1327"/>
      <c r="M10" s="1327"/>
      <c r="N10" s="1327"/>
      <c r="O10" s="1391"/>
    </row>
    <row r="11" spans="1:16">
      <c r="A11" s="1379"/>
      <c r="B11" s="1380"/>
      <c r="C11" s="1380"/>
      <c r="D11" s="1380"/>
      <c r="E11" s="1327"/>
      <c r="F11" s="681" t="s">
        <v>1554</v>
      </c>
      <c r="G11" s="681" t="s">
        <v>789</v>
      </c>
      <c r="H11" s="681" t="s">
        <v>1554</v>
      </c>
      <c r="I11" s="681" t="s">
        <v>789</v>
      </c>
      <c r="J11" s="1327"/>
      <c r="K11" s="1327"/>
      <c r="L11" s="1327"/>
      <c r="M11" s="1327"/>
      <c r="N11" s="1327"/>
      <c r="O11" s="1391"/>
    </row>
    <row r="12" spans="1:16">
      <c r="A12" s="1379"/>
      <c r="B12" s="687" t="s">
        <v>887</v>
      </c>
      <c r="C12" s="687" t="s">
        <v>888</v>
      </c>
      <c r="D12" s="687" t="s">
        <v>889</v>
      </c>
      <c r="E12" s="687" t="s">
        <v>890</v>
      </c>
      <c r="F12" s="687" t="s">
        <v>891</v>
      </c>
      <c r="G12" s="687" t="s">
        <v>892</v>
      </c>
      <c r="H12" s="687" t="s">
        <v>893</v>
      </c>
      <c r="I12" s="687" t="s">
        <v>894</v>
      </c>
      <c r="J12" s="687" t="s">
        <v>895</v>
      </c>
      <c r="K12" s="687" t="s">
        <v>923</v>
      </c>
      <c r="L12" s="687" t="s">
        <v>924</v>
      </c>
      <c r="M12" s="687" t="s">
        <v>925</v>
      </c>
      <c r="N12" s="687" t="s">
        <v>926</v>
      </c>
      <c r="O12" s="688" t="s">
        <v>927</v>
      </c>
      <c r="P12" s="689"/>
    </row>
    <row r="13" spans="1:16" ht="17.25" thickBot="1">
      <c r="A13" s="690">
        <v>1</v>
      </c>
      <c r="B13" s="691" t="s">
        <v>886</v>
      </c>
      <c r="C13" s="692"/>
      <c r="D13" s="692"/>
      <c r="E13" s="692"/>
      <c r="F13" s="692"/>
      <c r="G13" s="692"/>
      <c r="H13" s="692"/>
      <c r="I13" s="692"/>
      <c r="J13" s="692"/>
      <c r="K13" s="692"/>
      <c r="L13" s="692"/>
      <c r="M13" s="693"/>
      <c r="N13" s="692"/>
      <c r="O13" s="694"/>
    </row>
    <row r="14" spans="1:16">
      <c r="A14" s="26"/>
      <c r="B14" s="6"/>
      <c r="C14" s="695"/>
      <c r="D14" s="695"/>
      <c r="E14" s="695"/>
      <c r="F14" s="695"/>
      <c r="G14" s="695"/>
      <c r="H14" s="695"/>
      <c r="I14" s="695"/>
      <c r="J14" s="695"/>
      <c r="K14" s="695"/>
      <c r="L14" s="695"/>
      <c r="M14" s="696"/>
      <c r="N14" s="695"/>
      <c r="O14" s="695"/>
    </row>
    <row r="15" spans="1:16">
      <c r="A15" s="6" t="s">
        <v>907</v>
      </c>
      <c r="B15" s="697"/>
      <c r="C15" s="697"/>
      <c r="D15" s="697"/>
      <c r="E15" s="697"/>
      <c r="F15" s="697"/>
      <c r="G15" s="697"/>
      <c r="H15" s="697"/>
      <c r="I15" s="697"/>
      <c r="J15" s="698"/>
      <c r="K15" s="698"/>
      <c r="L15" s="699"/>
      <c r="N15" s="701"/>
      <c r="O15" s="701"/>
    </row>
    <row r="16" spans="1:16">
      <c r="A16" s="702">
        <v>1</v>
      </c>
      <c r="B16" s="6" t="s">
        <v>1603</v>
      </c>
      <c r="C16" s="6"/>
      <c r="D16" s="6"/>
      <c r="E16" s="6"/>
      <c r="F16" s="6"/>
      <c r="G16" s="6"/>
      <c r="H16" s="6"/>
      <c r="I16" s="6"/>
      <c r="J16" s="6"/>
      <c r="K16" s="6"/>
      <c r="L16" s="6"/>
      <c r="M16" s="6"/>
      <c r="N16" s="6"/>
      <c r="O16" s="6"/>
    </row>
    <row r="17" spans="1:15">
      <c r="A17" s="702">
        <v>2</v>
      </c>
      <c r="B17" s="6" t="s">
        <v>1555</v>
      </c>
      <c r="C17" s="6"/>
      <c r="D17" s="6"/>
      <c r="E17" s="6"/>
      <c r="F17" s="6"/>
      <c r="G17" s="6"/>
      <c r="H17" s="6"/>
      <c r="I17" s="6"/>
      <c r="J17" s="6"/>
      <c r="K17" s="6"/>
      <c r="L17" s="6"/>
      <c r="M17" s="6"/>
      <c r="N17" s="6"/>
      <c r="O17" s="6"/>
    </row>
    <row r="18" spans="1:15">
      <c r="A18" s="702">
        <v>3</v>
      </c>
      <c r="B18" s="6" t="s">
        <v>1525</v>
      </c>
      <c r="C18" s="6"/>
      <c r="D18" s="6"/>
      <c r="E18" s="6"/>
      <c r="F18" s="6"/>
      <c r="G18" s="6"/>
      <c r="H18" s="6"/>
      <c r="I18" s="6"/>
      <c r="J18" s="6"/>
      <c r="K18" s="6"/>
      <c r="L18" s="6"/>
      <c r="M18" s="6"/>
      <c r="N18" s="6"/>
      <c r="O18" s="6"/>
    </row>
    <row r="19" spans="1:15">
      <c r="A19" s="702">
        <v>4</v>
      </c>
      <c r="B19" s="6" t="s">
        <v>1526</v>
      </c>
      <c r="C19" s="6"/>
      <c r="D19" s="6"/>
      <c r="E19" s="6"/>
      <c r="F19" s="6"/>
      <c r="G19" s="6"/>
      <c r="H19" s="6"/>
      <c r="I19" s="6"/>
      <c r="J19" s="6"/>
      <c r="K19" s="6"/>
      <c r="L19" s="6"/>
      <c r="M19" s="6"/>
      <c r="N19" s="6"/>
      <c r="O19" s="6"/>
    </row>
    <row r="20" spans="1:15" ht="41.25" customHeight="1">
      <c r="A20" s="702">
        <v>5</v>
      </c>
      <c r="B20" s="1389" t="s">
        <v>1556</v>
      </c>
      <c r="C20" s="1389"/>
      <c r="D20" s="1389"/>
      <c r="E20" s="1389"/>
      <c r="F20" s="1389"/>
      <c r="G20" s="1389"/>
      <c r="H20" s="1389"/>
      <c r="I20" s="1389"/>
      <c r="J20" s="1389"/>
      <c r="K20" s="1389"/>
      <c r="L20" s="1389"/>
      <c r="M20" s="1389"/>
      <c r="N20" s="1389"/>
      <c r="O20" s="703"/>
    </row>
    <row r="21" spans="1:15">
      <c r="A21" s="702">
        <v>6</v>
      </c>
      <c r="B21" s="6" t="s">
        <v>1527</v>
      </c>
      <c r="C21" s="6"/>
      <c r="D21" s="6"/>
      <c r="E21" s="6"/>
      <c r="F21" s="6"/>
      <c r="G21" s="6"/>
      <c r="H21" s="6"/>
      <c r="I21" s="6"/>
      <c r="J21" s="6"/>
      <c r="K21" s="6"/>
      <c r="L21" s="6"/>
      <c r="M21" s="6"/>
      <c r="N21" s="6"/>
      <c r="O21" s="6"/>
    </row>
    <row r="22" spans="1:15">
      <c r="A22" s="702">
        <v>7</v>
      </c>
      <c r="B22" s="6" t="s">
        <v>1528</v>
      </c>
    </row>
  </sheetData>
  <mergeCells count="28">
    <mergeCell ref="B20:N20"/>
    <mergeCell ref="N8:N11"/>
    <mergeCell ref="O8:O11"/>
    <mergeCell ref="E9:E11"/>
    <mergeCell ref="F9:G9"/>
    <mergeCell ref="H9:I9"/>
    <mergeCell ref="J9:J11"/>
    <mergeCell ref="K9:K11"/>
    <mergeCell ref="L9:L11"/>
    <mergeCell ref="M9:M11"/>
    <mergeCell ref="F10:G10"/>
    <mergeCell ref="H10:I10"/>
    <mergeCell ref="M2:N2"/>
    <mergeCell ref="G3:N3"/>
    <mergeCell ref="G4:H4"/>
    <mergeCell ref="I4:J4"/>
    <mergeCell ref="K4:L4"/>
    <mergeCell ref="M4:N4"/>
    <mergeCell ref="A3:A5"/>
    <mergeCell ref="B3:C4"/>
    <mergeCell ref="D3:E4"/>
    <mergeCell ref="F3:F5"/>
    <mergeCell ref="A8:A12"/>
    <mergeCell ref="C10:C11"/>
    <mergeCell ref="B8:B11"/>
    <mergeCell ref="C8:D9"/>
    <mergeCell ref="E8:M8"/>
    <mergeCell ref="D10:D11"/>
  </mergeCells>
  <phoneticPr fontId="15" type="noConversion"/>
  <dataValidations count="3">
    <dataValidation type="decimal" allowBlank="1" showInputMessage="1" showErrorMessage="1" errorTitle="錯誤" error="輸入資料格式錯誤!!" sqref="H13 B13:F13 J13" xr:uid="{00000000-0002-0000-1E00-000000000000}">
      <formula1>-9.99999999999999E+28</formula1>
      <formula2>9.99999999999999E+30</formula2>
    </dataValidation>
    <dataValidation type="decimal" allowBlank="1" showInputMessage="1" showErrorMessage="1" errorTitle="錯誤" error="輸入資料格式錯誤!!" sqref="G13" xr:uid="{00000000-0002-0000-1E00-000001000000}">
      <formula1>-9999999999999990000</formula1>
      <formula2>99999999999999900000</formula2>
    </dataValidation>
    <dataValidation type="date" allowBlank="1" showInputMessage="1" showErrorMessage="1" errorTitle="錯誤" error="輸入資料格式錯誤!!" sqref="I13" xr:uid="{00000000-0002-0000-1E00-000002000000}">
      <formula1>1</formula1>
      <formula2>73415</formula2>
    </dataValidation>
  </dataValidations>
  <printOptions horizontalCentered="1"/>
  <pageMargins left="0.47244094488188981" right="0.47244094488188981" top="0.39370078740157483" bottom="0.39370078740157483" header="0" footer="0"/>
  <pageSetup paperSize="9" scale="57" orientation="landscape" blackAndWhite="1" horizontalDpi="4294967295" verticalDpi="4294967295" r:id="rId1"/>
  <headerFooter alignWithMargins="0">
    <oddFooter>&amp;C第 &amp;P 頁，共 &amp;N 頁&amp;R&amp;A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79">
    <pageSetUpPr fitToPage="1"/>
  </sheetPr>
  <dimension ref="A1:W34"/>
  <sheetViews>
    <sheetView workbookViewId="0"/>
  </sheetViews>
  <sheetFormatPr defaultRowHeight="15.75"/>
  <cols>
    <col min="1" max="16384" width="9" style="674"/>
  </cols>
  <sheetData>
    <row r="1" spans="1:23" s="380" customFormat="1" ht="14.25">
      <c r="A1" s="6" t="s">
        <v>883</v>
      </c>
      <c r="B1" s="652"/>
      <c r="C1" s="652"/>
      <c r="D1" s="652"/>
      <c r="E1" s="652"/>
      <c r="F1" s="652"/>
      <c r="G1" s="652"/>
      <c r="H1" s="652"/>
      <c r="I1" s="652"/>
      <c r="J1" s="652"/>
      <c r="K1" s="652"/>
      <c r="L1" s="652"/>
      <c r="M1" s="652"/>
      <c r="N1" s="652"/>
      <c r="O1" s="652"/>
      <c r="P1" s="652"/>
      <c r="Q1" s="652"/>
      <c r="R1" s="652"/>
      <c r="S1" s="652"/>
      <c r="T1" s="652"/>
      <c r="U1" s="652"/>
      <c r="V1" s="652"/>
      <c r="W1" s="652"/>
    </row>
    <row r="2" spans="1:23" s="380" customFormat="1" ht="14.25">
      <c r="A2" s="652" t="s">
        <v>860</v>
      </c>
      <c r="B2" s="652"/>
      <c r="C2" s="652"/>
      <c r="D2" s="652"/>
      <c r="E2" s="652"/>
      <c r="F2" s="652"/>
      <c r="G2" s="652"/>
      <c r="H2" s="652"/>
      <c r="I2" s="652"/>
      <c r="J2" s="652"/>
      <c r="K2" s="652"/>
      <c r="L2" s="652"/>
      <c r="M2" s="652"/>
      <c r="N2" s="652"/>
      <c r="O2" s="652"/>
      <c r="P2" s="652"/>
      <c r="Q2" s="652"/>
      <c r="R2" s="652"/>
      <c r="S2" s="652"/>
      <c r="T2" s="652" t="s">
        <v>1063</v>
      </c>
      <c r="U2" s="652"/>
      <c r="V2" s="652"/>
      <c r="W2" s="652"/>
    </row>
    <row r="3" spans="1:23" s="380" customFormat="1" ht="21.75" customHeight="1">
      <c r="A3" s="1394" t="s">
        <v>885</v>
      </c>
      <c r="B3" s="1394" t="s">
        <v>792</v>
      </c>
      <c r="C3" s="1394" t="s">
        <v>793</v>
      </c>
      <c r="D3" s="1394" t="s">
        <v>794</v>
      </c>
      <c r="E3" s="1394" t="s">
        <v>795</v>
      </c>
      <c r="F3" s="1397" t="s">
        <v>796</v>
      </c>
      <c r="G3" s="1394" t="s">
        <v>797</v>
      </c>
      <c r="H3" s="1398" t="s">
        <v>798</v>
      </c>
      <c r="I3" s="1399"/>
      <c r="J3" s="1399"/>
      <c r="K3" s="1399"/>
      <c r="L3" s="1400"/>
      <c r="M3" s="1397" t="s">
        <v>799</v>
      </c>
      <c r="N3" s="1397" t="s">
        <v>800</v>
      </c>
      <c r="O3" s="1397" t="s">
        <v>801</v>
      </c>
      <c r="P3" s="1397" t="s">
        <v>958</v>
      </c>
      <c r="Q3" s="1397" t="s">
        <v>802</v>
      </c>
      <c r="R3" s="1397" t="s">
        <v>803</v>
      </c>
      <c r="S3" s="1397" t="s">
        <v>804</v>
      </c>
      <c r="T3" s="1397" t="s">
        <v>805</v>
      </c>
      <c r="U3" s="1397" t="s">
        <v>806</v>
      </c>
      <c r="V3" s="1397" t="s">
        <v>807</v>
      </c>
      <c r="W3" s="1397" t="s">
        <v>917</v>
      </c>
    </row>
    <row r="4" spans="1:23" s="380" customFormat="1" ht="45" customHeight="1">
      <c r="A4" s="1395"/>
      <c r="B4" s="1395"/>
      <c r="C4" s="1395"/>
      <c r="D4" s="1395"/>
      <c r="E4" s="1395"/>
      <c r="F4" s="1394"/>
      <c r="G4" s="1395"/>
      <c r="H4" s="653" t="s">
        <v>918</v>
      </c>
      <c r="I4" s="653" t="s">
        <v>919</v>
      </c>
      <c r="J4" s="653" t="s">
        <v>920</v>
      </c>
      <c r="K4" s="653" t="s">
        <v>921</v>
      </c>
      <c r="L4" s="653" t="s">
        <v>922</v>
      </c>
      <c r="M4" s="1394"/>
      <c r="N4" s="1394"/>
      <c r="O4" s="1394"/>
      <c r="P4" s="1394"/>
      <c r="Q4" s="1394"/>
      <c r="R4" s="1394"/>
      <c r="S4" s="1394"/>
      <c r="T4" s="1394"/>
      <c r="U4" s="1394"/>
      <c r="V4" s="1394"/>
      <c r="W4" s="1394"/>
    </row>
    <row r="5" spans="1:23" s="380" customFormat="1" ht="14.25">
      <c r="A5" s="1396"/>
      <c r="B5" s="654" t="s">
        <v>887</v>
      </c>
      <c r="C5" s="654" t="s">
        <v>888</v>
      </c>
      <c r="D5" s="654" t="s">
        <v>889</v>
      </c>
      <c r="E5" s="654" t="s">
        <v>890</v>
      </c>
      <c r="F5" s="654" t="s">
        <v>891</v>
      </c>
      <c r="G5" s="654" t="s">
        <v>892</v>
      </c>
      <c r="H5" s="654" t="s">
        <v>893</v>
      </c>
      <c r="I5" s="654" t="s">
        <v>894</v>
      </c>
      <c r="J5" s="654" t="s">
        <v>895</v>
      </c>
      <c r="K5" s="654" t="s">
        <v>923</v>
      </c>
      <c r="L5" s="654" t="s">
        <v>924</v>
      </c>
      <c r="M5" s="654" t="s">
        <v>925</v>
      </c>
      <c r="N5" s="654" t="s">
        <v>926</v>
      </c>
      <c r="O5" s="654" t="s">
        <v>927</v>
      </c>
      <c r="P5" s="654" t="s">
        <v>969</v>
      </c>
      <c r="Q5" s="654" t="s">
        <v>970</v>
      </c>
      <c r="R5" s="654" t="s">
        <v>971</v>
      </c>
      <c r="S5" s="654" t="s">
        <v>972</v>
      </c>
      <c r="T5" s="654" t="s">
        <v>961</v>
      </c>
      <c r="U5" s="654" t="s">
        <v>973</v>
      </c>
      <c r="V5" s="654" t="s">
        <v>974</v>
      </c>
      <c r="W5" s="654" t="s">
        <v>1064</v>
      </c>
    </row>
    <row r="6" spans="1:23" s="380" customFormat="1" ht="14.25">
      <c r="A6" s="655" t="s">
        <v>1125</v>
      </c>
      <c r="B6" s="656"/>
      <c r="C6" s="657"/>
      <c r="D6" s="656"/>
      <c r="E6" s="658"/>
      <c r="F6" s="658"/>
      <c r="G6" s="656"/>
      <c r="H6" s="657"/>
      <c r="I6" s="656"/>
      <c r="J6" s="656"/>
      <c r="K6" s="656"/>
      <c r="L6" s="656"/>
      <c r="M6" s="656"/>
      <c r="N6" s="656"/>
      <c r="O6" s="659"/>
      <c r="P6" s="656"/>
      <c r="Q6" s="660"/>
      <c r="R6" s="656"/>
      <c r="S6" s="660"/>
      <c r="T6" s="660"/>
      <c r="U6" s="661"/>
      <c r="V6" s="656"/>
      <c r="W6" s="656"/>
    </row>
    <row r="7" spans="1:23" s="380" customFormat="1" ht="14.25">
      <c r="A7" s="655" t="s">
        <v>1128</v>
      </c>
      <c r="B7" s="656"/>
      <c r="C7" s="657"/>
      <c r="D7" s="656"/>
      <c r="E7" s="658"/>
      <c r="F7" s="658"/>
      <c r="G7" s="656"/>
      <c r="H7" s="657"/>
      <c r="I7" s="656"/>
      <c r="J7" s="656"/>
      <c r="K7" s="656"/>
      <c r="L7" s="656"/>
      <c r="M7" s="656"/>
      <c r="N7" s="656"/>
      <c r="O7" s="659"/>
      <c r="P7" s="656"/>
      <c r="Q7" s="660"/>
      <c r="R7" s="656"/>
      <c r="S7" s="660"/>
      <c r="T7" s="660"/>
      <c r="U7" s="661"/>
      <c r="V7" s="656"/>
      <c r="W7" s="656"/>
    </row>
    <row r="8" spans="1:23" s="380" customFormat="1" ht="14.25">
      <c r="A8" s="655" t="s">
        <v>1130</v>
      </c>
      <c r="B8" s="656"/>
      <c r="C8" s="657"/>
      <c r="D8" s="656"/>
      <c r="E8" s="658"/>
      <c r="F8" s="658"/>
      <c r="G8" s="656"/>
      <c r="H8" s="657"/>
      <c r="I8" s="656"/>
      <c r="J8" s="656"/>
      <c r="K8" s="656"/>
      <c r="L8" s="656"/>
      <c r="M8" s="656"/>
      <c r="N8" s="656"/>
      <c r="O8" s="659"/>
      <c r="P8" s="656"/>
      <c r="Q8" s="660"/>
      <c r="R8" s="656"/>
      <c r="S8" s="660"/>
      <c r="T8" s="660"/>
      <c r="U8" s="661"/>
      <c r="V8" s="656"/>
      <c r="W8" s="656"/>
    </row>
    <row r="9" spans="1:23" s="380" customFormat="1" ht="14.25">
      <c r="A9" s="655" t="s">
        <v>1132</v>
      </c>
      <c r="B9" s="656"/>
      <c r="C9" s="657"/>
      <c r="D9" s="656"/>
      <c r="E9" s="658"/>
      <c r="F9" s="658"/>
      <c r="G9" s="656"/>
      <c r="H9" s="657"/>
      <c r="I9" s="656"/>
      <c r="J9" s="656"/>
      <c r="K9" s="656"/>
      <c r="L9" s="656"/>
      <c r="M9" s="656"/>
      <c r="N9" s="656"/>
      <c r="O9" s="659"/>
      <c r="P9" s="656"/>
      <c r="Q9" s="660"/>
      <c r="R9" s="656"/>
      <c r="S9" s="660"/>
      <c r="T9" s="660"/>
      <c r="U9" s="661"/>
      <c r="V9" s="656"/>
      <c r="W9" s="656"/>
    </row>
    <row r="10" spans="1:23" s="380" customFormat="1" ht="14.25">
      <c r="A10" s="655" t="s">
        <v>1134</v>
      </c>
      <c r="B10" s="656"/>
      <c r="C10" s="657"/>
      <c r="D10" s="656"/>
      <c r="E10" s="658"/>
      <c r="F10" s="658"/>
      <c r="G10" s="656"/>
      <c r="H10" s="657"/>
      <c r="I10" s="656"/>
      <c r="J10" s="656"/>
      <c r="K10" s="656"/>
      <c r="L10" s="656"/>
      <c r="M10" s="656"/>
      <c r="N10" s="656"/>
      <c r="O10" s="659"/>
      <c r="P10" s="656"/>
      <c r="Q10" s="660"/>
      <c r="R10" s="656"/>
      <c r="S10" s="660"/>
      <c r="T10" s="660"/>
      <c r="U10" s="661"/>
      <c r="V10" s="656"/>
      <c r="W10" s="656"/>
    </row>
    <row r="11" spans="1:23" s="380" customFormat="1" ht="14.25">
      <c r="A11" s="655" t="s">
        <v>1136</v>
      </c>
      <c r="B11" s="656"/>
      <c r="C11" s="657"/>
      <c r="D11" s="656"/>
      <c r="E11" s="658"/>
      <c r="F11" s="658"/>
      <c r="G11" s="656"/>
      <c r="H11" s="657"/>
      <c r="I11" s="656"/>
      <c r="J11" s="656"/>
      <c r="K11" s="656"/>
      <c r="L11" s="656"/>
      <c r="M11" s="656"/>
      <c r="N11" s="656"/>
      <c r="O11" s="659"/>
      <c r="P11" s="656"/>
      <c r="Q11" s="660"/>
      <c r="R11" s="656"/>
      <c r="S11" s="660"/>
      <c r="T11" s="660"/>
      <c r="U11" s="661"/>
      <c r="V11" s="656"/>
      <c r="W11" s="656"/>
    </row>
    <row r="12" spans="1:23" s="380" customFormat="1" ht="14.25">
      <c r="A12" s="655" t="s">
        <v>1137</v>
      </c>
      <c r="B12" s="656"/>
      <c r="C12" s="657"/>
      <c r="D12" s="656"/>
      <c r="E12" s="658"/>
      <c r="F12" s="658"/>
      <c r="G12" s="656"/>
      <c r="H12" s="657"/>
      <c r="I12" s="656"/>
      <c r="J12" s="656"/>
      <c r="K12" s="656"/>
      <c r="L12" s="656"/>
      <c r="M12" s="656"/>
      <c r="N12" s="656"/>
      <c r="O12" s="659"/>
      <c r="P12" s="656"/>
      <c r="Q12" s="660"/>
      <c r="R12" s="656"/>
      <c r="S12" s="660"/>
      <c r="T12" s="660"/>
      <c r="U12" s="661"/>
      <c r="V12" s="656"/>
      <c r="W12" s="656"/>
    </row>
    <row r="13" spans="1:23" s="380" customFormat="1" ht="14.25">
      <c r="A13" s="655" t="s">
        <v>1138</v>
      </c>
      <c r="B13" s="656"/>
      <c r="C13" s="657"/>
      <c r="D13" s="656"/>
      <c r="E13" s="658"/>
      <c r="F13" s="658"/>
      <c r="G13" s="656"/>
      <c r="H13" s="657"/>
      <c r="I13" s="656"/>
      <c r="J13" s="656"/>
      <c r="K13" s="656"/>
      <c r="L13" s="656"/>
      <c r="M13" s="656"/>
      <c r="N13" s="656"/>
      <c r="O13" s="659"/>
      <c r="P13" s="656"/>
      <c r="Q13" s="660"/>
      <c r="R13" s="656"/>
      <c r="S13" s="660"/>
      <c r="T13" s="660"/>
      <c r="U13" s="661"/>
      <c r="V13" s="656"/>
      <c r="W13" s="656"/>
    </row>
    <row r="14" spans="1:23" s="380" customFormat="1" ht="14.25">
      <c r="A14" s="655" t="s">
        <v>1140</v>
      </c>
      <c r="B14" s="656"/>
      <c r="C14" s="657"/>
      <c r="D14" s="656"/>
      <c r="E14" s="658"/>
      <c r="F14" s="658"/>
      <c r="G14" s="656"/>
      <c r="H14" s="657"/>
      <c r="I14" s="656"/>
      <c r="J14" s="656"/>
      <c r="K14" s="656"/>
      <c r="L14" s="656"/>
      <c r="M14" s="656"/>
      <c r="N14" s="656"/>
      <c r="O14" s="659"/>
      <c r="P14" s="656"/>
      <c r="Q14" s="660"/>
      <c r="R14" s="656"/>
      <c r="S14" s="660"/>
      <c r="T14" s="660"/>
      <c r="U14" s="661"/>
      <c r="V14" s="656"/>
      <c r="W14" s="656"/>
    </row>
    <row r="15" spans="1:23" s="380" customFormat="1" ht="14.25">
      <c r="A15" s="655" t="s">
        <v>1143</v>
      </c>
      <c r="B15" s="656"/>
      <c r="C15" s="657"/>
      <c r="D15" s="656"/>
      <c r="E15" s="658"/>
      <c r="F15" s="658"/>
      <c r="G15" s="656"/>
      <c r="H15" s="657"/>
      <c r="I15" s="656"/>
      <c r="J15" s="656"/>
      <c r="K15" s="656"/>
      <c r="L15" s="656"/>
      <c r="M15" s="656"/>
      <c r="N15" s="656"/>
      <c r="O15" s="659"/>
      <c r="P15" s="656"/>
      <c r="Q15" s="660"/>
      <c r="R15" s="656"/>
      <c r="S15" s="660"/>
      <c r="T15" s="660"/>
      <c r="U15" s="661"/>
      <c r="V15" s="656"/>
      <c r="W15" s="656"/>
    </row>
    <row r="16" spans="1:23" s="380" customFormat="1" ht="14.25">
      <c r="A16" s="655" t="s">
        <v>0</v>
      </c>
      <c r="B16" s="656"/>
      <c r="C16" s="657"/>
      <c r="D16" s="656"/>
      <c r="E16" s="658"/>
      <c r="F16" s="658"/>
      <c r="G16" s="656"/>
      <c r="H16" s="657"/>
      <c r="I16" s="656"/>
      <c r="J16" s="656"/>
      <c r="K16" s="656"/>
      <c r="L16" s="656"/>
      <c r="M16" s="656"/>
      <c r="N16" s="656"/>
      <c r="O16" s="659"/>
      <c r="P16" s="656"/>
      <c r="Q16" s="660"/>
      <c r="R16" s="656"/>
      <c r="S16" s="660"/>
      <c r="T16" s="660"/>
      <c r="U16" s="661"/>
      <c r="V16" s="656"/>
      <c r="W16" s="656"/>
    </row>
    <row r="17" spans="1:23" s="380" customFormat="1" ht="14.25">
      <c r="A17" s="655" t="s">
        <v>2</v>
      </c>
      <c r="B17" s="656"/>
      <c r="C17" s="657"/>
      <c r="D17" s="656"/>
      <c r="E17" s="658"/>
      <c r="F17" s="658"/>
      <c r="G17" s="656"/>
      <c r="H17" s="657"/>
      <c r="I17" s="656"/>
      <c r="J17" s="656"/>
      <c r="K17" s="656"/>
      <c r="L17" s="656"/>
      <c r="M17" s="656"/>
      <c r="N17" s="656"/>
      <c r="O17" s="659"/>
      <c r="P17" s="656"/>
      <c r="Q17" s="660"/>
      <c r="R17" s="656"/>
      <c r="S17" s="660"/>
      <c r="T17" s="660"/>
      <c r="U17" s="661"/>
      <c r="V17" s="656"/>
      <c r="W17" s="656"/>
    </row>
    <row r="18" spans="1:23" s="380" customFormat="1" ht="14.25">
      <c r="A18" s="655" t="s">
        <v>4</v>
      </c>
      <c r="B18" s="656"/>
      <c r="C18" s="657"/>
      <c r="D18" s="656"/>
      <c r="E18" s="658"/>
      <c r="F18" s="658"/>
      <c r="G18" s="656"/>
      <c r="H18" s="657"/>
      <c r="I18" s="656"/>
      <c r="J18" s="656"/>
      <c r="K18" s="656"/>
      <c r="L18" s="656"/>
      <c r="M18" s="656"/>
      <c r="N18" s="656"/>
      <c r="O18" s="659"/>
      <c r="P18" s="656"/>
      <c r="Q18" s="660"/>
      <c r="R18" s="656"/>
      <c r="S18" s="660"/>
      <c r="T18" s="660"/>
      <c r="U18" s="661"/>
      <c r="V18" s="656"/>
      <c r="W18" s="656"/>
    </row>
    <row r="19" spans="1:23" s="380" customFormat="1" ht="14.25">
      <c r="A19" s="655" t="s">
        <v>808</v>
      </c>
      <c r="B19" s="656"/>
      <c r="C19" s="657"/>
      <c r="D19" s="656"/>
      <c r="E19" s="658"/>
      <c r="F19" s="658"/>
      <c r="G19" s="656"/>
      <c r="H19" s="657"/>
      <c r="I19" s="656"/>
      <c r="J19" s="656"/>
      <c r="K19" s="656"/>
      <c r="L19" s="656"/>
      <c r="M19" s="656"/>
      <c r="N19" s="656"/>
      <c r="O19" s="659"/>
      <c r="P19" s="656"/>
      <c r="Q19" s="660"/>
      <c r="R19" s="656"/>
      <c r="S19" s="660"/>
      <c r="T19" s="660"/>
      <c r="U19" s="661"/>
      <c r="V19" s="656"/>
      <c r="W19" s="656"/>
    </row>
    <row r="20" spans="1:23" s="380" customFormat="1" ht="14.25">
      <c r="A20" s="655" t="s">
        <v>6</v>
      </c>
      <c r="B20" s="656"/>
      <c r="C20" s="657"/>
      <c r="D20" s="656"/>
      <c r="E20" s="658"/>
      <c r="F20" s="658"/>
      <c r="G20" s="656"/>
      <c r="H20" s="657"/>
      <c r="I20" s="656"/>
      <c r="J20" s="656"/>
      <c r="K20" s="656"/>
      <c r="L20" s="656"/>
      <c r="M20" s="656"/>
      <c r="N20" s="656"/>
      <c r="O20" s="659"/>
      <c r="P20" s="656"/>
      <c r="Q20" s="660"/>
      <c r="R20" s="656"/>
      <c r="S20" s="660"/>
      <c r="T20" s="660"/>
      <c r="U20" s="661"/>
      <c r="V20" s="656"/>
      <c r="W20" s="656"/>
    </row>
    <row r="21" spans="1:23" s="380" customFormat="1" ht="14.25">
      <c r="A21" s="655" t="s">
        <v>7</v>
      </c>
      <c r="B21" s="1398" t="s">
        <v>950</v>
      </c>
      <c r="C21" s="1399"/>
      <c r="D21" s="1399"/>
      <c r="E21" s="1399"/>
      <c r="F21" s="1399"/>
      <c r="G21" s="1399"/>
      <c r="H21" s="1399"/>
      <c r="I21" s="1399"/>
      <c r="J21" s="1399"/>
      <c r="K21" s="1399"/>
      <c r="L21" s="1400"/>
      <c r="M21" s="662"/>
      <c r="N21" s="663"/>
      <c r="O21" s="663"/>
      <c r="P21" s="664"/>
      <c r="Q21" s="665"/>
      <c r="R21" s="666"/>
      <c r="S21" s="665"/>
      <c r="T21" s="662"/>
      <c r="U21" s="663"/>
      <c r="V21" s="663"/>
      <c r="W21" s="664"/>
    </row>
    <row r="22" spans="1:23" s="380" customFormat="1" ht="14.25">
      <c r="A22" s="667" t="s">
        <v>928</v>
      </c>
      <c r="B22" s="668"/>
      <c r="C22" s="667"/>
      <c r="D22" s="667"/>
      <c r="E22" s="667"/>
      <c r="F22" s="667"/>
      <c r="G22" s="667"/>
      <c r="H22" s="667"/>
      <c r="I22" s="667"/>
      <c r="J22" s="667"/>
      <c r="K22" s="667"/>
      <c r="L22" s="667"/>
      <c r="M22" s="667"/>
      <c r="N22" s="667"/>
      <c r="O22" s="667"/>
      <c r="P22" s="667"/>
      <c r="Q22" s="667"/>
      <c r="R22" s="667"/>
      <c r="S22" s="667"/>
      <c r="T22" s="667"/>
      <c r="U22" s="668"/>
      <c r="V22" s="668"/>
      <c r="W22" s="668"/>
    </row>
    <row r="23" spans="1:23" s="380" customFormat="1" ht="14.25">
      <c r="A23" s="669" t="s">
        <v>1125</v>
      </c>
      <c r="B23" s="670" t="s">
        <v>809</v>
      </c>
      <c r="C23" s="671"/>
      <c r="D23" s="670"/>
      <c r="E23" s="670"/>
      <c r="F23" s="670"/>
      <c r="G23" s="670"/>
      <c r="H23" s="670"/>
      <c r="I23" s="670"/>
      <c r="J23" s="670"/>
      <c r="K23" s="670"/>
      <c r="L23" s="670"/>
      <c r="M23" s="670"/>
      <c r="N23" s="670"/>
      <c r="O23" s="670"/>
      <c r="P23" s="670"/>
      <c r="Q23" s="670"/>
      <c r="R23" s="670"/>
      <c r="S23" s="670"/>
      <c r="T23" s="670"/>
      <c r="U23" s="670"/>
      <c r="V23" s="670"/>
      <c r="W23" s="670"/>
    </row>
    <row r="24" spans="1:23" s="380" customFormat="1" ht="14.25">
      <c r="A24" s="669" t="s">
        <v>1128</v>
      </c>
      <c r="B24" s="672" t="s">
        <v>810</v>
      </c>
      <c r="C24" s="670"/>
      <c r="D24" s="670"/>
      <c r="E24" s="670"/>
      <c r="F24" s="670"/>
      <c r="G24" s="670"/>
      <c r="H24" s="670"/>
      <c r="I24" s="670"/>
      <c r="J24" s="670"/>
      <c r="K24" s="670"/>
      <c r="L24" s="670"/>
      <c r="M24" s="670"/>
      <c r="N24" s="670"/>
      <c r="O24" s="670"/>
      <c r="P24" s="670"/>
      <c r="Q24" s="670"/>
      <c r="R24" s="670"/>
      <c r="S24" s="670"/>
      <c r="T24" s="670"/>
      <c r="U24" s="670"/>
      <c r="V24" s="670"/>
      <c r="W24" s="670"/>
    </row>
    <row r="25" spans="1:23" s="380" customFormat="1" ht="14.25">
      <c r="A25" s="669" t="s">
        <v>1130</v>
      </c>
      <c r="B25" s="670" t="s">
        <v>811</v>
      </c>
      <c r="C25" s="670"/>
      <c r="D25" s="670"/>
      <c r="E25" s="670"/>
      <c r="F25" s="670"/>
      <c r="G25" s="670"/>
      <c r="H25" s="670"/>
      <c r="I25" s="670"/>
      <c r="J25" s="670"/>
      <c r="K25" s="670"/>
      <c r="L25" s="670"/>
      <c r="M25" s="670"/>
      <c r="N25" s="670"/>
      <c r="O25" s="670"/>
      <c r="P25" s="670"/>
      <c r="Q25" s="670"/>
      <c r="R25" s="670"/>
      <c r="S25" s="670"/>
      <c r="T25" s="670"/>
      <c r="U25" s="670"/>
      <c r="V25" s="670"/>
      <c r="W25" s="670"/>
    </row>
    <row r="26" spans="1:23" s="380" customFormat="1" ht="14.25">
      <c r="A26" s="669" t="s">
        <v>1132</v>
      </c>
      <c r="B26" s="670" t="s">
        <v>1220</v>
      </c>
      <c r="C26" s="670"/>
      <c r="D26" s="670"/>
      <c r="E26" s="670"/>
      <c r="F26" s="670"/>
      <c r="G26" s="670"/>
      <c r="H26" s="670"/>
      <c r="I26" s="670"/>
      <c r="J26" s="670"/>
      <c r="K26" s="670"/>
      <c r="L26" s="670"/>
      <c r="M26" s="670"/>
      <c r="N26" s="670"/>
      <c r="O26" s="670"/>
      <c r="P26" s="670"/>
      <c r="Q26" s="670"/>
      <c r="R26" s="670"/>
      <c r="S26" s="670"/>
      <c r="T26" s="670"/>
      <c r="U26" s="670"/>
      <c r="V26" s="670"/>
      <c r="W26" s="670"/>
    </row>
    <row r="27" spans="1:23" s="380" customFormat="1" ht="14.25">
      <c r="A27" s="669" t="s">
        <v>1134</v>
      </c>
      <c r="B27" s="673" t="s">
        <v>861</v>
      </c>
      <c r="C27" s="670"/>
      <c r="D27" s="670"/>
      <c r="E27" s="670"/>
      <c r="F27" s="670"/>
      <c r="G27" s="670"/>
      <c r="H27" s="670"/>
      <c r="I27" s="670"/>
      <c r="J27" s="670"/>
      <c r="K27" s="670"/>
      <c r="L27" s="670"/>
      <c r="M27" s="670"/>
      <c r="N27" s="670"/>
      <c r="O27" s="670"/>
      <c r="P27" s="670"/>
      <c r="Q27" s="670"/>
      <c r="R27" s="670"/>
      <c r="S27" s="670"/>
      <c r="T27" s="670"/>
      <c r="U27" s="670"/>
      <c r="V27" s="670"/>
      <c r="W27" s="670"/>
    </row>
    <row r="28" spans="1:23" s="380" customFormat="1" ht="14.25">
      <c r="A28" s="669" t="s">
        <v>1136</v>
      </c>
      <c r="B28" s="673" t="s">
        <v>963</v>
      </c>
      <c r="C28" s="670"/>
      <c r="D28" s="670"/>
      <c r="E28" s="670"/>
      <c r="F28" s="670"/>
      <c r="G28" s="670"/>
      <c r="H28" s="670"/>
      <c r="I28" s="670"/>
      <c r="J28" s="670"/>
      <c r="K28" s="670"/>
      <c r="L28" s="668"/>
      <c r="M28" s="668"/>
      <c r="N28" s="668"/>
      <c r="O28" s="668"/>
      <c r="P28" s="668"/>
      <c r="Q28" s="668"/>
      <c r="R28" s="668"/>
      <c r="S28" s="668"/>
      <c r="T28" s="668"/>
      <c r="U28" s="668"/>
      <c r="V28" s="668"/>
      <c r="W28" s="668"/>
    </row>
    <row r="29" spans="1:23" s="380" customFormat="1" ht="14.25">
      <c r="A29" s="669" t="s">
        <v>1137</v>
      </c>
      <c r="B29" s="380" t="s">
        <v>862</v>
      </c>
      <c r="C29" s="670"/>
      <c r="D29" s="670"/>
      <c r="E29" s="670"/>
      <c r="F29" s="670"/>
      <c r="G29" s="670"/>
      <c r="H29" s="670"/>
      <c r="I29" s="670"/>
      <c r="J29" s="670"/>
      <c r="K29" s="670"/>
      <c r="L29" s="668"/>
      <c r="M29" s="668"/>
      <c r="N29" s="668"/>
      <c r="O29" s="668"/>
      <c r="P29" s="668"/>
      <c r="Q29" s="668"/>
      <c r="R29" s="668"/>
      <c r="S29" s="668"/>
      <c r="T29" s="668"/>
      <c r="U29" s="668"/>
      <c r="V29" s="668"/>
      <c r="W29" s="668"/>
    </row>
    <row r="30" spans="1:23" s="380" customFormat="1" ht="14.25">
      <c r="A30" s="669"/>
      <c r="B30" s="672" t="s">
        <v>863</v>
      </c>
      <c r="C30" s="670"/>
      <c r="D30" s="670"/>
      <c r="E30" s="670"/>
      <c r="F30" s="670"/>
      <c r="G30" s="670"/>
      <c r="H30" s="670"/>
      <c r="I30" s="670"/>
      <c r="J30" s="670"/>
      <c r="K30" s="670"/>
      <c r="L30" s="668"/>
      <c r="M30" s="668"/>
      <c r="N30" s="668"/>
      <c r="O30" s="668"/>
      <c r="P30" s="668"/>
      <c r="Q30" s="668"/>
      <c r="R30" s="668"/>
      <c r="S30" s="668"/>
      <c r="T30" s="668"/>
      <c r="U30" s="668"/>
      <c r="V30" s="668"/>
      <c r="W30" s="668"/>
    </row>
    <row r="31" spans="1:23" s="380" customFormat="1" ht="14.25">
      <c r="A31" s="669" t="s">
        <v>1138</v>
      </c>
      <c r="B31" s="670" t="s">
        <v>812</v>
      </c>
      <c r="C31" s="670"/>
      <c r="D31" s="670"/>
      <c r="E31" s="670"/>
      <c r="F31" s="670"/>
      <c r="G31" s="670"/>
      <c r="H31" s="670"/>
      <c r="I31" s="670"/>
      <c r="J31" s="670"/>
      <c r="K31" s="670"/>
      <c r="L31" s="668"/>
      <c r="M31" s="668"/>
      <c r="N31" s="668"/>
      <c r="O31" s="668"/>
      <c r="P31" s="668"/>
      <c r="Q31" s="668"/>
      <c r="R31" s="668"/>
      <c r="S31" s="668"/>
      <c r="T31" s="668"/>
      <c r="U31" s="668"/>
      <c r="V31" s="668"/>
      <c r="W31" s="668"/>
    </row>
    <row r="32" spans="1:23" s="380" customFormat="1" ht="14.25">
      <c r="A32" s="669" t="s">
        <v>1140</v>
      </c>
      <c r="B32" s="670" t="s">
        <v>813</v>
      </c>
      <c r="C32" s="670"/>
      <c r="D32" s="670"/>
      <c r="E32" s="670"/>
      <c r="F32" s="670"/>
      <c r="G32" s="670"/>
      <c r="H32" s="670"/>
      <c r="I32" s="670"/>
      <c r="J32" s="670"/>
      <c r="K32" s="670"/>
      <c r="L32" s="668"/>
      <c r="M32" s="668"/>
      <c r="N32" s="668"/>
      <c r="O32" s="668"/>
      <c r="P32" s="668"/>
      <c r="Q32" s="668"/>
      <c r="R32" s="668"/>
      <c r="S32" s="668"/>
      <c r="T32" s="668"/>
      <c r="U32" s="668"/>
      <c r="V32" s="668"/>
      <c r="W32" s="668"/>
    </row>
    <row r="33" spans="1:23" s="380" customFormat="1" ht="14.25">
      <c r="A33" s="669" t="s">
        <v>1143</v>
      </c>
      <c r="B33" s="670" t="s">
        <v>814</v>
      </c>
      <c r="C33" s="670"/>
      <c r="D33" s="670"/>
      <c r="E33" s="670"/>
      <c r="F33" s="670"/>
      <c r="G33" s="670"/>
      <c r="H33" s="670"/>
      <c r="I33" s="670"/>
      <c r="J33" s="670"/>
      <c r="K33" s="670"/>
      <c r="L33" s="668"/>
      <c r="M33" s="668"/>
      <c r="N33" s="668"/>
      <c r="O33" s="668"/>
      <c r="P33" s="668"/>
      <c r="Q33" s="668"/>
      <c r="R33" s="668"/>
      <c r="S33" s="668"/>
      <c r="T33" s="668"/>
      <c r="U33" s="668"/>
      <c r="V33" s="668"/>
      <c r="W33" s="668"/>
    </row>
    <row r="34" spans="1:23" s="380" customFormat="1" ht="14.25">
      <c r="A34" s="248">
        <v>11</v>
      </c>
      <c r="B34" s="380" t="s">
        <v>864</v>
      </c>
    </row>
  </sheetData>
  <mergeCells count="20">
    <mergeCell ref="B21:L21"/>
    <mergeCell ref="Q3:Q4"/>
    <mergeCell ref="R3:R4"/>
    <mergeCell ref="E3:E4"/>
    <mergeCell ref="F3:F4"/>
    <mergeCell ref="G3:G4"/>
    <mergeCell ref="W3:W4"/>
    <mergeCell ref="T3:T4"/>
    <mergeCell ref="S3:S4"/>
    <mergeCell ref="M3:M4"/>
    <mergeCell ref="N3:N4"/>
    <mergeCell ref="P3:P4"/>
    <mergeCell ref="O3:O4"/>
    <mergeCell ref="V3:V4"/>
    <mergeCell ref="A3:A5"/>
    <mergeCell ref="B3:B4"/>
    <mergeCell ref="C3:C4"/>
    <mergeCell ref="D3:D4"/>
    <mergeCell ref="U3:U4"/>
    <mergeCell ref="H3:L3"/>
  </mergeCells>
  <phoneticPr fontId="27" type="noConversion"/>
  <printOptions horizontalCentered="1"/>
  <pageMargins left="0.47244094488188981" right="0.47244094488188981" top="0.39370078740157483" bottom="0.39370078740157483" header="0" footer="0"/>
  <pageSetup paperSize="9" scale="41" orientation="portrait" blackAndWhite="1" horizontalDpi="4294967295" verticalDpi="4294967295" r:id="rId1"/>
  <headerFooter alignWithMargins="0">
    <oddFooter>&amp;C第 &amp;P 頁，共 &amp;N 頁&amp;R&amp;A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83">
    <pageSetUpPr fitToPage="1"/>
  </sheetPr>
  <dimension ref="A1:AC29"/>
  <sheetViews>
    <sheetView workbookViewId="0"/>
  </sheetViews>
  <sheetFormatPr defaultColWidth="0" defaultRowHeight="14.25" customHeight="1" zeroHeight="1"/>
  <cols>
    <col min="1" max="1" width="4.5" style="640" customWidth="1"/>
    <col min="2" max="2" width="10.625" style="640" customWidth="1"/>
    <col min="3" max="3" width="12.375" style="640" customWidth="1"/>
    <col min="4" max="4" width="15" style="640" customWidth="1"/>
    <col min="5" max="5" width="8" style="640" customWidth="1"/>
    <col min="6" max="8" width="10.625" style="640" customWidth="1"/>
    <col min="9" max="9" width="8.375" style="640" customWidth="1"/>
    <col min="10" max="28" width="12.625" style="640" customWidth="1"/>
    <col min="29" max="29" width="15.625" style="640" customWidth="1"/>
    <col min="30" max="30" width="2.625" style="640" customWidth="1"/>
    <col min="31" max="16384" width="0" style="640" hidden="1"/>
  </cols>
  <sheetData>
    <row r="1" spans="1:29">
      <c r="A1" s="6" t="s">
        <v>883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row>
    <row r="2" spans="1:29">
      <c r="A2" s="38" t="s">
        <v>865</v>
      </c>
      <c r="B2" s="38"/>
      <c r="C2" s="38"/>
      <c r="D2" s="38"/>
      <c r="E2" s="38"/>
      <c r="F2" s="38"/>
      <c r="G2" s="38"/>
      <c r="H2" s="38"/>
      <c r="I2" s="38"/>
      <c r="J2" s="38"/>
      <c r="K2" s="38"/>
      <c r="L2" s="38"/>
      <c r="M2" s="38"/>
      <c r="N2" s="38"/>
      <c r="O2" s="38"/>
      <c r="P2" s="38"/>
      <c r="Q2" s="38"/>
      <c r="R2" s="38"/>
      <c r="S2" s="38"/>
      <c r="T2" s="38"/>
      <c r="U2" s="38"/>
      <c r="V2" s="38"/>
      <c r="W2" s="38"/>
      <c r="X2" s="38"/>
      <c r="Y2" s="38" t="s">
        <v>758</v>
      </c>
      <c r="Z2" s="38"/>
      <c r="AA2" s="38"/>
      <c r="AB2" s="38"/>
      <c r="AC2" s="38"/>
    </row>
    <row r="3" spans="1:29">
      <c r="A3" s="1194" t="s">
        <v>885</v>
      </c>
      <c r="B3" s="1260" t="s">
        <v>815</v>
      </c>
      <c r="C3" s="1260"/>
      <c r="D3" s="1260"/>
      <c r="E3" s="1401"/>
      <c r="F3" s="1260" t="s">
        <v>816</v>
      </c>
      <c r="G3" s="1260"/>
      <c r="H3" s="1260"/>
      <c r="I3" s="1401"/>
      <c r="J3" s="1194" t="s">
        <v>1563</v>
      </c>
      <c r="K3" s="1194"/>
      <c r="L3" s="1194"/>
      <c r="M3" s="1194"/>
      <c r="N3" s="1194"/>
      <c r="O3" s="1194"/>
      <c r="P3" s="1194"/>
      <c r="Q3" s="1194"/>
      <c r="R3" s="1194" t="s">
        <v>1564</v>
      </c>
      <c r="S3" s="1194"/>
      <c r="T3" s="1194"/>
      <c r="U3" s="1194"/>
      <c r="V3" s="1194"/>
      <c r="W3" s="1194"/>
      <c r="X3" s="1194"/>
      <c r="Y3" s="1194"/>
      <c r="Z3" s="1194" t="s">
        <v>960</v>
      </c>
      <c r="AA3" s="1401"/>
      <c r="AB3" s="1194" t="s">
        <v>817</v>
      </c>
      <c r="AC3" s="1194" t="s">
        <v>917</v>
      </c>
    </row>
    <row r="4" spans="1:29" ht="28.5">
      <c r="A4" s="1194"/>
      <c r="B4" s="641" t="s">
        <v>918</v>
      </c>
      <c r="C4" s="641" t="s">
        <v>919</v>
      </c>
      <c r="D4" s="641" t="s">
        <v>920</v>
      </c>
      <c r="E4" s="641" t="s">
        <v>921</v>
      </c>
      <c r="F4" s="641" t="s">
        <v>918</v>
      </c>
      <c r="G4" s="641" t="s">
        <v>919</v>
      </c>
      <c r="H4" s="641" t="s">
        <v>920</v>
      </c>
      <c r="I4" s="641" t="s">
        <v>921</v>
      </c>
      <c r="J4" s="641" t="s">
        <v>818</v>
      </c>
      <c r="K4" s="641" t="s">
        <v>866</v>
      </c>
      <c r="L4" s="641" t="s">
        <v>976</v>
      </c>
      <c r="M4" s="641" t="s">
        <v>761</v>
      </c>
      <c r="N4" s="641" t="s">
        <v>760</v>
      </c>
      <c r="O4" s="641" t="s">
        <v>867</v>
      </c>
      <c r="P4" s="641" t="s">
        <v>819</v>
      </c>
      <c r="Q4" s="642" t="s">
        <v>946</v>
      </c>
      <c r="R4" s="641" t="s">
        <v>820</v>
      </c>
      <c r="S4" s="641" t="s">
        <v>866</v>
      </c>
      <c r="T4" s="641" t="s">
        <v>976</v>
      </c>
      <c r="U4" s="641" t="s">
        <v>761</v>
      </c>
      <c r="V4" s="641" t="s">
        <v>760</v>
      </c>
      <c r="W4" s="641" t="s">
        <v>868</v>
      </c>
      <c r="X4" s="641" t="s">
        <v>819</v>
      </c>
      <c r="Y4" s="642" t="s">
        <v>946</v>
      </c>
      <c r="Z4" s="641" t="s">
        <v>937</v>
      </c>
      <c r="AA4" s="641" t="s">
        <v>938</v>
      </c>
      <c r="AB4" s="1402"/>
      <c r="AC4" s="1402"/>
    </row>
    <row r="5" spans="1:29">
      <c r="A5" s="1194"/>
      <c r="B5" s="643" t="s">
        <v>887</v>
      </c>
      <c r="C5" s="643" t="s">
        <v>888</v>
      </c>
      <c r="D5" s="643" t="s">
        <v>889</v>
      </c>
      <c r="E5" s="643" t="s">
        <v>890</v>
      </c>
      <c r="F5" s="643" t="s">
        <v>891</v>
      </c>
      <c r="G5" s="643" t="s">
        <v>892</v>
      </c>
      <c r="H5" s="643" t="s">
        <v>893</v>
      </c>
      <c r="I5" s="643" t="s">
        <v>894</v>
      </c>
      <c r="J5" s="643" t="s">
        <v>895</v>
      </c>
      <c r="K5" s="643" t="s">
        <v>923</v>
      </c>
      <c r="L5" s="643" t="s">
        <v>924</v>
      </c>
      <c r="M5" s="643" t="s">
        <v>925</v>
      </c>
      <c r="N5" s="643" t="s">
        <v>926</v>
      </c>
      <c r="O5" s="643" t="s">
        <v>927</v>
      </c>
      <c r="P5" s="643" t="s">
        <v>969</v>
      </c>
      <c r="Q5" s="643" t="s">
        <v>970</v>
      </c>
      <c r="R5" s="643" t="s">
        <v>971</v>
      </c>
      <c r="S5" s="643" t="s">
        <v>972</v>
      </c>
      <c r="T5" s="643" t="s">
        <v>961</v>
      </c>
      <c r="U5" s="643" t="s">
        <v>973</v>
      </c>
      <c r="V5" s="643" t="s">
        <v>974</v>
      </c>
      <c r="W5" s="643" t="s">
        <v>1064</v>
      </c>
      <c r="X5" s="643" t="s">
        <v>1065</v>
      </c>
      <c r="Y5" s="643" t="s">
        <v>1066</v>
      </c>
      <c r="Z5" s="643" t="s">
        <v>1099</v>
      </c>
      <c r="AA5" s="643" t="s">
        <v>1100</v>
      </c>
      <c r="AB5" s="643" t="s">
        <v>1101</v>
      </c>
      <c r="AC5" s="643" t="s">
        <v>1102</v>
      </c>
    </row>
    <row r="6" spans="1:29">
      <c r="A6" s="644">
        <v>1</v>
      </c>
      <c r="B6" s="645"/>
      <c r="C6" s="646"/>
      <c r="D6" s="646"/>
      <c r="E6" s="646"/>
      <c r="F6" s="645"/>
      <c r="G6" s="646"/>
      <c r="H6" s="646"/>
      <c r="I6" s="646"/>
      <c r="J6" s="647"/>
      <c r="K6" s="647"/>
      <c r="L6" s="647"/>
      <c r="M6" s="647"/>
      <c r="N6" s="647"/>
      <c r="O6" s="647"/>
      <c r="P6" s="647"/>
      <c r="Q6" s="647"/>
      <c r="R6" s="647"/>
      <c r="S6" s="647"/>
      <c r="T6" s="647"/>
      <c r="U6" s="647"/>
      <c r="V6" s="647"/>
      <c r="W6" s="647"/>
      <c r="X6" s="647"/>
      <c r="Y6" s="647"/>
      <c r="Z6" s="647"/>
      <c r="AA6" s="647"/>
      <c r="AB6" s="647"/>
      <c r="AC6" s="648"/>
    </row>
    <row r="7" spans="1:29">
      <c r="A7" s="644">
        <v>2</v>
      </c>
      <c r="B7" s="645"/>
      <c r="C7" s="646"/>
      <c r="D7" s="646"/>
      <c r="E7" s="646"/>
      <c r="F7" s="645"/>
      <c r="G7" s="646"/>
      <c r="H7" s="646"/>
      <c r="I7" s="646"/>
      <c r="J7" s="647"/>
      <c r="K7" s="647"/>
      <c r="L7" s="647"/>
      <c r="M7" s="647"/>
      <c r="N7" s="647"/>
      <c r="O7" s="647"/>
      <c r="P7" s="647"/>
      <c r="Q7" s="647"/>
      <c r="R7" s="647"/>
      <c r="S7" s="647"/>
      <c r="T7" s="647"/>
      <c r="U7" s="647"/>
      <c r="V7" s="647"/>
      <c r="W7" s="647"/>
      <c r="X7" s="647"/>
      <c r="Y7" s="647"/>
      <c r="Z7" s="647"/>
      <c r="AA7" s="647"/>
      <c r="AB7" s="647"/>
      <c r="AC7" s="648"/>
    </row>
    <row r="8" spans="1:29">
      <c r="A8" s="644">
        <v>3</v>
      </c>
      <c r="B8" s="645"/>
      <c r="C8" s="646"/>
      <c r="D8" s="646"/>
      <c r="E8" s="646"/>
      <c r="F8" s="645"/>
      <c r="G8" s="646"/>
      <c r="H8" s="646"/>
      <c r="I8" s="646"/>
      <c r="J8" s="647"/>
      <c r="K8" s="647"/>
      <c r="L8" s="647"/>
      <c r="M8" s="647"/>
      <c r="N8" s="647"/>
      <c r="O8" s="647"/>
      <c r="P8" s="647"/>
      <c r="Q8" s="647"/>
      <c r="R8" s="647"/>
      <c r="S8" s="647"/>
      <c r="T8" s="647"/>
      <c r="U8" s="647"/>
      <c r="V8" s="647"/>
      <c r="W8" s="647"/>
      <c r="X8" s="647"/>
      <c r="Y8" s="647"/>
      <c r="Z8" s="647"/>
      <c r="AA8" s="647"/>
      <c r="AB8" s="647"/>
      <c r="AC8" s="648"/>
    </row>
    <row r="9" spans="1:29">
      <c r="A9" s="644">
        <v>4</v>
      </c>
      <c r="B9" s="645"/>
      <c r="C9" s="646"/>
      <c r="D9" s="646"/>
      <c r="E9" s="646"/>
      <c r="F9" s="645"/>
      <c r="G9" s="646"/>
      <c r="H9" s="646"/>
      <c r="I9" s="646"/>
      <c r="J9" s="647"/>
      <c r="K9" s="647"/>
      <c r="L9" s="647"/>
      <c r="M9" s="647"/>
      <c r="N9" s="647"/>
      <c r="O9" s="647"/>
      <c r="P9" s="647"/>
      <c r="Q9" s="647"/>
      <c r="R9" s="647"/>
      <c r="S9" s="647"/>
      <c r="T9" s="647"/>
      <c r="U9" s="647"/>
      <c r="V9" s="647"/>
      <c r="W9" s="647"/>
      <c r="X9" s="647"/>
      <c r="Y9" s="647"/>
      <c r="Z9" s="647"/>
      <c r="AA9" s="647"/>
      <c r="AB9" s="647"/>
      <c r="AC9" s="648"/>
    </row>
    <row r="10" spans="1:29">
      <c r="A10" s="644">
        <v>5</v>
      </c>
      <c r="B10" s="645"/>
      <c r="C10" s="646"/>
      <c r="D10" s="646"/>
      <c r="E10" s="646"/>
      <c r="F10" s="645"/>
      <c r="G10" s="646"/>
      <c r="H10" s="646"/>
      <c r="I10" s="646"/>
      <c r="J10" s="647"/>
      <c r="K10" s="647"/>
      <c r="L10" s="647"/>
      <c r="M10" s="647"/>
      <c r="N10" s="647"/>
      <c r="O10" s="647"/>
      <c r="P10" s="647"/>
      <c r="Q10" s="647"/>
      <c r="R10" s="647"/>
      <c r="S10" s="647"/>
      <c r="T10" s="647"/>
      <c r="U10" s="647"/>
      <c r="V10" s="647"/>
      <c r="W10" s="647"/>
      <c r="X10" s="647"/>
      <c r="Y10" s="647"/>
      <c r="Z10" s="647"/>
      <c r="AA10" s="647"/>
      <c r="AB10" s="647"/>
      <c r="AC10" s="648"/>
    </row>
    <row r="11" spans="1:29">
      <c r="A11" s="644">
        <v>6</v>
      </c>
      <c r="B11" s="645"/>
      <c r="C11" s="646"/>
      <c r="D11" s="646"/>
      <c r="E11" s="646"/>
      <c r="F11" s="645"/>
      <c r="G11" s="646"/>
      <c r="H11" s="646"/>
      <c r="I11" s="646"/>
      <c r="J11" s="647"/>
      <c r="K11" s="647"/>
      <c r="L11" s="647"/>
      <c r="M11" s="647"/>
      <c r="N11" s="647"/>
      <c r="O11" s="647"/>
      <c r="P11" s="647"/>
      <c r="Q11" s="647"/>
      <c r="R11" s="647"/>
      <c r="S11" s="647"/>
      <c r="T11" s="647"/>
      <c r="U11" s="647"/>
      <c r="V11" s="647"/>
      <c r="W11" s="647"/>
      <c r="X11" s="647"/>
      <c r="Y11" s="647"/>
      <c r="Z11" s="647"/>
      <c r="AA11" s="647"/>
      <c r="AB11" s="647"/>
      <c r="AC11" s="648"/>
    </row>
    <row r="12" spans="1:29">
      <c r="A12" s="644">
        <v>7</v>
      </c>
      <c r="B12" s="645"/>
      <c r="C12" s="646"/>
      <c r="D12" s="646"/>
      <c r="E12" s="646"/>
      <c r="F12" s="645"/>
      <c r="G12" s="646"/>
      <c r="H12" s="646"/>
      <c r="I12" s="646"/>
      <c r="J12" s="647"/>
      <c r="K12" s="647"/>
      <c r="L12" s="647"/>
      <c r="M12" s="647"/>
      <c r="N12" s="647"/>
      <c r="O12" s="647"/>
      <c r="P12" s="647"/>
      <c r="Q12" s="647"/>
      <c r="R12" s="647"/>
      <c r="S12" s="647"/>
      <c r="T12" s="647"/>
      <c r="U12" s="647"/>
      <c r="V12" s="647"/>
      <c r="W12" s="647"/>
      <c r="X12" s="647"/>
      <c r="Y12" s="647"/>
      <c r="Z12" s="647"/>
      <c r="AA12" s="647"/>
      <c r="AB12" s="647"/>
      <c r="AC12" s="648"/>
    </row>
    <row r="13" spans="1:29">
      <c r="A13" s="644">
        <v>8</v>
      </c>
      <c r="B13" s="645"/>
      <c r="C13" s="646"/>
      <c r="D13" s="646"/>
      <c r="E13" s="646"/>
      <c r="F13" s="645"/>
      <c r="G13" s="646"/>
      <c r="H13" s="646"/>
      <c r="I13" s="646"/>
      <c r="J13" s="647"/>
      <c r="K13" s="647"/>
      <c r="L13" s="647"/>
      <c r="M13" s="647"/>
      <c r="N13" s="647"/>
      <c r="O13" s="647"/>
      <c r="P13" s="647"/>
      <c r="Q13" s="647"/>
      <c r="R13" s="647"/>
      <c r="S13" s="647"/>
      <c r="T13" s="647"/>
      <c r="U13" s="647"/>
      <c r="V13" s="647"/>
      <c r="W13" s="647"/>
      <c r="X13" s="647"/>
      <c r="Y13" s="647"/>
      <c r="Z13" s="647"/>
      <c r="AA13" s="647"/>
      <c r="AB13" s="647"/>
      <c r="AC13" s="648"/>
    </row>
    <row r="14" spans="1:29">
      <c r="A14" s="644">
        <v>9</v>
      </c>
      <c r="B14" s="645"/>
      <c r="C14" s="646"/>
      <c r="D14" s="646"/>
      <c r="E14" s="646"/>
      <c r="F14" s="645"/>
      <c r="G14" s="646"/>
      <c r="H14" s="646"/>
      <c r="I14" s="646"/>
      <c r="J14" s="647"/>
      <c r="K14" s="647"/>
      <c r="L14" s="647"/>
      <c r="M14" s="647"/>
      <c r="N14" s="647"/>
      <c r="O14" s="647"/>
      <c r="P14" s="647"/>
      <c r="Q14" s="647"/>
      <c r="R14" s="647"/>
      <c r="S14" s="647"/>
      <c r="T14" s="647"/>
      <c r="U14" s="647"/>
      <c r="V14" s="647"/>
      <c r="W14" s="647"/>
      <c r="X14" s="647"/>
      <c r="Y14" s="647"/>
      <c r="Z14" s="647"/>
      <c r="AA14" s="647"/>
      <c r="AB14" s="647"/>
      <c r="AC14" s="648"/>
    </row>
    <row r="15" spans="1:29">
      <c r="A15" s="644">
        <v>10</v>
      </c>
      <c r="B15" s="645"/>
      <c r="C15" s="646"/>
      <c r="D15" s="646"/>
      <c r="E15" s="646"/>
      <c r="F15" s="645"/>
      <c r="G15" s="646"/>
      <c r="H15" s="646"/>
      <c r="I15" s="646"/>
      <c r="J15" s="647"/>
      <c r="K15" s="647"/>
      <c r="L15" s="647"/>
      <c r="M15" s="647"/>
      <c r="N15" s="647"/>
      <c r="O15" s="647"/>
      <c r="P15" s="647"/>
      <c r="Q15" s="647"/>
      <c r="R15" s="647"/>
      <c r="S15" s="647"/>
      <c r="T15" s="647"/>
      <c r="U15" s="647"/>
      <c r="V15" s="647"/>
      <c r="W15" s="647"/>
      <c r="X15" s="647"/>
      <c r="Y15" s="647"/>
      <c r="Z15" s="647"/>
      <c r="AA15" s="647"/>
      <c r="AB15" s="647"/>
      <c r="AC15" s="648"/>
    </row>
    <row r="16" spans="1:29">
      <c r="A16" s="644">
        <v>11</v>
      </c>
      <c r="B16" s="645"/>
      <c r="C16" s="646"/>
      <c r="D16" s="646"/>
      <c r="E16" s="646"/>
      <c r="F16" s="645"/>
      <c r="G16" s="646"/>
      <c r="H16" s="646"/>
      <c r="I16" s="646"/>
      <c r="J16" s="647"/>
      <c r="K16" s="647"/>
      <c r="L16" s="647"/>
      <c r="M16" s="647"/>
      <c r="N16" s="647"/>
      <c r="O16" s="647"/>
      <c r="P16" s="647"/>
      <c r="Q16" s="647"/>
      <c r="R16" s="647"/>
      <c r="S16" s="647"/>
      <c r="T16" s="647"/>
      <c r="U16" s="647"/>
      <c r="V16" s="647"/>
      <c r="W16" s="647"/>
      <c r="X16" s="647"/>
      <c r="Y16" s="647"/>
      <c r="Z16" s="647"/>
      <c r="AA16" s="647"/>
      <c r="AB16" s="647"/>
      <c r="AC16" s="648"/>
    </row>
    <row r="17" spans="1:29">
      <c r="A17" s="644">
        <v>12</v>
      </c>
      <c r="B17" s="645"/>
      <c r="C17" s="646"/>
      <c r="D17" s="646"/>
      <c r="E17" s="646"/>
      <c r="F17" s="645"/>
      <c r="G17" s="646"/>
      <c r="H17" s="646"/>
      <c r="I17" s="646"/>
      <c r="J17" s="647"/>
      <c r="K17" s="647"/>
      <c r="L17" s="647"/>
      <c r="M17" s="647"/>
      <c r="N17" s="647"/>
      <c r="O17" s="647"/>
      <c r="P17" s="647"/>
      <c r="Q17" s="647"/>
      <c r="R17" s="647"/>
      <c r="S17" s="647"/>
      <c r="T17" s="647"/>
      <c r="U17" s="647"/>
      <c r="V17" s="647"/>
      <c r="W17" s="647"/>
      <c r="X17" s="647"/>
      <c r="Y17" s="647"/>
      <c r="Z17" s="647"/>
      <c r="AA17" s="647"/>
      <c r="AB17" s="647"/>
      <c r="AC17" s="648"/>
    </row>
    <row r="18" spans="1:29">
      <c r="A18" s="644">
        <v>13</v>
      </c>
      <c r="B18" s="645"/>
      <c r="C18" s="646"/>
      <c r="D18" s="646"/>
      <c r="E18" s="646"/>
      <c r="F18" s="645"/>
      <c r="G18" s="646"/>
      <c r="H18" s="646"/>
      <c r="I18" s="646"/>
      <c r="J18" s="647"/>
      <c r="K18" s="647"/>
      <c r="L18" s="647"/>
      <c r="M18" s="647"/>
      <c r="N18" s="647"/>
      <c r="O18" s="647"/>
      <c r="P18" s="647"/>
      <c r="Q18" s="647"/>
      <c r="R18" s="647"/>
      <c r="S18" s="647"/>
      <c r="T18" s="647"/>
      <c r="U18" s="647"/>
      <c r="V18" s="647"/>
      <c r="W18" s="647"/>
      <c r="X18" s="647"/>
      <c r="Y18" s="647"/>
      <c r="Z18" s="647"/>
      <c r="AA18" s="647"/>
      <c r="AB18" s="647"/>
      <c r="AC18" s="648"/>
    </row>
    <row r="19" spans="1:29">
      <c r="A19" s="644">
        <v>14</v>
      </c>
      <c r="B19" s="645"/>
      <c r="C19" s="646"/>
      <c r="D19" s="646"/>
      <c r="E19" s="646"/>
      <c r="F19" s="645"/>
      <c r="G19" s="646"/>
      <c r="H19" s="646"/>
      <c r="I19" s="646"/>
      <c r="J19" s="647"/>
      <c r="K19" s="647"/>
      <c r="L19" s="647"/>
      <c r="M19" s="647"/>
      <c r="N19" s="647"/>
      <c r="O19" s="647"/>
      <c r="P19" s="647"/>
      <c r="Q19" s="647"/>
      <c r="R19" s="647"/>
      <c r="S19" s="647"/>
      <c r="T19" s="647"/>
      <c r="U19" s="647"/>
      <c r="V19" s="647"/>
      <c r="W19" s="647"/>
      <c r="X19" s="647"/>
      <c r="Y19" s="647"/>
      <c r="Z19" s="647"/>
      <c r="AA19" s="647"/>
      <c r="AB19" s="647"/>
      <c r="AC19" s="648"/>
    </row>
    <row r="20" spans="1:29">
      <c r="A20" s="644">
        <v>15</v>
      </c>
      <c r="B20" s="645"/>
      <c r="C20" s="646"/>
      <c r="D20" s="646"/>
      <c r="E20" s="646"/>
      <c r="F20" s="645"/>
      <c r="G20" s="646"/>
      <c r="H20" s="646"/>
      <c r="I20" s="646"/>
      <c r="J20" s="647"/>
      <c r="K20" s="647"/>
      <c r="L20" s="647"/>
      <c r="M20" s="647"/>
      <c r="N20" s="647"/>
      <c r="O20" s="647"/>
      <c r="P20" s="647"/>
      <c r="Q20" s="647"/>
      <c r="R20" s="647"/>
      <c r="S20" s="647"/>
      <c r="T20" s="647"/>
      <c r="U20" s="647"/>
      <c r="V20" s="647"/>
      <c r="W20" s="647"/>
      <c r="X20" s="647"/>
      <c r="Y20" s="647"/>
      <c r="Z20" s="647"/>
      <c r="AA20" s="647"/>
      <c r="AB20" s="647"/>
      <c r="AC20" s="648"/>
    </row>
    <row r="21" spans="1:29">
      <c r="A21" s="644">
        <v>16</v>
      </c>
      <c r="B21" s="1257" t="s">
        <v>950</v>
      </c>
      <c r="C21" s="1281"/>
      <c r="D21" s="1281"/>
      <c r="E21" s="1281"/>
      <c r="F21" s="1281"/>
      <c r="G21" s="1281"/>
      <c r="H21" s="1281"/>
      <c r="I21" s="1258"/>
      <c r="J21" s="649"/>
      <c r="K21" s="649"/>
      <c r="L21" s="649"/>
      <c r="M21" s="649"/>
      <c r="N21" s="649"/>
      <c r="O21" s="649"/>
      <c r="P21" s="649"/>
      <c r="Q21" s="649"/>
      <c r="R21" s="649"/>
      <c r="S21" s="649"/>
      <c r="T21" s="649"/>
      <c r="U21" s="649"/>
      <c r="V21" s="649"/>
      <c r="W21" s="649"/>
      <c r="X21" s="649"/>
      <c r="Y21" s="649"/>
      <c r="Z21" s="649"/>
      <c r="AA21" s="649"/>
      <c r="AB21" s="649"/>
      <c r="AC21" s="648"/>
    </row>
    <row r="22" spans="1:29">
      <c r="A22" s="38" t="s">
        <v>907</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row>
    <row r="23" spans="1:29">
      <c r="A23" s="642">
        <v>1</v>
      </c>
      <c r="B23" s="38" t="s">
        <v>821</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row>
    <row r="24" spans="1:29">
      <c r="A24" s="642">
        <v>2</v>
      </c>
      <c r="B24" s="650" t="s">
        <v>869</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row>
    <row r="25" spans="1:29">
      <c r="A25" s="642">
        <v>3</v>
      </c>
      <c r="B25" s="650" t="s">
        <v>963</v>
      </c>
      <c r="C25" s="650"/>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650"/>
      <c r="AB25" s="650"/>
      <c r="AC25" s="650"/>
    </row>
    <row r="26" spans="1:29">
      <c r="A26" s="642">
        <v>4</v>
      </c>
      <c r="B26" s="1195" t="s">
        <v>870</v>
      </c>
      <c r="C26" s="1195"/>
      <c r="D26" s="1195"/>
      <c r="E26" s="1195"/>
      <c r="F26" s="1195"/>
      <c r="G26" s="1195"/>
      <c r="H26" s="1195"/>
      <c r="I26" s="1195"/>
      <c r="J26" s="1195"/>
      <c r="K26" s="1195"/>
      <c r="L26" s="1195"/>
      <c r="M26" s="1195"/>
      <c r="N26" s="1195"/>
      <c r="O26" s="651"/>
      <c r="P26" s="651"/>
      <c r="Q26" s="651"/>
      <c r="R26" s="651"/>
      <c r="S26" s="651"/>
      <c r="T26" s="651"/>
      <c r="U26" s="651"/>
      <c r="V26" s="651"/>
      <c r="W26" s="651"/>
      <c r="X26" s="651"/>
      <c r="Y26" s="651"/>
      <c r="Z26" s="651"/>
      <c r="AA26" s="651"/>
      <c r="AB26" s="651"/>
      <c r="AC26" s="651"/>
    </row>
    <row r="27" spans="1:29">
      <c r="A27" s="642">
        <v>5</v>
      </c>
      <c r="B27" s="650" t="s">
        <v>1565</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row>
    <row r="28" spans="1:29">
      <c r="A28" s="642">
        <v>6</v>
      </c>
      <c r="B28" s="1195" t="s">
        <v>1566</v>
      </c>
      <c r="C28" s="1195"/>
      <c r="D28" s="1195"/>
      <c r="E28" s="1195"/>
      <c r="F28" s="1195"/>
      <c r="G28" s="1195"/>
      <c r="H28" s="1195"/>
      <c r="I28" s="1195"/>
      <c r="J28" s="1195"/>
      <c r="K28" s="1195"/>
      <c r="L28" s="1195"/>
      <c r="M28" s="1195"/>
      <c r="N28" s="1195"/>
      <c r="O28" s="1195"/>
      <c r="P28" s="1195"/>
      <c r="Q28" s="1195"/>
      <c r="R28" s="1195"/>
      <c r="S28" s="1195"/>
      <c r="T28" s="1195"/>
      <c r="U28" s="1195"/>
      <c r="V28" s="1195"/>
      <c r="W28" s="1195"/>
      <c r="X28" s="1195"/>
      <c r="Y28" s="1195"/>
      <c r="Z28" s="38"/>
      <c r="AA28" s="38"/>
      <c r="AB28" s="38"/>
      <c r="AC28" s="38"/>
    </row>
    <row r="29" spans="1:29"/>
  </sheetData>
  <mergeCells count="11">
    <mergeCell ref="Z3:AA3"/>
    <mergeCell ref="AB3:AB4"/>
    <mergeCell ref="AC3:AC4"/>
    <mergeCell ref="B26:N26"/>
    <mergeCell ref="B21:I21"/>
    <mergeCell ref="A3:A5"/>
    <mergeCell ref="B3:E3"/>
    <mergeCell ref="F3:I3"/>
    <mergeCell ref="J3:Q3"/>
    <mergeCell ref="B28:Y28"/>
    <mergeCell ref="R3:Y3"/>
  </mergeCells>
  <phoneticPr fontId="27" type="noConversion"/>
  <printOptions horizontalCentered="1"/>
  <pageMargins left="0.47244094488188981" right="0.47244094488188981" top="0.39370078740157483" bottom="0.39370078740157483" header="0" footer="0"/>
  <pageSetup paperSize="9" scale="26" orientation="portrait" blackAndWhite="1" horizontalDpi="4294967295" verticalDpi="4294967295" r:id="rId1"/>
  <headerFooter alignWithMargins="0">
    <oddFooter>&amp;C第 &amp;P 頁，共 &amp;N 頁&amp;R&amp;A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O32"/>
  <sheetViews>
    <sheetView view="pageBreakPreview" zoomScaleNormal="60" workbookViewId="0"/>
  </sheetViews>
  <sheetFormatPr defaultColWidth="10" defaultRowHeight="14.25"/>
  <cols>
    <col min="1" max="1" width="3" style="240" customWidth="1"/>
    <col min="2" max="2" width="15.125" style="240" bestFit="1" customWidth="1"/>
    <col min="3" max="4" width="6.125" style="240" customWidth="1"/>
    <col min="5" max="5" width="4.625" style="240" customWidth="1"/>
    <col min="6" max="6" width="5.25" style="240" customWidth="1"/>
    <col min="7" max="7" width="13.375" style="240" customWidth="1"/>
    <col min="8" max="8" width="10.375" style="240" bestFit="1" customWidth="1"/>
    <col min="9" max="9" width="13.375" style="240" customWidth="1"/>
    <col min="10" max="10" width="10.375" style="240" customWidth="1"/>
    <col min="11" max="11" width="8.5" style="240" customWidth="1"/>
    <col min="12" max="12" width="6.875" style="240" customWidth="1"/>
    <col min="13" max="13" width="11.5" style="240" customWidth="1"/>
    <col min="14" max="14" width="7.75" style="240" customWidth="1"/>
    <col min="15" max="16384" width="10" style="240"/>
  </cols>
  <sheetData>
    <row r="1" spans="1:15">
      <c r="A1" s="6" t="s">
        <v>883</v>
      </c>
    </row>
    <row r="2" spans="1:15" s="245" customFormat="1" ht="20.25" customHeight="1">
      <c r="A2" s="240" t="s">
        <v>1718</v>
      </c>
      <c r="B2" s="240"/>
      <c r="C2" s="627"/>
      <c r="D2" s="627"/>
      <c r="E2" s="627"/>
      <c r="F2" s="240"/>
      <c r="G2" s="240"/>
      <c r="H2" s="240"/>
      <c r="I2" s="240"/>
      <c r="J2" s="240"/>
      <c r="K2" s="240"/>
      <c r="L2" s="240"/>
      <c r="M2" s="569" t="s">
        <v>871</v>
      </c>
      <c r="N2" s="627"/>
    </row>
    <row r="3" spans="1:15" ht="36" customHeight="1">
      <c r="A3" s="1300" t="s">
        <v>993</v>
      </c>
      <c r="B3" s="628" t="s">
        <v>727</v>
      </c>
      <c r="C3" s="628" t="s">
        <v>872</v>
      </c>
      <c r="D3" s="628" t="s">
        <v>873</v>
      </c>
      <c r="E3" s="628" t="s">
        <v>968</v>
      </c>
      <c r="F3" s="628" t="s">
        <v>874</v>
      </c>
      <c r="G3" s="629" t="s">
        <v>875</v>
      </c>
      <c r="H3" s="629" t="s">
        <v>876</v>
      </c>
      <c r="I3" s="630" t="s">
        <v>1719</v>
      </c>
      <c r="J3" s="630" t="s">
        <v>877</v>
      </c>
      <c r="K3" s="631" t="s">
        <v>878</v>
      </c>
      <c r="L3" s="631" t="s">
        <v>879</v>
      </c>
      <c r="M3" s="628" t="s">
        <v>1720</v>
      </c>
      <c r="N3" s="628" t="s">
        <v>880</v>
      </c>
      <c r="O3" s="629" t="s">
        <v>917</v>
      </c>
    </row>
    <row r="4" spans="1:15">
      <c r="A4" s="1300"/>
      <c r="B4" s="632" t="s">
        <v>741</v>
      </c>
      <c r="C4" s="632" t="s">
        <v>888</v>
      </c>
      <c r="D4" s="632" t="s">
        <v>889</v>
      </c>
      <c r="E4" s="632" t="s">
        <v>890</v>
      </c>
      <c r="F4" s="632" t="s">
        <v>891</v>
      </c>
      <c r="G4" s="632" t="s">
        <v>892</v>
      </c>
      <c r="H4" s="632" t="s">
        <v>893</v>
      </c>
      <c r="I4" s="632" t="s">
        <v>894</v>
      </c>
      <c r="J4" s="632" t="s">
        <v>895</v>
      </c>
      <c r="K4" s="632" t="s">
        <v>923</v>
      </c>
      <c r="L4" s="632" t="s">
        <v>924</v>
      </c>
      <c r="M4" s="632" t="s">
        <v>925</v>
      </c>
      <c r="N4" s="632" t="s">
        <v>926</v>
      </c>
      <c r="O4" s="632" t="s">
        <v>927</v>
      </c>
    </row>
    <row r="5" spans="1:15">
      <c r="A5" s="428">
        <v>1</v>
      </c>
      <c r="B5" s="628" t="s">
        <v>881</v>
      </c>
      <c r="C5" s="633"/>
      <c r="D5" s="633"/>
      <c r="E5" s="633"/>
      <c r="F5" s="633"/>
      <c r="G5" s="633"/>
      <c r="H5" s="634"/>
      <c r="I5" s="635"/>
      <c r="J5" s="636"/>
      <c r="K5" s="637"/>
      <c r="L5" s="637"/>
      <c r="M5" s="633"/>
      <c r="N5" s="633"/>
      <c r="O5" s="634"/>
    </row>
    <row r="6" spans="1:15">
      <c r="A6" s="428">
        <v>2</v>
      </c>
      <c r="B6" s="633"/>
      <c r="C6" s="633"/>
      <c r="D6" s="633"/>
      <c r="E6" s="633"/>
      <c r="F6" s="633"/>
      <c r="G6" s="633"/>
      <c r="H6" s="634"/>
      <c r="I6" s="635"/>
      <c r="J6" s="636"/>
      <c r="K6" s="637"/>
      <c r="L6" s="637"/>
      <c r="M6" s="633"/>
      <c r="N6" s="633"/>
      <c r="O6" s="634"/>
    </row>
    <row r="7" spans="1:15">
      <c r="A7" s="428">
        <v>3</v>
      </c>
      <c r="B7" s="633"/>
      <c r="C7" s="633"/>
      <c r="D7" s="633"/>
      <c r="E7" s="633"/>
      <c r="F7" s="633"/>
      <c r="G7" s="633"/>
      <c r="H7" s="634"/>
      <c r="I7" s="635"/>
      <c r="J7" s="636"/>
      <c r="K7" s="637"/>
      <c r="L7" s="637"/>
      <c r="M7" s="633"/>
      <c r="N7" s="633"/>
      <c r="O7" s="634"/>
    </row>
    <row r="8" spans="1:15">
      <c r="A8" s="428">
        <v>4</v>
      </c>
      <c r="B8" s="633"/>
      <c r="C8" s="633"/>
      <c r="D8" s="633"/>
      <c r="E8" s="633"/>
      <c r="F8" s="633"/>
      <c r="G8" s="633"/>
      <c r="H8" s="634"/>
      <c r="I8" s="635"/>
      <c r="J8" s="636"/>
      <c r="K8" s="637"/>
      <c r="L8" s="637"/>
      <c r="M8" s="633"/>
      <c r="N8" s="633"/>
      <c r="O8" s="634"/>
    </row>
    <row r="9" spans="1:15" ht="15.75" customHeight="1">
      <c r="A9" s="428">
        <v>5</v>
      </c>
      <c r="B9" s="633"/>
      <c r="C9" s="633"/>
      <c r="D9" s="633"/>
      <c r="E9" s="638"/>
      <c r="F9" s="633"/>
      <c r="G9" s="633"/>
      <c r="H9" s="634"/>
      <c r="I9" s="635"/>
      <c r="J9" s="636"/>
      <c r="K9" s="637"/>
      <c r="L9" s="637"/>
      <c r="M9" s="633"/>
      <c r="N9" s="633"/>
      <c r="O9" s="634"/>
    </row>
    <row r="10" spans="1:15">
      <c r="A10" s="428">
        <v>6</v>
      </c>
      <c r="B10" s="633"/>
      <c r="C10" s="633"/>
      <c r="D10" s="633"/>
      <c r="E10" s="633"/>
      <c r="F10" s="633"/>
      <c r="G10" s="633"/>
      <c r="H10" s="634"/>
      <c r="I10" s="635"/>
      <c r="J10" s="636"/>
      <c r="K10" s="637"/>
      <c r="L10" s="637"/>
      <c r="M10" s="633"/>
      <c r="N10" s="633"/>
      <c r="O10" s="634"/>
    </row>
    <row r="11" spans="1:15">
      <c r="A11" s="428">
        <v>7</v>
      </c>
      <c r="B11" s="633"/>
      <c r="C11" s="633"/>
      <c r="D11" s="633"/>
      <c r="E11" s="633"/>
      <c r="F11" s="633"/>
      <c r="G11" s="633"/>
      <c r="H11" s="634"/>
      <c r="I11" s="635"/>
      <c r="J11" s="636"/>
      <c r="K11" s="637"/>
      <c r="L11" s="637"/>
      <c r="M11" s="633"/>
      <c r="N11" s="633"/>
      <c r="O11" s="634"/>
    </row>
    <row r="12" spans="1:15">
      <c r="A12" s="428">
        <v>8</v>
      </c>
      <c r="B12" s="633"/>
      <c r="C12" s="633"/>
      <c r="D12" s="633"/>
      <c r="E12" s="633"/>
      <c r="F12" s="633"/>
      <c r="G12" s="633"/>
      <c r="H12" s="634"/>
      <c r="I12" s="635"/>
      <c r="J12" s="636"/>
      <c r="K12" s="637"/>
      <c r="L12" s="637"/>
      <c r="M12" s="633"/>
      <c r="N12" s="633"/>
      <c r="O12" s="634"/>
    </row>
    <row r="13" spans="1:15">
      <c r="A13" s="428">
        <v>9</v>
      </c>
      <c r="B13" s="633"/>
      <c r="C13" s="633"/>
      <c r="D13" s="633"/>
      <c r="E13" s="633"/>
      <c r="F13" s="633"/>
      <c r="G13" s="633"/>
      <c r="H13" s="634"/>
      <c r="I13" s="635"/>
      <c r="J13" s="636"/>
      <c r="K13" s="637"/>
      <c r="L13" s="637"/>
      <c r="M13" s="633"/>
      <c r="N13" s="633"/>
      <c r="O13" s="634"/>
    </row>
    <row r="14" spans="1:15">
      <c r="A14" s="428">
        <v>10</v>
      </c>
      <c r="B14" s="633"/>
      <c r="C14" s="633"/>
      <c r="D14" s="633"/>
      <c r="E14" s="633"/>
      <c r="F14" s="633"/>
      <c r="G14" s="633"/>
      <c r="H14" s="634"/>
      <c r="I14" s="635"/>
      <c r="J14" s="636"/>
      <c r="K14" s="637"/>
      <c r="L14" s="637"/>
      <c r="M14" s="633"/>
      <c r="N14" s="633"/>
      <c r="O14" s="634"/>
    </row>
    <row r="15" spans="1:15">
      <c r="A15" s="428">
        <v>11</v>
      </c>
      <c r="B15" s="633"/>
      <c r="C15" s="633"/>
      <c r="D15" s="633"/>
      <c r="E15" s="633"/>
      <c r="F15" s="633"/>
      <c r="G15" s="633"/>
      <c r="H15" s="634"/>
      <c r="I15" s="635"/>
      <c r="J15" s="636"/>
      <c r="K15" s="637"/>
      <c r="L15" s="637"/>
      <c r="M15" s="633"/>
      <c r="N15" s="633"/>
      <c r="O15" s="634"/>
    </row>
    <row r="16" spans="1:15">
      <c r="A16" s="428">
        <v>12</v>
      </c>
      <c r="B16" s="633"/>
      <c r="C16" s="633"/>
      <c r="D16" s="633"/>
      <c r="E16" s="633"/>
      <c r="F16" s="633"/>
      <c r="G16" s="633"/>
      <c r="H16" s="634"/>
      <c r="I16" s="635"/>
      <c r="J16" s="636"/>
      <c r="K16" s="637"/>
      <c r="L16" s="637"/>
      <c r="M16" s="633"/>
      <c r="N16" s="633"/>
      <c r="O16" s="634"/>
    </row>
    <row r="17" spans="1:15">
      <c r="A17" s="428">
        <v>13</v>
      </c>
      <c r="B17" s="633"/>
      <c r="C17" s="633"/>
      <c r="D17" s="633"/>
      <c r="E17" s="633"/>
      <c r="F17" s="633"/>
      <c r="G17" s="633"/>
      <c r="H17" s="634"/>
      <c r="I17" s="635"/>
      <c r="J17" s="636"/>
      <c r="K17" s="637"/>
      <c r="L17" s="637"/>
      <c r="M17" s="633"/>
      <c r="N17" s="633"/>
      <c r="O17" s="634"/>
    </row>
    <row r="18" spans="1:15">
      <c r="A18" s="428">
        <v>14</v>
      </c>
      <c r="B18" s="633"/>
      <c r="C18" s="633"/>
      <c r="D18" s="633"/>
      <c r="E18" s="633"/>
      <c r="F18" s="633"/>
      <c r="G18" s="633"/>
      <c r="H18" s="634"/>
      <c r="I18" s="636"/>
      <c r="J18" s="636"/>
      <c r="K18" s="637"/>
      <c r="L18" s="637"/>
      <c r="M18" s="633"/>
      <c r="N18" s="633"/>
      <c r="O18" s="634"/>
    </row>
    <row r="19" spans="1:15">
      <c r="A19" s="428">
        <v>15</v>
      </c>
      <c r="B19" s="633"/>
      <c r="C19" s="633"/>
      <c r="D19" s="633"/>
      <c r="E19" s="633"/>
      <c r="F19" s="633"/>
      <c r="G19" s="633"/>
      <c r="H19" s="634"/>
      <c r="I19" s="635"/>
      <c r="J19" s="636"/>
      <c r="K19" s="637"/>
      <c r="L19" s="637"/>
      <c r="M19" s="633"/>
      <c r="N19" s="633"/>
      <c r="O19" s="634"/>
    </row>
    <row r="20" spans="1:15">
      <c r="A20" s="428">
        <v>16</v>
      </c>
      <c r="B20" s="633"/>
      <c r="C20" s="633"/>
      <c r="D20" s="633"/>
      <c r="E20" s="633"/>
      <c r="F20" s="633"/>
      <c r="G20" s="633"/>
      <c r="H20" s="634"/>
      <c r="I20" s="635"/>
      <c r="J20" s="636"/>
      <c r="K20" s="637"/>
      <c r="L20" s="637"/>
      <c r="M20" s="633"/>
      <c r="N20" s="633"/>
      <c r="O20" s="634"/>
    </row>
    <row r="21" spans="1:15">
      <c r="A21" s="428">
        <v>17</v>
      </c>
      <c r="B21" s="633"/>
      <c r="C21" s="633"/>
      <c r="D21" s="633"/>
      <c r="E21" s="633"/>
      <c r="F21" s="633"/>
      <c r="G21" s="633"/>
      <c r="H21" s="634"/>
      <c r="I21" s="635"/>
      <c r="J21" s="636"/>
      <c r="K21" s="637"/>
      <c r="L21" s="637"/>
      <c r="M21" s="633"/>
      <c r="N21" s="633"/>
      <c r="O21" s="634"/>
    </row>
    <row r="22" spans="1:15" s="380" customFormat="1">
      <c r="A22" s="248" t="s">
        <v>208</v>
      </c>
      <c r="J22" s="248"/>
    </row>
    <row r="23" spans="1:15" s="380" customFormat="1" ht="61.5" customHeight="1">
      <c r="A23" s="639">
        <v>1</v>
      </c>
      <c r="B23" s="1403" t="s">
        <v>822</v>
      </c>
      <c r="C23" s="1404"/>
      <c r="D23" s="1404"/>
      <c r="E23" s="1404"/>
      <c r="F23" s="1404"/>
      <c r="G23" s="1404"/>
      <c r="H23" s="1404"/>
      <c r="I23" s="1404"/>
      <c r="J23" s="1404"/>
      <c r="K23" s="1404"/>
      <c r="L23" s="1404"/>
      <c r="M23" s="1404"/>
      <c r="N23" s="1404"/>
      <c r="O23" s="1404"/>
    </row>
    <row r="24" spans="1:15" s="380" customFormat="1" ht="15.75" customHeight="1">
      <c r="A24" s="639">
        <v>2</v>
      </c>
      <c r="B24" s="1403" t="s">
        <v>882</v>
      </c>
      <c r="C24" s="1404"/>
      <c r="D24" s="1404"/>
      <c r="E24" s="1404"/>
      <c r="F24" s="1404"/>
      <c r="G24" s="1404"/>
      <c r="H24" s="1404"/>
      <c r="I24" s="1404"/>
      <c r="J24" s="1404"/>
      <c r="K24" s="1404"/>
      <c r="L24" s="1404"/>
      <c r="M24" s="1404"/>
      <c r="N24" s="1404"/>
      <c r="O24" s="1404"/>
    </row>
    <row r="25" spans="1:15" s="380" customFormat="1" ht="57.75" customHeight="1">
      <c r="A25" s="639">
        <v>3</v>
      </c>
      <c r="B25" s="1403" t="s">
        <v>1721</v>
      </c>
      <c r="C25" s="1404"/>
      <c r="D25" s="1404"/>
      <c r="E25" s="1404"/>
      <c r="F25" s="1404"/>
      <c r="G25" s="1404"/>
      <c r="H25" s="1404"/>
      <c r="I25" s="1404"/>
      <c r="J25" s="1404"/>
      <c r="K25" s="1404"/>
      <c r="L25" s="1404"/>
      <c r="M25" s="1404"/>
      <c r="N25" s="1404"/>
      <c r="O25" s="1404"/>
    </row>
    <row r="26" spans="1:15" s="380" customFormat="1" ht="17.100000000000001" customHeight="1">
      <c r="A26" s="639">
        <v>4</v>
      </c>
      <c r="B26" s="1403" t="s">
        <v>1722</v>
      </c>
      <c r="C26" s="1404"/>
      <c r="D26" s="1404"/>
      <c r="E26" s="1404"/>
      <c r="F26" s="1404"/>
      <c r="G26" s="1404"/>
      <c r="H26" s="1404"/>
      <c r="I26" s="1404"/>
      <c r="J26" s="1404"/>
      <c r="K26" s="1404"/>
      <c r="L26" s="1404"/>
      <c r="M26" s="1404"/>
      <c r="N26" s="1404"/>
      <c r="O26" s="1404"/>
    </row>
    <row r="27" spans="1:15" s="380" customFormat="1" ht="16.149999999999999" customHeight="1">
      <c r="A27" s="639">
        <v>5</v>
      </c>
      <c r="B27" s="1403" t="s">
        <v>333</v>
      </c>
      <c r="C27" s="1404"/>
      <c r="D27" s="1404"/>
      <c r="E27" s="1404"/>
      <c r="F27" s="1404"/>
      <c r="G27" s="1404"/>
      <c r="H27" s="1404"/>
      <c r="I27" s="1404"/>
      <c r="J27" s="1404"/>
      <c r="K27" s="1404"/>
      <c r="L27" s="1404"/>
      <c r="M27" s="1404"/>
      <c r="N27" s="1404"/>
      <c r="O27" s="1404"/>
    </row>
    <row r="28" spans="1:15" s="380" customFormat="1" ht="16.149999999999999" customHeight="1">
      <c r="A28" s="639">
        <v>6</v>
      </c>
      <c r="B28" s="1403" t="s">
        <v>1723</v>
      </c>
      <c r="C28" s="1404"/>
      <c r="D28" s="1404"/>
      <c r="E28" s="1404"/>
      <c r="F28" s="1404"/>
      <c r="G28" s="1404"/>
      <c r="H28" s="1404"/>
      <c r="I28" s="1404"/>
      <c r="J28" s="1404"/>
      <c r="K28" s="1404"/>
      <c r="L28" s="1404"/>
      <c r="M28" s="1404"/>
      <c r="N28" s="1404"/>
      <c r="O28" s="1404"/>
    </row>
    <row r="29" spans="1:15" s="380" customFormat="1" ht="16.149999999999999" customHeight="1">
      <c r="A29" s="639">
        <v>7</v>
      </c>
      <c r="B29" s="1403" t="s">
        <v>334</v>
      </c>
      <c r="C29" s="1404"/>
      <c r="D29" s="1404"/>
      <c r="E29" s="1404"/>
      <c r="F29" s="1404"/>
      <c r="G29" s="1404"/>
      <c r="H29" s="1404"/>
      <c r="I29" s="1404"/>
      <c r="J29" s="1404"/>
      <c r="K29" s="1404"/>
      <c r="L29" s="1404"/>
      <c r="M29" s="1404"/>
      <c r="N29" s="1404"/>
      <c r="O29" s="1404"/>
    </row>
    <row r="30" spans="1:15" s="380" customFormat="1" ht="32.25" customHeight="1">
      <c r="A30" s="639">
        <v>8</v>
      </c>
      <c r="B30" s="1403" t="s">
        <v>335</v>
      </c>
      <c r="C30" s="1404"/>
      <c r="D30" s="1404"/>
      <c r="E30" s="1404"/>
      <c r="F30" s="1404"/>
      <c r="G30" s="1404"/>
      <c r="H30" s="1404"/>
      <c r="I30" s="1404"/>
      <c r="J30" s="1404"/>
      <c r="K30" s="1404"/>
      <c r="L30" s="1404"/>
      <c r="M30" s="1404"/>
      <c r="N30" s="1404"/>
      <c r="O30" s="1404"/>
    </row>
    <row r="31" spans="1:15" s="380" customFormat="1" ht="15.75">
      <c r="A31" s="639">
        <v>9</v>
      </c>
      <c r="B31" s="1403" t="s">
        <v>1724</v>
      </c>
      <c r="C31" s="1404"/>
      <c r="D31" s="1404"/>
      <c r="E31" s="1404"/>
      <c r="F31" s="1404"/>
      <c r="G31" s="1404"/>
      <c r="H31" s="1404"/>
      <c r="I31" s="1404"/>
      <c r="J31" s="1404"/>
      <c r="K31" s="1404"/>
      <c r="L31" s="1404"/>
      <c r="M31" s="1404"/>
      <c r="N31" s="1404"/>
      <c r="O31" s="1404"/>
    </row>
    <row r="32" spans="1:15" s="380" customFormat="1" ht="33" customHeight="1">
      <c r="A32" s="639">
        <v>10</v>
      </c>
      <c r="B32" s="1403" t="s">
        <v>336</v>
      </c>
      <c r="C32" s="1404"/>
      <c r="D32" s="1404"/>
      <c r="E32" s="1404"/>
      <c r="F32" s="1404"/>
      <c r="G32" s="1404"/>
      <c r="H32" s="1404"/>
      <c r="I32" s="1404"/>
      <c r="J32" s="1404"/>
      <c r="K32" s="1404"/>
      <c r="L32" s="1404"/>
      <c r="M32" s="1404"/>
      <c r="N32" s="1404"/>
      <c r="O32" s="1404"/>
    </row>
  </sheetData>
  <mergeCells count="11">
    <mergeCell ref="B32:O32"/>
    <mergeCell ref="B31:O31"/>
    <mergeCell ref="B28:O28"/>
    <mergeCell ref="B29:O29"/>
    <mergeCell ref="A3:A4"/>
    <mergeCell ref="B27:O27"/>
    <mergeCell ref="B30:O30"/>
    <mergeCell ref="B23:O23"/>
    <mergeCell ref="B24:O24"/>
    <mergeCell ref="B25:O25"/>
    <mergeCell ref="B26:O26"/>
  </mergeCells>
  <phoneticPr fontId="30" type="noConversion"/>
  <printOptions horizontalCentered="1"/>
  <pageMargins left="0.47244094488188981" right="0.47244094488188981" top="0.39370078740157483" bottom="0.39370078740157483" header="0" footer="0"/>
  <pageSetup paperSize="9" scale="71" orientation="portrait" blackAndWhite="1" horizontalDpi="4294967295" verticalDpi="4294967295" r:id="rId1"/>
  <headerFooter alignWithMargins="0">
    <oddFooter>&amp;C第 &amp;P 頁，共 &amp;N 頁&amp;R&amp;A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
    <tabColor rgb="FFFFFF00"/>
    <pageSetUpPr fitToPage="1"/>
  </sheetPr>
  <dimension ref="A1:AD44"/>
  <sheetViews>
    <sheetView topLeftCell="A28" zoomScaleNormal="100" workbookViewId="0">
      <selection activeCell="B39" sqref="B39"/>
    </sheetView>
  </sheetViews>
  <sheetFormatPr defaultColWidth="8" defaultRowHeight="16.5"/>
  <cols>
    <col min="1" max="1" width="3.125" style="575" customWidth="1"/>
    <col min="2" max="2" width="7.25" style="575" customWidth="1"/>
    <col min="3" max="3" width="41.875" style="575" customWidth="1"/>
    <col min="4" max="4" width="6.75" style="575" customWidth="1"/>
    <col min="5" max="5" width="7.875" style="575" customWidth="1"/>
    <col min="6" max="7" width="4.75" style="575" customWidth="1"/>
    <col min="8" max="8" width="10.75" style="575" customWidth="1"/>
    <col min="9" max="9" width="9.125" style="575" customWidth="1"/>
    <col min="10" max="10" width="8.625" style="575" customWidth="1"/>
    <col min="11" max="11" width="8.875" style="575" customWidth="1"/>
    <col min="12" max="12" width="4.375" style="575" customWidth="1"/>
    <col min="13" max="13" width="9.125" style="575" customWidth="1"/>
    <col min="14" max="14" width="11.875" style="575" customWidth="1"/>
    <col min="15" max="15" width="10.125" style="575" customWidth="1"/>
    <col min="16" max="16" width="9.75" style="575" customWidth="1"/>
    <col min="17" max="17" width="10" style="575" customWidth="1"/>
    <col min="18" max="18" width="4.375" style="575" customWidth="1"/>
    <col min="19" max="20" width="10.25" style="575" customWidth="1"/>
    <col min="21" max="21" width="5.25" style="575" customWidth="1"/>
    <col min="22" max="16384" width="8" style="575"/>
  </cols>
  <sheetData>
    <row r="1" spans="1:21">
      <c r="A1" s="6" t="s">
        <v>883</v>
      </c>
      <c r="B1" s="574"/>
      <c r="C1" s="574"/>
      <c r="D1" s="574"/>
      <c r="E1" s="574"/>
      <c r="F1" s="574"/>
      <c r="G1" s="574"/>
    </row>
    <row r="2" spans="1:21">
      <c r="A2" s="496" t="s">
        <v>121</v>
      </c>
      <c r="B2" s="538"/>
      <c r="C2" s="538"/>
      <c r="D2" s="538"/>
      <c r="E2" s="538"/>
      <c r="F2" s="538"/>
      <c r="G2" s="538"/>
      <c r="U2" s="576" t="s">
        <v>122</v>
      </c>
    </row>
    <row r="3" spans="1:21" ht="16.5" customHeight="1">
      <c r="A3" s="1409" t="s">
        <v>885</v>
      </c>
      <c r="B3" s="1412" t="s">
        <v>106</v>
      </c>
      <c r="C3" s="1413"/>
      <c r="D3" s="1413"/>
      <c r="E3" s="1413"/>
      <c r="F3" s="1413"/>
      <c r="G3" s="1414"/>
      <c r="H3" s="1415" t="s">
        <v>107</v>
      </c>
      <c r="I3" s="1416"/>
      <c r="J3" s="1416"/>
      <c r="K3" s="1416"/>
      <c r="L3" s="1416"/>
      <c r="M3" s="1417"/>
      <c r="N3" s="1415" t="s">
        <v>108</v>
      </c>
      <c r="O3" s="1416"/>
      <c r="P3" s="1416"/>
      <c r="Q3" s="1416"/>
      <c r="R3" s="1416"/>
      <c r="S3" s="1417"/>
      <c r="T3" s="1405" t="s">
        <v>109</v>
      </c>
      <c r="U3" s="539"/>
    </row>
    <row r="4" spans="1:21" ht="42.75">
      <c r="A4" s="1410"/>
      <c r="B4" s="540" t="s">
        <v>918</v>
      </c>
      <c r="C4" s="540" t="s">
        <v>919</v>
      </c>
      <c r="D4" s="540" t="s">
        <v>920</v>
      </c>
      <c r="E4" s="540" t="s">
        <v>921</v>
      </c>
      <c r="F4" s="541" t="s">
        <v>110</v>
      </c>
      <c r="G4" s="541" t="s">
        <v>922</v>
      </c>
      <c r="H4" s="542" t="s">
        <v>111</v>
      </c>
      <c r="I4" s="542" t="s">
        <v>112</v>
      </c>
      <c r="J4" s="542" t="s">
        <v>123</v>
      </c>
      <c r="K4" s="542" t="s">
        <v>124</v>
      </c>
      <c r="L4" s="542" t="s">
        <v>125</v>
      </c>
      <c r="M4" s="542" t="s">
        <v>113</v>
      </c>
      <c r="N4" s="542" t="s">
        <v>114</v>
      </c>
      <c r="O4" s="542" t="s">
        <v>115</v>
      </c>
      <c r="P4" s="542" t="s">
        <v>126</v>
      </c>
      <c r="Q4" s="542" t="s">
        <v>116</v>
      </c>
      <c r="R4" s="542" t="s">
        <v>125</v>
      </c>
      <c r="S4" s="542" t="s">
        <v>113</v>
      </c>
      <c r="T4" s="1406"/>
      <c r="U4" s="543" t="s">
        <v>917</v>
      </c>
    </row>
    <row r="5" spans="1:21" s="618" customFormat="1" ht="42.75" customHeight="1">
      <c r="A5" s="1411"/>
      <c r="B5" s="577" t="s">
        <v>127</v>
      </c>
      <c r="C5" s="577" t="s">
        <v>128</v>
      </c>
      <c r="D5" s="577" t="s">
        <v>129</v>
      </c>
      <c r="E5" s="577" t="s">
        <v>130</v>
      </c>
      <c r="F5" s="577" t="s">
        <v>131</v>
      </c>
      <c r="G5" s="577" t="s">
        <v>132</v>
      </c>
      <c r="H5" s="577" t="s">
        <v>893</v>
      </c>
      <c r="I5" s="577" t="s">
        <v>894</v>
      </c>
      <c r="J5" s="577" t="s">
        <v>895</v>
      </c>
      <c r="K5" s="577" t="s">
        <v>923</v>
      </c>
      <c r="L5" s="577" t="s">
        <v>924</v>
      </c>
      <c r="M5" s="578" t="s">
        <v>133</v>
      </c>
      <c r="N5" s="577" t="s">
        <v>926</v>
      </c>
      <c r="O5" s="577" t="s">
        <v>927</v>
      </c>
      <c r="P5" s="577" t="s">
        <v>969</v>
      </c>
      <c r="Q5" s="577" t="s">
        <v>970</v>
      </c>
      <c r="R5" s="577" t="s">
        <v>971</v>
      </c>
      <c r="S5" s="577" t="s">
        <v>134</v>
      </c>
      <c r="T5" s="577" t="s">
        <v>135</v>
      </c>
      <c r="U5" s="577" t="s">
        <v>973</v>
      </c>
    </row>
    <row r="6" spans="1:21">
      <c r="A6" s="579">
        <v>1</v>
      </c>
      <c r="B6" s="581"/>
      <c r="C6" s="581"/>
      <c r="D6" s="523"/>
      <c r="E6" s="523"/>
      <c r="F6" s="582"/>
      <c r="G6" s="582"/>
      <c r="H6" s="584"/>
      <c r="I6" s="584"/>
      <c r="J6" s="584"/>
      <c r="K6" s="584"/>
      <c r="L6" s="584"/>
      <c r="M6" s="584"/>
      <c r="N6" s="584"/>
      <c r="O6" s="584"/>
      <c r="P6" s="584"/>
      <c r="Q6" s="584"/>
      <c r="R6" s="584"/>
      <c r="S6" s="619"/>
      <c r="T6" s="619"/>
      <c r="U6" s="547"/>
    </row>
    <row r="7" spans="1:21">
      <c r="A7" s="579">
        <v>2</v>
      </c>
      <c r="B7" s="620"/>
      <c r="C7" s="581"/>
      <c r="D7" s="582"/>
      <c r="E7" s="582"/>
      <c r="F7" s="582"/>
      <c r="G7" s="582"/>
      <c r="H7" s="584"/>
      <c r="I7" s="584"/>
      <c r="J7" s="584"/>
      <c r="K7" s="584"/>
      <c r="L7" s="584"/>
      <c r="M7" s="584"/>
      <c r="N7" s="584"/>
      <c r="O7" s="584"/>
      <c r="P7" s="584"/>
      <c r="Q7" s="584"/>
      <c r="R7" s="584"/>
      <c r="S7" s="619"/>
      <c r="T7" s="619"/>
      <c r="U7" s="547"/>
    </row>
    <row r="8" spans="1:21">
      <c r="A8" s="579">
        <v>3</v>
      </c>
      <c r="B8" s="620"/>
      <c r="C8" s="581"/>
      <c r="D8" s="582"/>
      <c r="E8" s="582"/>
      <c r="F8" s="582"/>
      <c r="G8" s="582"/>
      <c r="H8" s="584"/>
      <c r="I8" s="584"/>
      <c r="J8" s="584"/>
      <c r="K8" s="584"/>
      <c r="L8" s="584"/>
      <c r="M8" s="584"/>
      <c r="N8" s="584"/>
      <c r="O8" s="584"/>
      <c r="P8" s="584"/>
      <c r="Q8" s="584"/>
      <c r="R8" s="584"/>
      <c r="S8" s="619"/>
      <c r="T8" s="619"/>
      <c r="U8" s="547"/>
    </row>
    <row r="9" spans="1:21">
      <c r="A9" s="579">
        <v>4</v>
      </c>
      <c r="B9" s="620"/>
      <c r="C9" s="581"/>
      <c r="D9" s="582"/>
      <c r="E9" s="582"/>
      <c r="F9" s="582"/>
      <c r="G9" s="582"/>
      <c r="H9" s="584"/>
      <c r="I9" s="584"/>
      <c r="J9" s="584"/>
      <c r="K9" s="584"/>
      <c r="L9" s="584"/>
      <c r="M9" s="584"/>
      <c r="N9" s="584"/>
      <c r="O9" s="584"/>
      <c r="P9" s="584"/>
      <c r="Q9" s="584"/>
      <c r="R9" s="584"/>
      <c r="S9" s="619"/>
      <c r="T9" s="619"/>
      <c r="U9" s="547"/>
    </row>
    <row r="10" spans="1:21">
      <c r="A10" s="579">
        <v>5</v>
      </c>
      <c r="B10" s="620"/>
      <c r="C10" s="581"/>
      <c r="D10" s="582"/>
      <c r="E10" s="582"/>
      <c r="F10" s="582"/>
      <c r="G10" s="582"/>
      <c r="H10" s="584"/>
      <c r="I10" s="584"/>
      <c r="J10" s="584"/>
      <c r="K10" s="584"/>
      <c r="L10" s="584"/>
      <c r="M10" s="584"/>
      <c r="N10" s="584"/>
      <c r="O10" s="584"/>
      <c r="P10" s="584"/>
      <c r="Q10" s="584"/>
      <c r="R10" s="584"/>
      <c r="S10" s="619"/>
      <c r="T10" s="619"/>
      <c r="U10" s="547"/>
    </row>
    <row r="11" spans="1:21">
      <c r="A11" s="579">
        <v>6</v>
      </c>
      <c r="B11" s="581"/>
      <c r="C11" s="581"/>
      <c r="D11" s="582"/>
      <c r="E11" s="582"/>
      <c r="F11" s="582"/>
      <c r="G11" s="582"/>
      <c r="H11" s="584"/>
      <c r="I11" s="584"/>
      <c r="J11" s="584"/>
      <c r="K11" s="584"/>
      <c r="L11" s="584"/>
      <c r="M11" s="584"/>
      <c r="N11" s="584"/>
      <c r="O11" s="584"/>
      <c r="P11" s="584"/>
      <c r="Q11" s="584"/>
      <c r="R11" s="584"/>
      <c r="S11" s="619"/>
      <c r="T11" s="619"/>
      <c r="U11" s="549"/>
    </row>
    <row r="12" spans="1:21">
      <c r="A12" s="579">
        <v>7</v>
      </c>
      <c r="B12" s="620"/>
      <c r="C12" s="581"/>
      <c r="D12" s="582"/>
      <c r="E12" s="582"/>
      <c r="F12" s="582"/>
      <c r="G12" s="582"/>
      <c r="H12" s="584"/>
      <c r="I12" s="584"/>
      <c r="J12" s="584"/>
      <c r="K12" s="584"/>
      <c r="L12" s="584"/>
      <c r="M12" s="584"/>
      <c r="N12" s="584"/>
      <c r="O12" s="584"/>
      <c r="P12" s="584"/>
      <c r="Q12" s="584"/>
      <c r="R12" s="584"/>
      <c r="S12" s="619"/>
      <c r="T12" s="619"/>
      <c r="U12" s="547"/>
    </row>
    <row r="13" spans="1:21">
      <c r="A13" s="579">
        <v>8</v>
      </c>
      <c r="B13" s="580"/>
      <c r="C13" s="591"/>
      <c r="D13" s="582"/>
      <c r="E13" s="582"/>
      <c r="F13" s="621"/>
      <c r="G13" s="582"/>
      <c r="H13" s="584"/>
      <c r="I13" s="584"/>
      <c r="J13" s="584"/>
      <c r="K13" s="584"/>
      <c r="L13" s="584"/>
      <c r="M13" s="584"/>
      <c r="N13" s="584"/>
      <c r="O13" s="584"/>
      <c r="P13" s="584"/>
      <c r="Q13" s="584"/>
      <c r="R13" s="584"/>
      <c r="S13" s="619"/>
      <c r="T13" s="619"/>
      <c r="U13" s="549"/>
    </row>
    <row r="14" spans="1:21">
      <c r="A14" s="579">
        <v>9</v>
      </c>
      <c r="B14" s="580"/>
      <c r="C14" s="581"/>
      <c r="D14" s="582"/>
      <c r="E14" s="582"/>
      <c r="F14" s="582"/>
      <c r="G14" s="582"/>
      <c r="H14" s="584"/>
      <c r="I14" s="584"/>
      <c r="J14" s="584"/>
      <c r="K14" s="584"/>
      <c r="L14" s="584"/>
      <c r="M14" s="584"/>
      <c r="N14" s="584"/>
      <c r="O14" s="584"/>
      <c r="P14" s="584"/>
      <c r="Q14" s="584"/>
      <c r="R14" s="584"/>
      <c r="S14" s="619"/>
      <c r="T14" s="619"/>
      <c r="U14" s="549"/>
    </row>
    <row r="15" spans="1:21">
      <c r="A15" s="579">
        <v>10</v>
      </c>
      <c r="B15" s="620"/>
      <c r="C15" s="596"/>
      <c r="D15" s="582"/>
      <c r="E15" s="582"/>
      <c r="F15" s="582"/>
      <c r="G15" s="582"/>
      <c r="H15" s="584"/>
      <c r="I15" s="584"/>
      <c r="J15" s="584"/>
      <c r="K15" s="584"/>
      <c r="L15" s="584"/>
      <c r="M15" s="584"/>
      <c r="N15" s="584"/>
      <c r="O15" s="584"/>
      <c r="P15" s="584"/>
      <c r="Q15" s="584"/>
      <c r="R15" s="584"/>
      <c r="S15" s="619"/>
      <c r="T15" s="619"/>
      <c r="U15" s="549"/>
    </row>
    <row r="16" spans="1:21">
      <c r="A16" s="579">
        <v>11</v>
      </c>
      <c r="B16" s="580"/>
      <c r="C16" s="581"/>
      <c r="D16" s="523"/>
      <c r="E16" s="523"/>
      <c r="F16" s="582"/>
      <c r="G16" s="582"/>
      <c r="H16" s="584"/>
      <c r="I16" s="584"/>
      <c r="J16" s="584"/>
      <c r="K16" s="584"/>
      <c r="L16" s="584"/>
      <c r="M16" s="584"/>
      <c r="N16" s="584"/>
      <c r="O16" s="584"/>
      <c r="P16" s="584"/>
      <c r="Q16" s="584"/>
      <c r="R16" s="584"/>
      <c r="S16" s="619"/>
      <c r="T16" s="619"/>
      <c r="U16" s="549"/>
    </row>
    <row r="17" spans="1:21">
      <c r="A17" s="579">
        <v>12</v>
      </c>
      <c r="B17" s="580"/>
      <c r="C17" s="581"/>
      <c r="D17" s="582"/>
      <c r="E17" s="582"/>
      <c r="F17" s="582"/>
      <c r="G17" s="582"/>
      <c r="H17" s="584"/>
      <c r="I17" s="584"/>
      <c r="J17" s="584"/>
      <c r="K17" s="584"/>
      <c r="L17" s="584"/>
      <c r="M17" s="584"/>
      <c r="N17" s="584"/>
      <c r="O17" s="584"/>
      <c r="P17" s="584"/>
      <c r="Q17" s="584"/>
      <c r="R17" s="584"/>
      <c r="S17" s="619"/>
      <c r="T17" s="619"/>
      <c r="U17" s="549"/>
    </row>
    <row r="18" spans="1:21">
      <c r="A18" s="579">
        <v>13</v>
      </c>
      <c r="B18" s="620"/>
      <c r="C18" s="596"/>
      <c r="D18" s="582"/>
      <c r="E18" s="582"/>
      <c r="F18" s="582"/>
      <c r="G18" s="582"/>
      <c r="H18" s="584"/>
      <c r="I18" s="584"/>
      <c r="J18" s="584"/>
      <c r="K18" s="584"/>
      <c r="L18" s="584"/>
      <c r="M18" s="584"/>
      <c r="N18" s="584"/>
      <c r="O18" s="584"/>
      <c r="P18" s="584"/>
      <c r="Q18" s="584"/>
      <c r="R18" s="584"/>
      <c r="S18" s="619"/>
      <c r="T18" s="619"/>
      <c r="U18" s="549"/>
    </row>
    <row r="19" spans="1:21">
      <c r="A19" s="579">
        <v>14</v>
      </c>
      <c r="B19" s="620"/>
      <c r="C19" s="596"/>
      <c r="D19" s="582"/>
      <c r="E19" s="582"/>
      <c r="F19" s="582"/>
      <c r="G19" s="582"/>
      <c r="H19" s="584"/>
      <c r="I19" s="584"/>
      <c r="J19" s="584"/>
      <c r="K19" s="584"/>
      <c r="L19" s="584"/>
      <c r="M19" s="584"/>
      <c r="N19" s="584"/>
      <c r="O19" s="584"/>
      <c r="P19" s="584"/>
      <c r="Q19" s="584"/>
      <c r="R19" s="584"/>
      <c r="S19" s="619"/>
      <c r="T19" s="619"/>
      <c r="U19" s="549"/>
    </row>
    <row r="20" spans="1:21">
      <c r="A20" s="579">
        <v>15</v>
      </c>
      <c r="B20" s="580"/>
      <c r="C20" s="581"/>
      <c r="D20" s="582"/>
      <c r="E20" s="582"/>
      <c r="F20" s="582"/>
      <c r="G20" s="582"/>
      <c r="H20" s="584"/>
      <c r="I20" s="584"/>
      <c r="J20" s="584"/>
      <c r="K20" s="584"/>
      <c r="L20" s="584"/>
      <c r="M20" s="584"/>
      <c r="N20" s="584"/>
      <c r="O20" s="584"/>
      <c r="P20" s="584"/>
      <c r="Q20" s="584"/>
      <c r="R20" s="584"/>
      <c r="S20" s="619"/>
      <c r="T20" s="619"/>
      <c r="U20" s="549"/>
    </row>
    <row r="21" spans="1:21">
      <c r="A21" s="579">
        <v>16</v>
      </c>
      <c r="B21" s="580"/>
      <c r="C21" s="581"/>
      <c r="D21" s="582"/>
      <c r="E21" s="582"/>
      <c r="F21" s="582"/>
      <c r="G21" s="582"/>
      <c r="H21" s="584"/>
      <c r="I21" s="584"/>
      <c r="J21" s="584"/>
      <c r="K21" s="584"/>
      <c r="L21" s="584"/>
      <c r="M21" s="584"/>
      <c r="N21" s="584"/>
      <c r="O21" s="584"/>
      <c r="P21" s="584"/>
      <c r="Q21" s="584"/>
      <c r="R21" s="584"/>
      <c r="S21" s="619"/>
      <c r="T21" s="619"/>
      <c r="U21" s="549"/>
    </row>
    <row r="22" spans="1:21">
      <c r="A22" s="579">
        <v>17</v>
      </c>
      <c r="B22" s="580"/>
      <c r="C22" s="622"/>
      <c r="D22" s="582"/>
      <c r="E22" s="582"/>
      <c r="F22" s="582"/>
      <c r="G22" s="582"/>
      <c r="H22" s="584"/>
      <c r="I22" s="584"/>
      <c r="J22" s="584"/>
      <c r="K22" s="584"/>
      <c r="L22" s="584"/>
      <c r="M22" s="584"/>
      <c r="N22" s="584"/>
      <c r="O22" s="584"/>
      <c r="P22" s="584"/>
      <c r="Q22" s="584"/>
      <c r="R22" s="584"/>
      <c r="S22" s="619"/>
      <c r="T22" s="619"/>
      <c r="U22" s="547"/>
    </row>
    <row r="23" spans="1:21">
      <c r="A23" s="579">
        <v>18</v>
      </c>
      <c r="B23" s="580"/>
      <c r="C23" s="622"/>
      <c r="D23" s="582"/>
      <c r="E23" s="582"/>
      <c r="F23" s="582"/>
      <c r="G23" s="582"/>
      <c r="H23" s="584"/>
      <c r="I23" s="584"/>
      <c r="J23" s="584"/>
      <c r="K23" s="584"/>
      <c r="L23" s="584"/>
      <c r="M23" s="584"/>
      <c r="N23" s="584"/>
      <c r="O23" s="584"/>
      <c r="P23" s="584"/>
      <c r="Q23" s="584"/>
      <c r="R23" s="584"/>
      <c r="S23" s="619"/>
      <c r="T23" s="619"/>
      <c r="U23" s="549"/>
    </row>
    <row r="24" spans="1:21">
      <c r="A24" s="579">
        <v>19</v>
      </c>
      <c r="B24" s="580"/>
      <c r="C24" s="622"/>
      <c r="D24" s="582"/>
      <c r="E24" s="582"/>
      <c r="F24" s="582"/>
      <c r="G24" s="582"/>
      <c r="H24" s="584"/>
      <c r="I24" s="584"/>
      <c r="J24" s="584"/>
      <c r="K24" s="584"/>
      <c r="L24" s="584"/>
      <c r="M24" s="584"/>
      <c r="N24" s="584"/>
      <c r="O24" s="584"/>
      <c r="P24" s="584"/>
      <c r="Q24" s="584"/>
      <c r="R24" s="584"/>
      <c r="S24" s="619"/>
      <c r="T24" s="619"/>
      <c r="U24" s="549"/>
    </row>
    <row r="25" spans="1:21">
      <c r="A25" s="579">
        <v>20</v>
      </c>
      <c r="B25" s="594"/>
      <c r="C25" s="596"/>
      <c r="D25" s="582"/>
      <c r="E25" s="582"/>
      <c r="F25" s="582"/>
      <c r="G25" s="582"/>
      <c r="H25" s="584"/>
      <c r="I25" s="584"/>
      <c r="J25" s="584"/>
      <c r="K25" s="584"/>
      <c r="L25" s="584"/>
      <c r="M25" s="584"/>
      <c r="N25" s="584"/>
      <c r="O25" s="584"/>
      <c r="P25" s="584"/>
      <c r="Q25" s="584"/>
      <c r="R25" s="584"/>
      <c r="S25" s="619"/>
      <c r="T25" s="619"/>
      <c r="U25" s="549"/>
    </row>
    <row r="26" spans="1:21">
      <c r="A26" s="579">
        <v>21</v>
      </c>
      <c r="B26" s="623"/>
      <c r="C26" s="601"/>
      <c r="D26" s="623"/>
      <c r="E26" s="623"/>
      <c r="F26" s="582"/>
      <c r="G26" s="582"/>
      <c r="H26" s="584"/>
      <c r="I26" s="584"/>
      <c r="J26" s="584"/>
      <c r="K26" s="584"/>
      <c r="L26" s="584"/>
      <c r="M26" s="584"/>
      <c r="N26" s="584"/>
      <c r="O26" s="584"/>
      <c r="P26" s="584"/>
      <c r="Q26" s="584"/>
      <c r="R26" s="584"/>
      <c r="S26" s="619"/>
      <c r="T26" s="619"/>
      <c r="U26" s="549"/>
    </row>
    <row r="27" spans="1:21">
      <c r="A27" s="579">
        <v>22</v>
      </c>
      <c r="B27" s="623"/>
      <c r="C27" s="601"/>
      <c r="D27" s="606"/>
      <c r="E27" s="606"/>
      <c r="F27" s="582"/>
      <c r="G27" s="582"/>
      <c r="H27" s="584"/>
      <c r="I27" s="584"/>
      <c r="J27" s="584"/>
      <c r="K27" s="584"/>
      <c r="L27" s="584"/>
      <c r="M27" s="584"/>
      <c r="N27" s="584"/>
      <c r="O27" s="584"/>
      <c r="P27" s="584"/>
      <c r="Q27" s="584"/>
      <c r="R27" s="584"/>
      <c r="S27" s="619"/>
      <c r="T27" s="619"/>
      <c r="U27" s="549"/>
    </row>
    <row r="28" spans="1:21">
      <c r="A28" s="579">
        <v>23</v>
      </c>
      <c r="B28" s="623"/>
      <c r="C28" s="601"/>
      <c r="D28" s="606"/>
      <c r="E28" s="606"/>
      <c r="F28" s="582"/>
      <c r="G28" s="582"/>
      <c r="H28" s="584"/>
      <c r="I28" s="584"/>
      <c r="J28" s="584"/>
      <c r="K28" s="584"/>
      <c r="L28" s="584"/>
      <c r="M28" s="584"/>
      <c r="N28" s="584"/>
      <c r="O28" s="584"/>
      <c r="P28" s="584"/>
      <c r="Q28" s="584"/>
      <c r="R28" s="584"/>
      <c r="S28" s="619"/>
      <c r="T28" s="619"/>
      <c r="U28" s="549"/>
    </row>
    <row r="29" spans="1:21">
      <c r="A29" s="579">
        <v>24</v>
      </c>
      <c r="B29" s="624"/>
      <c r="C29" s="601"/>
      <c r="D29" s="582"/>
      <c r="E29" s="582"/>
      <c r="F29" s="582"/>
      <c r="G29" s="582"/>
      <c r="H29" s="584"/>
      <c r="I29" s="584"/>
      <c r="J29" s="584"/>
      <c r="K29" s="584"/>
      <c r="L29" s="584"/>
      <c r="M29" s="584"/>
      <c r="N29" s="584"/>
      <c r="O29" s="584"/>
      <c r="P29" s="584"/>
      <c r="Q29" s="584"/>
      <c r="R29" s="584"/>
      <c r="S29" s="619"/>
      <c r="T29" s="619"/>
      <c r="U29" s="549"/>
    </row>
    <row r="30" spans="1:21">
      <c r="A30" s="579">
        <v>25</v>
      </c>
      <c r="B30" s="547"/>
      <c r="C30" s="601"/>
      <c r="D30" s="606"/>
      <c r="E30" s="606"/>
      <c r="F30" s="582"/>
      <c r="G30" s="582"/>
      <c r="H30" s="584"/>
      <c r="I30" s="584"/>
      <c r="J30" s="584"/>
      <c r="K30" s="584"/>
      <c r="L30" s="584"/>
      <c r="M30" s="584"/>
      <c r="N30" s="584"/>
      <c r="O30" s="584"/>
      <c r="P30" s="584"/>
      <c r="Q30" s="584"/>
      <c r="R30" s="584"/>
      <c r="S30" s="619"/>
      <c r="T30" s="619"/>
      <c r="U30" s="549"/>
    </row>
    <row r="31" spans="1:21">
      <c r="A31" s="579">
        <v>26</v>
      </c>
      <c r="B31" s="624"/>
      <c r="C31" s="601"/>
      <c r="D31" s="606"/>
      <c r="E31" s="606"/>
      <c r="F31" s="582"/>
      <c r="G31" s="582"/>
      <c r="H31" s="584"/>
      <c r="I31" s="584"/>
      <c r="J31" s="584"/>
      <c r="K31" s="584"/>
      <c r="L31" s="584"/>
      <c r="M31" s="584"/>
      <c r="N31" s="584"/>
      <c r="O31" s="584"/>
      <c r="P31" s="584"/>
      <c r="Q31" s="584"/>
      <c r="R31" s="584"/>
      <c r="S31" s="619"/>
      <c r="T31" s="619"/>
      <c r="U31" s="549"/>
    </row>
    <row r="32" spans="1:21">
      <c r="A32" s="579">
        <v>27</v>
      </c>
      <c r="B32" s="547"/>
      <c r="C32" s="601"/>
      <c r="D32" s="606"/>
      <c r="E32" s="606"/>
      <c r="F32" s="582"/>
      <c r="G32" s="582"/>
      <c r="H32" s="584"/>
      <c r="I32" s="584"/>
      <c r="J32" s="584"/>
      <c r="K32" s="584"/>
      <c r="L32" s="584"/>
      <c r="M32" s="584"/>
      <c r="N32" s="584"/>
      <c r="O32" s="584"/>
      <c r="P32" s="584"/>
      <c r="Q32" s="584"/>
      <c r="R32" s="584"/>
      <c r="S32" s="619"/>
      <c r="T32" s="619"/>
      <c r="U32" s="549"/>
    </row>
    <row r="33" spans="1:30">
      <c r="A33" s="579">
        <v>28</v>
      </c>
      <c r="B33" s="547"/>
      <c r="C33" s="601"/>
      <c r="D33" s="623"/>
      <c r="E33" s="623"/>
      <c r="F33" s="582"/>
      <c r="G33" s="582"/>
      <c r="H33" s="584"/>
      <c r="I33" s="584"/>
      <c r="J33" s="584"/>
      <c r="K33" s="584"/>
      <c r="L33" s="625"/>
      <c r="M33" s="584"/>
      <c r="N33" s="584"/>
      <c r="O33" s="584"/>
      <c r="P33" s="584"/>
      <c r="Q33" s="584"/>
      <c r="R33" s="584"/>
      <c r="S33" s="619"/>
      <c r="T33" s="619"/>
      <c r="U33" s="549"/>
    </row>
    <row r="34" spans="1:30">
      <c r="A34" s="579">
        <v>29</v>
      </c>
      <c r="B34" s="547"/>
      <c r="C34" s="549"/>
      <c r="D34" s="547"/>
      <c r="E34" s="547"/>
      <c r="F34" s="547"/>
      <c r="G34" s="547"/>
      <c r="H34" s="584"/>
      <c r="I34" s="584"/>
      <c r="J34" s="584"/>
      <c r="K34" s="584"/>
      <c r="L34" s="584"/>
      <c r="M34" s="584"/>
      <c r="N34" s="584"/>
      <c r="O34" s="584"/>
      <c r="P34" s="584"/>
      <c r="Q34" s="584"/>
      <c r="R34" s="584"/>
      <c r="S34" s="584"/>
      <c r="T34" s="584"/>
      <c r="U34" s="549"/>
    </row>
    <row r="35" spans="1:30">
      <c r="A35" s="579">
        <v>30</v>
      </c>
      <c r="B35" s="1418" t="s">
        <v>85</v>
      </c>
      <c r="C35" s="1419"/>
      <c r="D35" s="1419"/>
      <c r="E35" s="1419"/>
      <c r="F35" s="1419"/>
      <c r="G35" s="1420"/>
      <c r="H35" s="584"/>
      <c r="I35" s="584"/>
      <c r="J35" s="584"/>
      <c r="K35" s="584"/>
      <c r="L35" s="584"/>
      <c r="M35" s="584"/>
      <c r="N35" s="584"/>
      <c r="O35" s="584"/>
      <c r="P35" s="584"/>
      <c r="Q35" s="584"/>
      <c r="R35" s="584"/>
      <c r="S35" s="619"/>
      <c r="T35" s="619"/>
      <c r="U35" s="549"/>
    </row>
    <row r="36" spans="1:30">
      <c r="A36" s="612" t="s">
        <v>928</v>
      </c>
      <c r="B36" s="612"/>
      <c r="C36" s="612"/>
      <c r="D36" s="612"/>
      <c r="E36" s="612"/>
      <c r="F36" s="612"/>
      <c r="G36" s="612"/>
      <c r="H36" s="613"/>
      <c r="I36" s="613"/>
      <c r="J36" s="613"/>
      <c r="K36" s="613"/>
      <c r="L36" s="613"/>
      <c r="M36" s="613"/>
      <c r="N36" s="613"/>
      <c r="O36" s="613"/>
      <c r="P36" s="613"/>
      <c r="Q36" s="613"/>
      <c r="R36" s="613"/>
      <c r="S36" s="613"/>
      <c r="T36" s="613"/>
    </row>
    <row r="37" spans="1:30" ht="28.5" customHeight="1">
      <c r="A37" s="615">
        <v>1</v>
      </c>
      <c r="B37" s="1407" t="s">
        <v>136</v>
      </c>
      <c r="C37" s="1407"/>
      <c r="D37" s="1407"/>
      <c r="E37" s="1407"/>
      <c r="F37" s="1407"/>
      <c r="G37" s="1407"/>
      <c r="H37" s="1407"/>
      <c r="I37" s="1407"/>
      <c r="J37" s="1407"/>
      <c r="K37" s="1407"/>
      <c r="L37" s="1407"/>
      <c r="M37" s="1407"/>
      <c r="N37" s="1407"/>
      <c r="O37" s="1407"/>
      <c r="P37" s="1407"/>
      <c r="Q37" s="1407"/>
      <c r="R37" s="1407"/>
      <c r="S37" s="1407"/>
      <c r="T37" s="1407"/>
      <c r="U37" s="1408"/>
      <c r="V37" s="496"/>
      <c r="W37" s="496"/>
      <c r="X37" s="496"/>
      <c r="Y37" s="496"/>
      <c r="Z37" s="496"/>
      <c r="AA37" s="496"/>
      <c r="AB37" s="496"/>
      <c r="AC37" s="496"/>
      <c r="AD37" s="496"/>
    </row>
    <row r="38" spans="1:30" ht="15" customHeight="1">
      <c r="A38" s="615">
        <v>2</v>
      </c>
      <c r="B38" s="574" t="s">
        <v>1939</v>
      </c>
      <c r="H38" s="614"/>
      <c r="I38" s="613"/>
      <c r="J38" s="613"/>
      <c r="K38" s="613"/>
      <c r="L38" s="626"/>
      <c r="M38" s="626"/>
      <c r="N38" s="613"/>
      <c r="O38" s="613"/>
      <c r="P38" s="613"/>
      <c r="Q38" s="613"/>
      <c r="X38" s="496"/>
      <c r="Y38" s="616"/>
      <c r="Z38" s="616"/>
      <c r="AA38" s="616"/>
      <c r="AB38" s="616"/>
      <c r="AC38" s="616"/>
      <c r="AD38" s="616"/>
    </row>
    <row r="39" spans="1:30" ht="15" customHeight="1">
      <c r="A39" s="615">
        <v>3</v>
      </c>
      <c r="B39" s="574" t="s">
        <v>1939</v>
      </c>
      <c r="C39" s="496"/>
      <c r="D39" s="496"/>
      <c r="E39" s="496"/>
      <c r="F39" s="496"/>
      <c r="G39" s="496"/>
      <c r="H39" s="496"/>
      <c r="I39" s="614"/>
      <c r="J39" s="496"/>
      <c r="K39" s="496"/>
      <c r="L39" s="496"/>
      <c r="M39" s="496"/>
      <c r="N39" s="496"/>
      <c r="O39" s="614"/>
      <c r="P39" s="496"/>
      <c r="Q39" s="496"/>
      <c r="R39" s="496"/>
      <c r="S39" s="496"/>
      <c r="T39" s="496"/>
      <c r="U39" s="496"/>
      <c r="V39" s="496"/>
      <c r="W39" s="496"/>
      <c r="X39" s="496"/>
      <c r="Y39" s="574"/>
      <c r="Z39" s="574"/>
      <c r="AA39" s="574"/>
      <c r="AB39" s="574"/>
      <c r="AC39" s="574"/>
      <c r="AD39" s="574"/>
    </row>
    <row r="40" spans="1:30" ht="15" customHeight="1">
      <c r="A40" s="615">
        <v>4</v>
      </c>
      <c r="B40" s="574" t="s">
        <v>137</v>
      </c>
      <c r="C40" s="496"/>
      <c r="D40" s="496"/>
      <c r="E40" s="496"/>
      <c r="F40" s="496"/>
      <c r="G40" s="496"/>
      <c r="H40" s="496"/>
      <c r="I40" s="496"/>
      <c r="J40" s="496"/>
      <c r="K40" s="496"/>
      <c r="L40" s="496"/>
      <c r="M40" s="496"/>
      <c r="N40" s="496"/>
      <c r="O40" s="496"/>
      <c r="P40" s="496"/>
      <c r="Q40" s="496"/>
      <c r="R40" s="496"/>
      <c r="S40" s="496"/>
      <c r="T40" s="496"/>
      <c r="U40" s="496"/>
      <c r="V40" s="496"/>
      <c r="W40" s="496"/>
      <c r="X40" s="496"/>
      <c r="Y40" s="574"/>
      <c r="Z40" s="574"/>
      <c r="AA40" s="574"/>
      <c r="AB40" s="574"/>
      <c r="AC40" s="574"/>
      <c r="AD40" s="574"/>
    </row>
    <row r="41" spans="1:30" ht="15" customHeight="1">
      <c r="A41" s="615">
        <v>5</v>
      </c>
      <c r="B41" s="496" t="s">
        <v>1268</v>
      </c>
      <c r="C41" s="496"/>
      <c r="D41" s="496"/>
      <c r="E41" s="496"/>
      <c r="F41" s="496"/>
      <c r="G41" s="496"/>
      <c r="H41" s="496"/>
      <c r="I41" s="496"/>
      <c r="J41" s="496"/>
      <c r="K41" s="496"/>
      <c r="L41" s="496"/>
      <c r="M41" s="496"/>
      <c r="N41" s="496"/>
      <c r="O41" s="496"/>
      <c r="P41" s="496"/>
      <c r="Q41" s="496"/>
      <c r="R41" s="496"/>
      <c r="S41" s="496"/>
      <c r="T41" s="496"/>
      <c r="U41" s="496"/>
      <c r="V41" s="496"/>
      <c r="W41" s="496"/>
      <c r="X41" s="496"/>
      <c r="Y41" s="574"/>
      <c r="Z41" s="574"/>
      <c r="AA41" s="574"/>
      <c r="AB41" s="574"/>
      <c r="AC41" s="574"/>
      <c r="AD41" s="574"/>
    </row>
    <row r="42" spans="1:30" ht="15" customHeight="1">
      <c r="A42" s="615">
        <v>6</v>
      </c>
      <c r="B42" s="299" t="s">
        <v>138</v>
      </c>
      <c r="C42" s="617"/>
    </row>
    <row r="43" spans="1:30">
      <c r="B43" s="496"/>
      <c r="C43" s="496"/>
      <c r="D43" s="496"/>
      <c r="E43" s="496"/>
      <c r="F43" s="496"/>
      <c r="G43" s="496"/>
    </row>
    <row r="44" spans="1:30">
      <c r="B44" s="496"/>
      <c r="C44" s="496"/>
      <c r="D44" s="496"/>
      <c r="E44" s="496"/>
      <c r="F44" s="496"/>
      <c r="G44" s="496"/>
    </row>
  </sheetData>
  <mergeCells count="7">
    <mergeCell ref="T3:T4"/>
    <mergeCell ref="B37:U37"/>
    <mergeCell ref="A3:A5"/>
    <mergeCell ref="B3:G3"/>
    <mergeCell ref="H3:M3"/>
    <mergeCell ref="N3:S3"/>
    <mergeCell ref="B35:G35"/>
  </mergeCells>
  <phoneticPr fontId="27" type="noConversion"/>
  <printOptions horizontalCentered="1"/>
  <pageMargins left="0.47244094488188981" right="0.47244094488188981" top="0.39370078740157483" bottom="0.39370078740157483" header="0" footer="0"/>
  <pageSetup paperSize="9" scale="46" orientation="portrait" blackAndWhite="1" horizontalDpi="4294967295" verticalDpi="4294967295" r:id="rId1"/>
  <headerFooter alignWithMargins="0">
    <oddFooter>&amp;C第 &amp;P 頁，共 &amp;N 頁&amp;R&amp;A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4">
    <tabColor rgb="FFFFFF00"/>
    <pageSetUpPr fitToPage="1"/>
  </sheetPr>
  <dimension ref="A1:AD44"/>
  <sheetViews>
    <sheetView zoomScaleNormal="100" workbookViewId="0">
      <pane ySplit="5" topLeftCell="A27" activePane="bottomLeft" state="frozen"/>
      <selection activeCell="D4" sqref="D4"/>
      <selection pane="bottomLeft" activeCell="B39" sqref="B39"/>
    </sheetView>
  </sheetViews>
  <sheetFormatPr defaultColWidth="8" defaultRowHeight="16.5"/>
  <cols>
    <col min="1" max="1" width="3.125" style="575" customWidth="1"/>
    <col min="2" max="2" width="7.875" style="575" customWidth="1"/>
    <col min="3" max="3" width="45.25" style="575" customWidth="1"/>
    <col min="4" max="4" width="6.75" style="575" customWidth="1"/>
    <col min="5" max="5" width="5.625" style="575" customWidth="1"/>
    <col min="6" max="7" width="4.75" style="575" customWidth="1"/>
    <col min="8" max="8" width="10.625" style="575" customWidth="1"/>
    <col min="9" max="9" width="9.25" style="575" customWidth="1"/>
    <col min="10" max="10" width="8.125" style="575" customWidth="1"/>
    <col min="11" max="11" width="10.125" style="575" customWidth="1"/>
    <col min="12" max="12" width="5" style="575" bestFit="1" customWidth="1"/>
    <col min="13" max="13" width="9" style="575" customWidth="1"/>
    <col min="14" max="14" width="11" style="575" customWidth="1"/>
    <col min="15" max="15" width="10" style="575" customWidth="1"/>
    <col min="16" max="16" width="9.625" style="575" customWidth="1"/>
    <col min="17" max="17" width="10.875" style="575" customWidth="1"/>
    <col min="18" max="18" width="5" style="575" bestFit="1" customWidth="1"/>
    <col min="19" max="19" width="10.375" style="575" customWidth="1"/>
    <col min="20" max="20" width="9.875" style="575" customWidth="1"/>
    <col min="21" max="21" width="4.5" style="575" customWidth="1"/>
    <col min="22" max="16384" width="8" style="575"/>
  </cols>
  <sheetData>
    <row r="1" spans="1:21">
      <c r="A1" s="6" t="s">
        <v>883</v>
      </c>
      <c r="B1" s="574"/>
      <c r="C1" s="574"/>
      <c r="D1" s="574"/>
      <c r="E1" s="574"/>
      <c r="F1" s="574"/>
      <c r="G1" s="574"/>
    </row>
    <row r="2" spans="1:21">
      <c r="A2" s="496" t="s">
        <v>139</v>
      </c>
      <c r="B2" s="538"/>
      <c r="C2" s="538"/>
      <c r="D2" s="538"/>
      <c r="E2" s="538"/>
      <c r="F2" s="538"/>
      <c r="G2" s="538"/>
      <c r="U2" s="576" t="s">
        <v>140</v>
      </c>
    </row>
    <row r="3" spans="1:21" ht="16.5" customHeight="1">
      <c r="A3" s="1409" t="s">
        <v>885</v>
      </c>
      <c r="B3" s="1412" t="s">
        <v>106</v>
      </c>
      <c r="C3" s="1413"/>
      <c r="D3" s="1413"/>
      <c r="E3" s="1413"/>
      <c r="F3" s="1413"/>
      <c r="G3" s="1414"/>
      <c r="H3" s="1415" t="s">
        <v>107</v>
      </c>
      <c r="I3" s="1416"/>
      <c r="J3" s="1416"/>
      <c r="K3" s="1416"/>
      <c r="L3" s="1416"/>
      <c r="M3" s="1417"/>
      <c r="N3" s="1415" t="s">
        <v>108</v>
      </c>
      <c r="O3" s="1416"/>
      <c r="P3" s="1416"/>
      <c r="Q3" s="1416"/>
      <c r="R3" s="1416"/>
      <c r="S3" s="1417"/>
      <c r="T3" s="1405" t="s">
        <v>109</v>
      </c>
      <c r="U3" s="539"/>
    </row>
    <row r="4" spans="1:21" ht="42.75">
      <c r="A4" s="1410"/>
      <c r="B4" s="540" t="s">
        <v>918</v>
      </c>
      <c r="C4" s="540" t="s">
        <v>919</v>
      </c>
      <c r="D4" s="540" t="s">
        <v>920</v>
      </c>
      <c r="E4" s="540" t="s">
        <v>921</v>
      </c>
      <c r="F4" s="541" t="s">
        <v>110</v>
      </c>
      <c r="G4" s="541" t="s">
        <v>922</v>
      </c>
      <c r="H4" s="542" t="s">
        <v>111</v>
      </c>
      <c r="I4" s="542" t="s">
        <v>112</v>
      </c>
      <c r="J4" s="542" t="s">
        <v>141</v>
      </c>
      <c r="K4" s="542" t="s">
        <v>142</v>
      </c>
      <c r="L4" s="542" t="s">
        <v>143</v>
      </c>
      <c r="M4" s="542" t="s">
        <v>113</v>
      </c>
      <c r="N4" s="542" t="s">
        <v>114</v>
      </c>
      <c r="O4" s="542" t="s">
        <v>115</v>
      </c>
      <c r="P4" s="542" t="s">
        <v>144</v>
      </c>
      <c r="Q4" s="542" t="s">
        <v>116</v>
      </c>
      <c r="R4" s="542" t="s">
        <v>143</v>
      </c>
      <c r="S4" s="542" t="s">
        <v>113</v>
      </c>
      <c r="T4" s="1406"/>
      <c r="U4" s="543" t="s">
        <v>917</v>
      </c>
    </row>
    <row r="5" spans="1:21" ht="42.75">
      <c r="A5" s="1411"/>
      <c r="B5" s="544" t="s">
        <v>145</v>
      </c>
      <c r="C5" s="544" t="s">
        <v>146</v>
      </c>
      <c r="D5" s="544" t="s">
        <v>147</v>
      </c>
      <c r="E5" s="544" t="s">
        <v>148</v>
      </c>
      <c r="F5" s="544" t="s">
        <v>149</v>
      </c>
      <c r="G5" s="544" t="s">
        <v>150</v>
      </c>
      <c r="H5" s="577" t="s">
        <v>893</v>
      </c>
      <c r="I5" s="577" t="s">
        <v>894</v>
      </c>
      <c r="J5" s="577" t="s">
        <v>895</v>
      </c>
      <c r="K5" s="577" t="s">
        <v>923</v>
      </c>
      <c r="L5" s="577" t="s">
        <v>924</v>
      </c>
      <c r="M5" s="578" t="s">
        <v>151</v>
      </c>
      <c r="N5" s="577" t="s">
        <v>926</v>
      </c>
      <c r="O5" s="577" t="s">
        <v>927</v>
      </c>
      <c r="P5" s="577" t="s">
        <v>969</v>
      </c>
      <c r="Q5" s="577" t="s">
        <v>970</v>
      </c>
      <c r="R5" s="577" t="s">
        <v>971</v>
      </c>
      <c r="S5" s="577" t="s">
        <v>152</v>
      </c>
      <c r="T5" s="577" t="s">
        <v>153</v>
      </c>
      <c r="U5" s="577" t="s">
        <v>973</v>
      </c>
    </row>
    <row r="6" spans="1:21">
      <c r="A6" s="579">
        <v>1</v>
      </c>
      <c r="B6" s="580"/>
      <c r="C6" s="581"/>
      <c r="D6" s="582"/>
      <c r="E6" s="582"/>
      <c r="F6" s="583"/>
      <c r="G6" s="582"/>
      <c r="H6" s="584"/>
      <c r="I6" s="584"/>
      <c r="J6" s="584"/>
      <c r="K6" s="584"/>
      <c r="L6" s="584"/>
      <c r="M6" s="584"/>
      <c r="N6" s="584"/>
      <c r="O6" s="584"/>
      <c r="P6" s="584"/>
      <c r="Q6" s="584"/>
      <c r="R6" s="584"/>
      <c r="S6" s="584"/>
      <c r="T6" s="584"/>
      <c r="U6" s="585"/>
    </row>
    <row r="7" spans="1:21">
      <c r="A7" s="579">
        <v>2</v>
      </c>
      <c r="B7" s="580"/>
      <c r="C7" s="581"/>
      <c r="D7" s="582"/>
      <c r="E7" s="582"/>
      <c r="F7" s="583"/>
      <c r="G7" s="582"/>
      <c r="H7" s="584"/>
      <c r="I7" s="584"/>
      <c r="J7" s="584"/>
      <c r="K7" s="584"/>
      <c r="L7" s="584"/>
      <c r="M7" s="584"/>
      <c r="N7" s="584"/>
      <c r="O7" s="584"/>
      <c r="P7" s="584"/>
      <c r="Q7" s="584"/>
      <c r="R7" s="584"/>
      <c r="S7" s="584"/>
      <c r="T7" s="584"/>
      <c r="U7" s="585"/>
    </row>
    <row r="8" spans="1:21">
      <c r="A8" s="579">
        <v>3</v>
      </c>
      <c r="B8" s="580"/>
      <c r="C8" s="581"/>
      <c r="D8" s="582"/>
      <c r="E8" s="582"/>
      <c r="F8" s="583"/>
      <c r="G8" s="582"/>
      <c r="H8" s="584"/>
      <c r="I8" s="584"/>
      <c r="J8" s="584"/>
      <c r="K8" s="584"/>
      <c r="L8" s="584"/>
      <c r="M8" s="584"/>
      <c r="N8" s="584"/>
      <c r="O8" s="584"/>
      <c r="P8" s="584"/>
      <c r="Q8" s="584"/>
      <c r="R8" s="584"/>
      <c r="S8" s="584"/>
      <c r="T8" s="584"/>
      <c r="U8" s="585"/>
    </row>
    <row r="9" spans="1:21">
      <c r="A9" s="579">
        <v>4</v>
      </c>
      <c r="B9" s="580"/>
      <c r="C9" s="586"/>
      <c r="D9" s="523"/>
      <c r="E9" s="523"/>
      <c r="F9" s="583"/>
      <c r="G9" s="582"/>
      <c r="H9" s="584"/>
      <c r="I9" s="584"/>
      <c r="J9" s="584"/>
      <c r="K9" s="584"/>
      <c r="L9" s="584"/>
      <c r="M9" s="584"/>
      <c r="N9" s="584"/>
      <c r="O9" s="584"/>
      <c r="P9" s="584"/>
      <c r="Q9" s="584"/>
      <c r="R9" s="584"/>
      <c r="S9" s="584"/>
      <c r="T9" s="584"/>
      <c r="U9" s="585"/>
    </row>
    <row r="10" spans="1:21">
      <c r="A10" s="579">
        <v>5</v>
      </c>
      <c r="B10" s="580"/>
      <c r="C10" s="581"/>
      <c r="D10" s="582"/>
      <c r="E10" s="582"/>
      <c r="F10" s="583"/>
      <c r="G10" s="582"/>
      <c r="H10" s="584"/>
      <c r="I10" s="584"/>
      <c r="J10" s="584"/>
      <c r="K10" s="584"/>
      <c r="L10" s="584"/>
      <c r="M10" s="584"/>
      <c r="N10" s="584"/>
      <c r="O10" s="584"/>
      <c r="P10" s="584"/>
      <c r="Q10" s="584"/>
      <c r="R10" s="584"/>
      <c r="S10" s="584"/>
      <c r="T10" s="584"/>
      <c r="U10" s="585"/>
    </row>
    <row r="11" spans="1:21">
      <c r="A11" s="579">
        <v>6</v>
      </c>
      <c r="B11" s="580"/>
      <c r="C11" s="581"/>
      <c r="D11" s="582"/>
      <c r="E11" s="582"/>
      <c r="F11" s="583"/>
      <c r="G11" s="582"/>
      <c r="H11" s="584"/>
      <c r="I11" s="584"/>
      <c r="J11" s="584"/>
      <c r="K11" s="584"/>
      <c r="L11" s="584"/>
      <c r="M11" s="584"/>
      <c r="N11" s="584"/>
      <c r="O11" s="584"/>
      <c r="P11" s="584"/>
      <c r="Q11" s="584"/>
      <c r="R11" s="584"/>
      <c r="S11" s="584"/>
      <c r="T11" s="584"/>
      <c r="U11" s="587"/>
    </row>
    <row r="12" spans="1:21">
      <c r="A12" s="579">
        <v>7</v>
      </c>
      <c r="B12" s="588"/>
      <c r="C12" s="589"/>
      <c r="D12" s="582"/>
      <c r="E12" s="582"/>
      <c r="F12" s="583"/>
      <c r="G12" s="582"/>
      <c r="H12" s="590"/>
      <c r="I12" s="590"/>
      <c r="J12" s="590"/>
      <c r="K12" s="590"/>
      <c r="L12" s="584"/>
      <c r="M12" s="584"/>
      <c r="N12" s="584"/>
      <c r="O12" s="584"/>
      <c r="P12" s="584"/>
      <c r="Q12" s="584"/>
      <c r="R12" s="584"/>
      <c r="S12" s="584"/>
      <c r="T12" s="584"/>
      <c r="U12" s="585"/>
    </row>
    <row r="13" spans="1:21">
      <c r="A13" s="579">
        <v>8</v>
      </c>
      <c r="B13" s="588"/>
      <c r="C13" s="589"/>
      <c r="D13" s="582"/>
      <c r="E13" s="582"/>
      <c r="F13" s="583"/>
      <c r="G13" s="582"/>
      <c r="H13" s="590"/>
      <c r="I13" s="590"/>
      <c r="J13" s="590"/>
      <c r="K13" s="590"/>
      <c r="L13" s="584"/>
      <c r="M13" s="584"/>
      <c r="N13" s="584"/>
      <c r="O13" s="584"/>
      <c r="P13" s="584"/>
      <c r="Q13" s="584"/>
      <c r="R13" s="584"/>
      <c r="S13" s="584"/>
      <c r="T13" s="584"/>
      <c r="U13" s="587"/>
    </row>
    <row r="14" spans="1:21">
      <c r="A14" s="579">
        <v>9</v>
      </c>
      <c r="B14" s="580"/>
      <c r="C14" s="581"/>
      <c r="D14" s="582"/>
      <c r="E14" s="582"/>
      <c r="F14" s="583"/>
      <c r="G14" s="582"/>
      <c r="H14" s="584"/>
      <c r="I14" s="584"/>
      <c r="J14" s="584"/>
      <c r="K14" s="584"/>
      <c r="L14" s="584"/>
      <c r="M14" s="584"/>
      <c r="N14" s="584"/>
      <c r="O14" s="584"/>
      <c r="P14" s="584"/>
      <c r="Q14" s="584"/>
      <c r="R14" s="584"/>
      <c r="S14" s="584"/>
      <c r="T14" s="584"/>
      <c r="U14" s="587"/>
    </row>
    <row r="15" spans="1:21">
      <c r="A15" s="579">
        <v>10</v>
      </c>
      <c r="B15" s="580"/>
      <c r="C15" s="591"/>
      <c r="D15" s="582"/>
      <c r="E15" s="582"/>
      <c r="F15" s="583"/>
      <c r="G15" s="582"/>
      <c r="H15" s="584"/>
      <c r="I15" s="584"/>
      <c r="J15" s="584"/>
      <c r="K15" s="584"/>
      <c r="L15" s="584"/>
      <c r="M15" s="584"/>
      <c r="N15" s="584"/>
      <c r="O15" s="584"/>
      <c r="P15" s="584"/>
      <c r="Q15" s="584"/>
      <c r="R15" s="584"/>
      <c r="S15" s="584"/>
      <c r="T15" s="584"/>
      <c r="U15" s="587"/>
    </row>
    <row r="16" spans="1:21">
      <c r="A16" s="579">
        <v>11</v>
      </c>
      <c r="B16" s="592"/>
      <c r="C16" s="593"/>
      <c r="D16" s="582"/>
      <c r="E16" s="582"/>
      <c r="F16" s="583"/>
      <c r="G16" s="582"/>
      <c r="H16" s="584"/>
      <c r="I16" s="584"/>
      <c r="J16" s="584"/>
      <c r="K16" s="584"/>
      <c r="L16" s="584"/>
      <c r="M16" s="584"/>
      <c r="N16" s="584"/>
      <c r="O16" s="584"/>
      <c r="P16" s="584"/>
      <c r="Q16" s="584"/>
      <c r="R16" s="584"/>
      <c r="S16" s="584"/>
      <c r="T16" s="584"/>
      <c r="U16" s="587"/>
    </row>
    <row r="17" spans="1:21">
      <c r="A17" s="579">
        <v>12</v>
      </c>
      <c r="B17" s="580"/>
      <c r="C17" s="593"/>
      <c r="D17" s="594"/>
      <c r="E17" s="594"/>
      <c r="F17" s="583"/>
      <c r="G17" s="582"/>
      <c r="H17" s="584"/>
      <c r="I17" s="584"/>
      <c r="J17" s="584"/>
      <c r="K17" s="584"/>
      <c r="L17" s="584"/>
      <c r="M17" s="584"/>
      <c r="N17" s="584"/>
      <c r="O17" s="584"/>
      <c r="P17" s="584"/>
      <c r="Q17" s="584"/>
      <c r="R17" s="584"/>
      <c r="S17" s="584"/>
      <c r="T17" s="584"/>
      <c r="U17" s="587"/>
    </row>
    <row r="18" spans="1:21">
      <c r="A18" s="579">
        <v>13</v>
      </c>
      <c r="B18" s="580"/>
      <c r="C18" s="595"/>
      <c r="D18" s="582"/>
      <c r="E18" s="582"/>
      <c r="F18" s="583"/>
      <c r="G18" s="582"/>
      <c r="H18" s="584"/>
      <c r="I18" s="584"/>
      <c r="J18" s="584"/>
      <c r="K18" s="584"/>
      <c r="L18" s="584"/>
      <c r="M18" s="584"/>
      <c r="N18" s="584"/>
      <c r="O18" s="584"/>
      <c r="P18" s="584"/>
      <c r="Q18" s="584"/>
      <c r="R18" s="584"/>
      <c r="S18" s="584"/>
      <c r="T18" s="584"/>
      <c r="U18" s="587"/>
    </row>
    <row r="19" spans="1:21">
      <c r="A19" s="579">
        <v>14</v>
      </c>
      <c r="B19" s="580"/>
      <c r="C19" s="596"/>
      <c r="D19" s="582"/>
      <c r="E19" s="597"/>
      <c r="F19" s="583"/>
      <c r="G19" s="582"/>
      <c r="H19" s="584"/>
      <c r="I19" s="584"/>
      <c r="J19" s="584"/>
      <c r="K19" s="584"/>
      <c r="L19" s="584"/>
      <c r="M19" s="584"/>
      <c r="N19" s="584"/>
      <c r="O19" s="584"/>
      <c r="P19" s="584"/>
      <c r="Q19" s="584"/>
      <c r="R19" s="584"/>
      <c r="S19" s="584"/>
      <c r="T19" s="584"/>
      <c r="U19" s="587"/>
    </row>
    <row r="20" spans="1:21">
      <c r="A20" s="579">
        <v>15</v>
      </c>
      <c r="B20" s="580"/>
      <c r="C20" s="581"/>
      <c r="D20" s="523"/>
      <c r="E20" s="523"/>
      <c r="F20" s="583"/>
      <c r="G20" s="582"/>
      <c r="H20" s="584"/>
      <c r="I20" s="584"/>
      <c r="J20" s="584"/>
      <c r="K20" s="584"/>
      <c r="L20" s="584"/>
      <c r="M20" s="584"/>
      <c r="N20" s="584"/>
      <c r="O20" s="584"/>
      <c r="P20" s="584"/>
      <c r="Q20" s="584"/>
      <c r="R20" s="584"/>
      <c r="S20" s="584"/>
      <c r="T20" s="584"/>
      <c r="U20" s="587"/>
    </row>
    <row r="21" spans="1:21">
      <c r="A21" s="579">
        <v>16</v>
      </c>
      <c r="B21" s="580"/>
      <c r="C21" s="593"/>
      <c r="D21" s="594"/>
      <c r="E21" s="594"/>
      <c r="F21" s="583"/>
      <c r="G21" s="582"/>
      <c r="H21" s="584"/>
      <c r="I21" s="584"/>
      <c r="J21" s="584"/>
      <c r="K21" s="584"/>
      <c r="L21" s="584"/>
      <c r="M21" s="584"/>
      <c r="N21" s="584"/>
      <c r="O21" s="584"/>
      <c r="P21" s="584"/>
      <c r="Q21" s="584"/>
      <c r="R21" s="584"/>
      <c r="S21" s="584"/>
      <c r="T21" s="584"/>
      <c r="U21" s="587"/>
    </row>
    <row r="22" spans="1:21">
      <c r="A22" s="579">
        <v>17</v>
      </c>
      <c r="B22" s="592"/>
      <c r="C22" s="593"/>
      <c r="D22" s="594"/>
      <c r="E22" s="594"/>
      <c r="F22" s="583"/>
      <c r="G22" s="582"/>
      <c r="H22" s="584"/>
      <c r="I22" s="584"/>
      <c r="J22" s="584"/>
      <c r="K22" s="584"/>
      <c r="L22" s="584"/>
      <c r="M22" s="584"/>
      <c r="N22" s="584"/>
      <c r="O22" s="584"/>
      <c r="P22" s="584"/>
      <c r="Q22" s="584"/>
      <c r="R22" s="584"/>
      <c r="S22" s="584"/>
      <c r="T22" s="584"/>
      <c r="U22" s="585"/>
    </row>
    <row r="23" spans="1:21">
      <c r="A23" s="579">
        <v>18</v>
      </c>
      <c r="B23" s="588"/>
      <c r="C23" s="589"/>
      <c r="D23" s="598"/>
      <c r="E23" s="598"/>
      <c r="F23" s="583"/>
      <c r="G23" s="598"/>
      <c r="H23" s="590"/>
      <c r="I23" s="590"/>
      <c r="J23" s="590"/>
      <c r="K23" s="590"/>
      <c r="L23" s="598"/>
      <c r="M23" s="584"/>
      <c r="N23" s="598"/>
      <c r="O23" s="598"/>
      <c r="P23" s="598"/>
      <c r="Q23" s="598"/>
      <c r="R23" s="598"/>
      <c r="S23" s="584"/>
      <c r="T23" s="584"/>
      <c r="U23" s="587"/>
    </row>
    <row r="24" spans="1:21">
      <c r="A24" s="579">
        <v>19</v>
      </c>
      <c r="B24" s="588"/>
      <c r="C24" s="589"/>
      <c r="D24" s="599"/>
      <c r="E24" s="599"/>
      <c r="F24" s="582"/>
      <c r="G24" s="599"/>
      <c r="H24" s="590"/>
      <c r="I24" s="590"/>
      <c r="J24" s="590"/>
      <c r="K24" s="590"/>
      <c r="L24" s="598"/>
      <c r="M24" s="584"/>
      <c r="N24" s="598"/>
      <c r="O24" s="598"/>
      <c r="P24" s="598"/>
      <c r="Q24" s="584"/>
      <c r="R24" s="584"/>
      <c r="S24" s="584"/>
      <c r="T24" s="584"/>
      <c r="U24" s="587"/>
    </row>
    <row r="25" spans="1:21">
      <c r="A25" s="579">
        <v>20</v>
      </c>
      <c r="B25" s="600"/>
      <c r="C25" s="593"/>
      <c r="D25" s="523"/>
      <c r="E25" s="523"/>
      <c r="F25" s="582"/>
      <c r="G25" s="582"/>
      <c r="H25" s="584"/>
      <c r="I25" s="584"/>
      <c r="J25" s="584"/>
      <c r="K25" s="584"/>
      <c r="L25" s="584"/>
      <c r="M25" s="584"/>
      <c r="N25" s="584"/>
      <c r="O25" s="584"/>
      <c r="P25" s="584"/>
      <c r="Q25" s="584"/>
      <c r="R25" s="584"/>
      <c r="S25" s="584"/>
      <c r="T25" s="584"/>
      <c r="U25" s="587"/>
    </row>
    <row r="26" spans="1:21">
      <c r="A26" s="579">
        <v>21</v>
      </c>
      <c r="B26" s="594"/>
      <c r="C26" s="601"/>
      <c r="D26" s="523"/>
      <c r="E26" s="523"/>
      <c r="F26" s="582"/>
      <c r="G26" s="582"/>
      <c r="H26" s="584"/>
      <c r="I26" s="584"/>
      <c r="J26" s="584"/>
      <c r="K26" s="584"/>
      <c r="L26" s="584"/>
      <c r="M26" s="584"/>
      <c r="N26" s="584"/>
      <c r="O26" s="584"/>
      <c r="P26" s="584"/>
      <c r="Q26" s="584"/>
      <c r="R26" s="584"/>
      <c r="S26" s="584"/>
      <c r="T26" s="584"/>
      <c r="U26" s="587"/>
    </row>
    <row r="27" spans="1:21">
      <c r="A27" s="579">
        <v>22</v>
      </c>
      <c r="B27" s="594"/>
      <c r="C27" s="601"/>
      <c r="D27" s="523"/>
      <c r="E27" s="523"/>
      <c r="F27" s="582"/>
      <c r="G27" s="582"/>
      <c r="H27" s="584"/>
      <c r="I27" s="584"/>
      <c r="J27" s="584"/>
      <c r="K27" s="584"/>
      <c r="L27" s="584"/>
      <c r="M27" s="584"/>
      <c r="N27" s="584"/>
      <c r="O27" s="584"/>
      <c r="P27" s="584"/>
      <c r="Q27" s="584"/>
      <c r="R27" s="584"/>
      <c r="S27" s="584"/>
      <c r="T27" s="584"/>
      <c r="U27" s="587"/>
    </row>
    <row r="28" spans="1:21">
      <c r="A28" s="579">
        <v>23</v>
      </c>
      <c r="B28" s="602"/>
      <c r="C28" s="601"/>
      <c r="D28" s="523"/>
      <c r="E28" s="523"/>
      <c r="F28" s="582"/>
      <c r="G28" s="582"/>
      <c r="H28" s="584"/>
      <c r="I28" s="584"/>
      <c r="J28" s="584"/>
      <c r="K28" s="584"/>
      <c r="L28" s="584"/>
      <c r="M28" s="584"/>
      <c r="N28" s="584"/>
      <c r="O28" s="584"/>
      <c r="P28" s="584"/>
      <c r="Q28" s="584"/>
      <c r="R28" s="584"/>
      <c r="S28" s="584"/>
      <c r="T28" s="584"/>
      <c r="U28" s="587"/>
    </row>
    <row r="29" spans="1:21">
      <c r="A29" s="579">
        <v>24</v>
      </c>
      <c r="B29" s="602"/>
      <c r="C29" s="601"/>
      <c r="D29" s="582"/>
      <c r="E29" s="582"/>
      <c r="F29" s="582"/>
      <c r="G29" s="582"/>
      <c r="H29" s="584"/>
      <c r="I29" s="584"/>
      <c r="J29" s="584"/>
      <c r="K29" s="584"/>
      <c r="L29" s="584"/>
      <c r="M29" s="584"/>
      <c r="N29" s="584"/>
      <c r="O29" s="584"/>
      <c r="P29" s="584"/>
      <c r="Q29" s="584"/>
      <c r="R29" s="584"/>
      <c r="S29" s="584"/>
      <c r="T29" s="584"/>
      <c r="U29" s="587"/>
    </row>
    <row r="30" spans="1:21">
      <c r="A30" s="579">
        <v>25</v>
      </c>
      <c r="B30" s="603"/>
      <c r="C30" s="601"/>
      <c r="D30" s="523"/>
      <c r="E30" s="523"/>
      <c r="F30" s="582"/>
      <c r="G30" s="582"/>
      <c r="H30" s="584"/>
      <c r="I30" s="584"/>
      <c r="J30" s="584"/>
      <c r="K30" s="584"/>
      <c r="L30" s="584"/>
      <c r="M30" s="584"/>
      <c r="N30" s="584"/>
      <c r="O30" s="584"/>
      <c r="P30" s="584"/>
      <c r="Q30" s="584"/>
      <c r="R30" s="584"/>
      <c r="S30" s="584"/>
      <c r="T30" s="584"/>
      <c r="U30" s="587"/>
    </row>
    <row r="31" spans="1:21">
      <c r="A31" s="579">
        <v>26</v>
      </c>
      <c r="B31" s="602"/>
      <c r="C31" s="601"/>
      <c r="D31" s="523"/>
      <c r="E31" s="523"/>
      <c r="F31" s="582"/>
      <c r="G31" s="582"/>
      <c r="H31" s="584"/>
      <c r="I31" s="584"/>
      <c r="J31" s="584"/>
      <c r="K31" s="584"/>
      <c r="L31" s="584"/>
      <c r="M31" s="584"/>
      <c r="N31" s="584"/>
      <c r="O31" s="584"/>
      <c r="P31" s="584"/>
      <c r="Q31" s="584"/>
      <c r="R31" s="584"/>
      <c r="S31" s="584"/>
      <c r="T31" s="584"/>
      <c r="U31" s="587"/>
    </row>
    <row r="32" spans="1:21">
      <c r="A32" s="579">
        <v>27</v>
      </c>
      <c r="B32" s="603"/>
      <c r="C32" s="601"/>
      <c r="D32" s="523"/>
      <c r="E32" s="523"/>
      <c r="F32" s="582"/>
      <c r="G32" s="582"/>
      <c r="H32" s="584"/>
      <c r="I32" s="584"/>
      <c r="J32" s="584"/>
      <c r="K32" s="584"/>
      <c r="L32" s="584"/>
      <c r="M32" s="584"/>
      <c r="N32" s="584"/>
      <c r="O32" s="584"/>
      <c r="P32" s="584"/>
      <c r="Q32" s="584"/>
      <c r="R32" s="584"/>
      <c r="S32" s="584"/>
      <c r="T32" s="584"/>
      <c r="U32" s="587"/>
    </row>
    <row r="33" spans="1:30">
      <c r="A33" s="579">
        <v>28</v>
      </c>
      <c r="B33" s="604"/>
      <c r="C33" s="587"/>
      <c r="D33" s="605"/>
      <c r="E33" s="605"/>
      <c r="F33" s="606"/>
      <c r="G33" s="582"/>
      <c r="H33" s="584"/>
      <c r="I33" s="584"/>
      <c r="J33" s="584"/>
      <c r="K33" s="584"/>
      <c r="L33" s="584"/>
      <c r="M33" s="584"/>
      <c r="N33" s="584"/>
      <c r="O33" s="584"/>
      <c r="P33" s="584"/>
      <c r="Q33" s="584"/>
      <c r="R33" s="584"/>
      <c r="S33" s="584"/>
      <c r="T33" s="584"/>
      <c r="U33" s="587"/>
    </row>
    <row r="34" spans="1:30">
      <c r="A34" s="579">
        <v>29</v>
      </c>
      <c r="B34" s="604"/>
      <c r="C34" s="587"/>
      <c r="D34" s="585"/>
      <c r="E34" s="585"/>
      <c r="F34" s="607"/>
      <c r="G34" s="585"/>
      <c r="H34" s="584"/>
      <c r="I34" s="584"/>
      <c r="J34" s="584"/>
      <c r="K34" s="584"/>
      <c r="L34" s="584"/>
      <c r="M34" s="584"/>
      <c r="N34" s="584"/>
      <c r="O34" s="584"/>
      <c r="P34" s="584"/>
      <c r="Q34" s="584"/>
      <c r="R34" s="584"/>
      <c r="S34" s="584"/>
      <c r="T34" s="584"/>
      <c r="U34" s="587"/>
    </row>
    <row r="35" spans="1:30">
      <c r="A35" s="579">
        <v>30</v>
      </c>
      <c r="B35" s="608" t="s">
        <v>154</v>
      </c>
      <c r="C35" s="609"/>
      <c r="D35" s="609"/>
      <c r="E35" s="609"/>
      <c r="F35" s="609"/>
      <c r="G35" s="609"/>
      <c r="H35" s="610"/>
      <c r="I35" s="610"/>
      <c r="J35" s="610"/>
      <c r="K35" s="610"/>
      <c r="L35" s="610"/>
      <c r="M35" s="611"/>
      <c r="N35" s="610"/>
      <c r="O35" s="610"/>
      <c r="P35" s="610"/>
      <c r="Q35" s="610"/>
      <c r="R35" s="610"/>
      <c r="S35" s="611"/>
      <c r="T35" s="611"/>
      <c r="U35" s="587"/>
    </row>
    <row r="36" spans="1:30">
      <c r="A36" s="612" t="s">
        <v>928</v>
      </c>
      <c r="B36" s="612"/>
      <c r="C36" s="612"/>
      <c r="D36" s="612"/>
      <c r="E36" s="612"/>
      <c r="F36" s="612"/>
      <c r="G36" s="612"/>
      <c r="H36" s="613"/>
      <c r="I36" s="613"/>
      <c r="J36" s="613"/>
      <c r="K36" s="613"/>
      <c r="L36" s="613"/>
      <c r="M36" s="613"/>
      <c r="N36" s="613"/>
      <c r="O36" s="613"/>
      <c r="P36" s="613"/>
      <c r="Q36" s="613"/>
      <c r="R36" s="614"/>
      <c r="S36" s="614"/>
      <c r="T36" s="614"/>
    </row>
    <row r="37" spans="1:30" ht="28.5" customHeight="1">
      <c r="A37" s="615">
        <v>1</v>
      </c>
      <c r="B37" s="1407" t="s">
        <v>155</v>
      </c>
      <c r="C37" s="1407"/>
      <c r="D37" s="1407"/>
      <c r="E37" s="1407"/>
      <c r="F37" s="1407"/>
      <c r="G37" s="1407"/>
      <c r="H37" s="1407"/>
      <c r="I37" s="1407"/>
      <c r="J37" s="1407"/>
      <c r="K37" s="1407"/>
      <c r="L37" s="1407"/>
      <c r="M37" s="1407"/>
      <c r="N37" s="1407"/>
      <c r="O37" s="1407"/>
      <c r="P37" s="1407"/>
      <c r="Q37" s="1407"/>
      <c r="R37" s="1407"/>
      <c r="S37" s="1407"/>
      <c r="T37" s="1407"/>
      <c r="U37" s="1408"/>
      <c r="V37" s="496"/>
      <c r="W37" s="496"/>
      <c r="X37" s="496"/>
      <c r="Y37" s="496"/>
      <c r="Z37" s="496"/>
      <c r="AA37" s="496"/>
      <c r="AB37" s="496"/>
      <c r="AC37" s="496"/>
      <c r="AD37" s="496"/>
    </row>
    <row r="38" spans="1:30" ht="15" customHeight="1">
      <c r="A38" s="615">
        <v>2</v>
      </c>
      <c r="B38" s="574" t="s">
        <v>156</v>
      </c>
      <c r="H38" s="613"/>
      <c r="I38" s="613"/>
      <c r="J38" s="613"/>
      <c r="K38" s="613"/>
      <c r="L38" s="613"/>
      <c r="M38" s="613"/>
      <c r="N38" s="613"/>
      <c r="O38" s="613"/>
      <c r="P38" s="613"/>
      <c r="Q38" s="613"/>
      <c r="R38" s="614"/>
      <c r="S38" s="614"/>
      <c r="T38" s="614"/>
      <c r="X38" s="496"/>
      <c r="Y38" s="616"/>
      <c r="Z38" s="616"/>
      <c r="AA38" s="616"/>
      <c r="AB38" s="616"/>
      <c r="AC38" s="616"/>
      <c r="AD38" s="616"/>
    </row>
    <row r="39" spans="1:30" ht="15" customHeight="1">
      <c r="A39" s="615">
        <v>3</v>
      </c>
      <c r="B39" s="574" t="s">
        <v>1939</v>
      </c>
      <c r="C39" s="496"/>
      <c r="D39" s="496"/>
      <c r="E39" s="496"/>
      <c r="F39" s="496"/>
      <c r="G39" s="496"/>
      <c r="H39" s="496"/>
      <c r="I39" s="496"/>
      <c r="J39" s="496"/>
      <c r="K39" s="496"/>
      <c r="L39" s="496"/>
      <c r="M39" s="496"/>
      <c r="N39" s="496"/>
      <c r="O39" s="496"/>
      <c r="P39" s="496"/>
      <c r="Q39" s="496"/>
      <c r="R39" s="496"/>
      <c r="S39" s="496"/>
      <c r="T39" s="496"/>
      <c r="U39" s="496"/>
      <c r="V39" s="496"/>
      <c r="W39" s="496"/>
      <c r="X39" s="496"/>
      <c r="Y39" s="574"/>
      <c r="Z39" s="574"/>
      <c r="AA39" s="574"/>
      <c r="AB39" s="574"/>
      <c r="AC39" s="574"/>
      <c r="AD39" s="574"/>
    </row>
    <row r="40" spans="1:30" ht="15" customHeight="1">
      <c r="A40" s="615">
        <v>4</v>
      </c>
      <c r="B40" s="574" t="s">
        <v>157</v>
      </c>
      <c r="C40" s="496"/>
      <c r="D40" s="496"/>
      <c r="E40" s="496"/>
      <c r="F40" s="496"/>
      <c r="G40" s="496"/>
      <c r="H40" s="496"/>
      <c r="I40" s="496"/>
      <c r="J40" s="496"/>
      <c r="K40" s="496"/>
      <c r="L40" s="496"/>
      <c r="M40" s="496"/>
      <c r="N40" s="496"/>
      <c r="O40" s="496"/>
      <c r="P40" s="496"/>
      <c r="Q40" s="496"/>
      <c r="R40" s="496"/>
      <c r="S40" s="496"/>
      <c r="T40" s="496"/>
      <c r="U40" s="496"/>
      <c r="V40" s="496"/>
      <c r="W40" s="496"/>
      <c r="X40" s="496"/>
      <c r="Y40" s="574"/>
      <c r="Z40" s="574"/>
      <c r="AA40" s="574"/>
      <c r="AB40" s="574"/>
      <c r="AC40" s="574"/>
      <c r="AD40" s="574"/>
    </row>
    <row r="41" spans="1:30" ht="15" customHeight="1">
      <c r="A41" s="615">
        <v>5</v>
      </c>
      <c r="B41" s="496" t="s">
        <v>1268</v>
      </c>
      <c r="C41" s="496"/>
      <c r="D41" s="496"/>
      <c r="E41" s="496"/>
      <c r="F41" s="496"/>
      <c r="G41" s="496"/>
      <c r="H41" s="496"/>
      <c r="I41" s="496"/>
      <c r="J41" s="496"/>
      <c r="K41" s="496"/>
      <c r="L41" s="496"/>
      <c r="M41" s="496"/>
      <c r="N41" s="496"/>
      <c r="O41" s="496"/>
      <c r="P41" s="496"/>
      <c r="Q41" s="496"/>
      <c r="R41" s="496"/>
      <c r="S41" s="496"/>
      <c r="T41" s="496"/>
      <c r="U41" s="496"/>
      <c r="V41" s="496"/>
      <c r="W41" s="496"/>
      <c r="X41" s="496"/>
      <c r="Y41" s="574"/>
      <c r="Z41" s="574"/>
      <c r="AA41" s="574"/>
      <c r="AB41" s="574"/>
      <c r="AC41" s="574"/>
      <c r="AD41" s="574"/>
    </row>
    <row r="42" spans="1:30" ht="15" customHeight="1">
      <c r="A42" s="615">
        <v>6</v>
      </c>
      <c r="B42" s="299" t="s">
        <v>158</v>
      </c>
      <c r="C42" s="617"/>
    </row>
    <row r="43" spans="1:30">
      <c r="B43" s="496"/>
      <c r="C43" s="496"/>
      <c r="D43" s="496"/>
      <c r="E43" s="496"/>
      <c r="F43" s="496"/>
      <c r="G43" s="496"/>
    </row>
    <row r="44" spans="1:30">
      <c r="B44" s="496"/>
      <c r="C44" s="496"/>
      <c r="D44" s="496"/>
      <c r="E44" s="496"/>
      <c r="F44" s="496"/>
      <c r="G44" s="496"/>
    </row>
  </sheetData>
  <mergeCells count="6">
    <mergeCell ref="T3:T4"/>
    <mergeCell ref="B37:U37"/>
    <mergeCell ref="A3:A5"/>
    <mergeCell ref="B3:G3"/>
    <mergeCell ref="H3:M3"/>
    <mergeCell ref="N3:S3"/>
  </mergeCells>
  <phoneticPr fontId="27" type="noConversion"/>
  <printOptions horizontalCentered="1"/>
  <pageMargins left="0.47244094488188981" right="0.47244094488188981" top="0.39370078740157483" bottom="0.39370078740157483" header="0" footer="0"/>
  <pageSetup paperSize="9" scale="22" orientation="portrait" blackAndWhite="1" horizontalDpi="4294967295" verticalDpi="4294967295" r:id="rId1"/>
  <headerFooter alignWithMargins="0">
    <oddFooter>&amp;C第 &amp;P 頁，共 &amp;N 頁&amp;R&amp;A</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pageSetUpPr fitToPage="1"/>
  </sheetPr>
  <dimension ref="A1:AD36"/>
  <sheetViews>
    <sheetView topLeftCell="A16" zoomScale="88" workbookViewId="0">
      <selection activeCell="B32" sqref="B32"/>
    </sheetView>
  </sheetViews>
  <sheetFormatPr defaultColWidth="8" defaultRowHeight="16.5"/>
  <cols>
    <col min="1" max="1" width="3.125" style="548" customWidth="1"/>
    <col min="2" max="2" width="8.75" style="548" customWidth="1"/>
    <col min="3" max="3" width="13.375" style="548" customWidth="1"/>
    <col min="4" max="4" width="6.75" style="548" customWidth="1"/>
    <col min="5" max="5" width="5.5" style="548" bestFit="1" customWidth="1"/>
    <col min="6" max="7" width="4.75" style="548" customWidth="1"/>
    <col min="8" max="9" width="13.875" style="548" customWidth="1"/>
    <col min="10" max="10" width="12.375" style="548" customWidth="1"/>
    <col min="11" max="12" width="13.875" style="548" customWidth="1"/>
    <col min="13" max="13" width="13.375" style="548" bestFit="1" customWidth="1"/>
    <col min="14" max="14" width="14.25" style="548" bestFit="1" customWidth="1"/>
    <col min="15" max="15" width="12.375" style="548" bestFit="1" customWidth="1"/>
    <col min="16" max="17" width="14.25" style="548" bestFit="1" customWidth="1"/>
    <col min="18" max="18" width="5.125" style="548" bestFit="1" customWidth="1"/>
    <col min="19" max="19" width="12.375" style="548" bestFit="1" customWidth="1"/>
    <col min="20" max="20" width="12.875" style="548" customWidth="1"/>
    <col min="21" max="21" width="6" style="548" customWidth="1"/>
    <col min="22" max="16384" width="8" style="548"/>
  </cols>
  <sheetData>
    <row r="1" spans="1:21" s="537" customFormat="1">
      <c r="A1" s="6" t="s">
        <v>883</v>
      </c>
      <c r="B1" s="536"/>
      <c r="C1" s="536"/>
      <c r="D1" s="536"/>
      <c r="E1" s="536"/>
      <c r="F1" s="536"/>
      <c r="G1" s="536"/>
      <c r="H1" s="536"/>
      <c r="I1" s="536"/>
      <c r="J1" s="536"/>
      <c r="K1" s="536"/>
      <c r="L1" s="536"/>
      <c r="M1" s="536"/>
      <c r="N1" s="536"/>
      <c r="O1" s="536"/>
      <c r="P1" s="536"/>
      <c r="Q1" s="536"/>
      <c r="R1" s="536"/>
      <c r="S1" s="536"/>
      <c r="T1" s="536"/>
      <c r="U1" s="536"/>
    </row>
    <row r="2" spans="1:21" s="537" customFormat="1">
      <c r="A2" s="496" t="s">
        <v>159</v>
      </c>
      <c r="B2" s="538"/>
      <c r="C2" s="538"/>
      <c r="D2" s="538"/>
      <c r="E2" s="538"/>
      <c r="F2" s="538"/>
      <c r="G2" s="538"/>
      <c r="T2" s="569" t="s">
        <v>160</v>
      </c>
      <c r="U2" s="467"/>
    </row>
    <row r="3" spans="1:21" s="537" customFormat="1" ht="16.5" customHeight="1">
      <c r="A3" s="1422" t="s">
        <v>885</v>
      </c>
      <c r="B3" s="1412" t="s">
        <v>106</v>
      </c>
      <c r="C3" s="1413"/>
      <c r="D3" s="1413"/>
      <c r="E3" s="1413"/>
      <c r="F3" s="1413"/>
      <c r="G3" s="1414"/>
      <c r="H3" s="1415" t="s">
        <v>107</v>
      </c>
      <c r="I3" s="1416"/>
      <c r="J3" s="1416"/>
      <c r="K3" s="1416"/>
      <c r="L3" s="1416"/>
      <c r="M3" s="1417"/>
      <c r="N3" s="1415" t="s">
        <v>108</v>
      </c>
      <c r="O3" s="1416"/>
      <c r="P3" s="1416"/>
      <c r="Q3" s="1416"/>
      <c r="R3" s="1416"/>
      <c r="S3" s="1417"/>
      <c r="T3" s="1405" t="s">
        <v>109</v>
      </c>
      <c r="U3" s="539"/>
    </row>
    <row r="4" spans="1:21" s="537" customFormat="1" ht="42.75">
      <c r="A4" s="1423"/>
      <c r="B4" s="540" t="s">
        <v>918</v>
      </c>
      <c r="C4" s="540" t="s">
        <v>919</v>
      </c>
      <c r="D4" s="540" t="s">
        <v>920</v>
      </c>
      <c r="E4" s="540" t="s">
        <v>921</v>
      </c>
      <c r="F4" s="541" t="s">
        <v>110</v>
      </c>
      <c r="G4" s="541" t="s">
        <v>922</v>
      </c>
      <c r="H4" s="542" t="s">
        <v>111</v>
      </c>
      <c r="I4" s="542" t="s">
        <v>112</v>
      </c>
      <c r="J4" s="542" t="s">
        <v>141</v>
      </c>
      <c r="K4" s="542" t="s">
        <v>142</v>
      </c>
      <c r="L4" s="542" t="s">
        <v>143</v>
      </c>
      <c r="M4" s="542" t="s">
        <v>113</v>
      </c>
      <c r="N4" s="542" t="s">
        <v>114</v>
      </c>
      <c r="O4" s="542" t="s">
        <v>115</v>
      </c>
      <c r="P4" s="542" t="s">
        <v>144</v>
      </c>
      <c r="Q4" s="542" t="s">
        <v>116</v>
      </c>
      <c r="R4" s="542" t="s">
        <v>143</v>
      </c>
      <c r="S4" s="542" t="s">
        <v>113</v>
      </c>
      <c r="T4" s="1406"/>
      <c r="U4" s="543" t="s">
        <v>917</v>
      </c>
    </row>
    <row r="5" spans="1:21" s="537" customFormat="1">
      <c r="A5" s="1423"/>
      <c r="B5" s="544" t="s">
        <v>145</v>
      </c>
      <c r="C5" s="544" t="s">
        <v>146</v>
      </c>
      <c r="D5" s="544" t="s">
        <v>147</v>
      </c>
      <c r="E5" s="544" t="s">
        <v>148</v>
      </c>
      <c r="F5" s="544" t="s">
        <v>149</v>
      </c>
      <c r="G5" s="544" t="s">
        <v>150</v>
      </c>
      <c r="H5" s="544" t="s">
        <v>893</v>
      </c>
      <c r="I5" s="544" t="s">
        <v>894</v>
      </c>
      <c r="J5" s="544" t="s">
        <v>895</v>
      </c>
      <c r="K5" s="544" t="s">
        <v>923</v>
      </c>
      <c r="L5" s="544" t="s">
        <v>924</v>
      </c>
      <c r="M5" s="544" t="s">
        <v>925</v>
      </c>
      <c r="N5" s="544" t="s">
        <v>926</v>
      </c>
      <c r="O5" s="544" t="s">
        <v>927</v>
      </c>
      <c r="P5" s="544" t="s">
        <v>969</v>
      </c>
      <c r="Q5" s="544" t="s">
        <v>970</v>
      </c>
      <c r="R5" s="544" t="s">
        <v>971</v>
      </c>
      <c r="S5" s="544" t="s">
        <v>972</v>
      </c>
      <c r="T5" s="544" t="s">
        <v>961</v>
      </c>
      <c r="U5" s="544" t="s">
        <v>973</v>
      </c>
    </row>
    <row r="6" spans="1:21">
      <c r="A6" s="545">
        <v>1</v>
      </c>
      <c r="B6" s="502"/>
      <c r="C6" s="503"/>
      <c r="D6" s="504"/>
      <c r="E6" s="504"/>
      <c r="F6" s="504"/>
      <c r="G6" s="504"/>
      <c r="H6" s="505"/>
      <c r="I6" s="505"/>
      <c r="J6" s="505"/>
      <c r="K6" s="505"/>
      <c r="L6" s="505"/>
      <c r="M6" s="505"/>
      <c r="N6" s="505"/>
      <c r="O6" s="505"/>
      <c r="P6" s="505"/>
      <c r="Q6" s="505"/>
      <c r="R6" s="546"/>
      <c r="S6" s="546"/>
      <c r="T6" s="546"/>
      <c r="U6" s="547"/>
    </row>
    <row r="7" spans="1:21">
      <c r="A7" s="545">
        <v>2</v>
      </c>
      <c r="B7" s="502"/>
      <c r="C7" s="503"/>
      <c r="D7" s="504"/>
      <c r="E7" s="504"/>
      <c r="F7" s="504"/>
      <c r="G7" s="504"/>
      <c r="H7" s="505"/>
      <c r="I7" s="505"/>
      <c r="J7" s="505"/>
      <c r="K7" s="505"/>
      <c r="L7" s="505"/>
      <c r="M7" s="505"/>
      <c r="N7" s="505"/>
      <c r="O7" s="505"/>
      <c r="P7" s="505"/>
      <c r="Q7" s="505"/>
      <c r="R7" s="546"/>
      <c r="S7" s="546"/>
      <c r="T7" s="546"/>
      <c r="U7" s="549"/>
    </row>
    <row r="8" spans="1:21">
      <c r="A8" s="545">
        <v>3</v>
      </c>
      <c r="B8" s="502"/>
      <c r="C8" s="503"/>
      <c r="D8" s="504"/>
      <c r="E8" s="504"/>
      <c r="F8" s="504"/>
      <c r="G8" s="504"/>
      <c r="H8" s="505"/>
      <c r="I8" s="505"/>
      <c r="J8" s="505"/>
      <c r="K8" s="505"/>
      <c r="L8" s="505"/>
      <c r="M8" s="505"/>
      <c r="N8" s="505"/>
      <c r="O8" s="505"/>
      <c r="P8" s="505"/>
      <c r="Q8" s="505"/>
      <c r="R8" s="546"/>
      <c r="S8" s="546"/>
      <c r="T8" s="546"/>
      <c r="U8" s="547"/>
    </row>
    <row r="9" spans="1:21">
      <c r="A9" s="545">
        <v>4</v>
      </c>
      <c r="B9" s="502"/>
      <c r="C9" s="503"/>
      <c r="D9" s="504"/>
      <c r="E9" s="504"/>
      <c r="F9" s="504"/>
      <c r="G9" s="504"/>
      <c r="H9" s="505"/>
      <c r="I9" s="505"/>
      <c r="J9" s="505"/>
      <c r="K9" s="505"/>
      <c r="L9" s="505"/>
      <c r="M9" s="505"/>
      <c r="N9" s="505"/>
      <c r="O9" s="505"/>
      <c r="P9" s="505"/>
      <c r="Q9" s="505"/>
      <c r="R9" s="546"/>
      <c r="S9" s="546"/>
      <c r="T9" s="546"/>
      <c r="U9" s="549"/>
    </row>
    <row r="10" spans="1:21">
      <c r="A10" s="545">
        <v>5</v>
      </c>
      <c r="B10" s="502"/>
      <c r="C10" s="503"/>
      <c r="D10" s="504"/>
      <c r="E10" s="504"/>
      <c r="F10" s="504"/>
      <c r="G10" s="504"/>
      <c r="H10" s="505"/>
      <c r="I10" s="505"/>
      <c r="J10" s="505"/>
      <c r="K10" s="505"/>
      <c r="L10" s="505"/>
      <c r="M10" s="505"/>
      <c r="N10" s="505"/>
      <c r="O10" s="505"/>
      <c r="P10" s="505"/>
      <c r="Q10" s="505"/>
      <c r="R10" s="546"/>
      <c r="S10" s="546"/>
      <c r="T10" s="546"/>
      <c r="U10" s="547"/>
    </row>
    <row r="11" spans="1:21">
      <c r="A11" s="545">
        <v>6</v>
      </c>
      <c r="B11" s="502"/>
      <c r="C11" s="503"/>
      <c r="D11" s="504"/>
      <c r="E11" s="504"/>
      <c r="F11" s="504"/>
      <c r="G11" s="504"/>
      <c r="H11" s="505"/>
      <c r="I11" s="505"/>
      <c r="J11" s="505"/>
      <c r="K11" s="505"/>
      <c r="L11" s="505"/>
      <c r="M11" s="505"/>
      <c r="N11" s="505"/>
      <c r="O11" s="505"/>
      <c r="P11" s="505"/>
      <c r="Q11" s="505"/>
      <c r="R11" s="546"/>
      <c r="S11" s="546"/>
      <c r="T11" s="546"/>
      <c r="U11" s="549"/>
    </row>
    <row r="12" spans="1:21">
      <c r="A12" s="545">
        <v>7</v>
      </c>
      <c r="B12" s="502"/>
      <c r="C12" s="503"/>
      <c r="D12" s="504"/>
      <c r="E12" s="504"/>
      <c r="F12" s="504"/>
      <c r="G12" s="504"/>
      <c r="H12" s="505"/>
      <c r="I12" s="505"/>
      <c r="J12" s="505"/>
      <c r="K12" s="505"/>
      <c r="L12" s="505"/>
      <c r="M12" s="505"/>
      <c r="N12" s="505"/>
      <c r="O12" s="505"/>
      <c r="P12" s="505"/>
      <c r="Q12" s="505"/>
      <c r="R12" s="546"/>
      <c r="S12" s="546"/>
      <c r="T12" s="546"/>
      <c r="U12" s="549"/>
    </row>
    <row r="13" spans="1:21">
      <c r="A13" s="545">
        <v>8</v>
      </c>
      <c r="B13" s="502"/>
      <c r="C13" s="503"/>
      <c r="D13" s="504"/>
      <c r="E13" s="504"/>
      <c r="F13" s="504"/>
      <c r="G13" s="504"/>
      <c r="H13" s="505"/>
      <c r="I13" s="505"/>
      <c r="J13" s="505"/>
      <c r="K13" s="505"/>
      <c r="L13" s="505"/>
      <c r="M13" s="505"/>
      <c r="N13" s="505"/>
      <c r="O13" s="505"/>
      <c r="P13" s="505"/>
      <c r="Q13" s="505"/>
      <c r="R13" s="546"/>
      <c r="S13" s="546"/>
      <c r="T13" s="546"/>
      <c r="U13" s="549"/>
    </row>
    <row r="14" spans="1:21">
      <c r="A14" s="545">
        <v>9</v>
      </c>
      <c r="B14" s="502"/>
      <c r="C14" s="503"/>
      <c r="D14" s="504"/>
      <c r="E14" s="504"/>
      <c r="F14" s="504"/>
      <c r="G14" s="504"/>
      <c r="H14" s="505"/>
      <c r="I14" s="505"/>
      <c r="J14" s="505"/>
      <c r="K14" s="505"/>
      <c r="L14" s="505"/>
      <c r="M14" s="505"/>
      <c r="N14" s="505"/>
      <c r="O14" s="505"/>
      <c r="P14" s="505"/>
      <c r="Q14" s="505"/>
      <c r="R14" s="546"/>
      <c r="S14" s="546"/>
      <c r="T14" s="546"/>
      <c r="U14" s="547"/>
    </row>
    <row r="15" spans="1:21">
      <c r="A15" s="545">
        <v>10</v>
      </c>
      <c r="B15" s="502"/>
      <c r="C15" s="503"/>
      <c r="D15" s="504"/>
      <c r="E15" s="504"/>
      <c r="F15" s="504"/>
      <c r="G15" s="504"/>
      <c r="H15" s="505"/>
      <c r="I15" s="505"/>
      <c r="J15" s="505"/>
      <c r="K15" s="505"/>
      <c r="L15" s="505"/>
      <c r="M15" s="505"/>
      <c r="N15" s="505"/>
      <c r="O15" s="505"/>
      <c r="P15" s="505"/>
      <c r="Q15" s="505"/>
      <c r="R15" s="546"/>
      <c r="S15" s="546"/>
      <c r="T15" s="546"/>
      <c r="U15" s="547"/>
    </row>
    <row r="16" spans="1:21">
      <c r="A16" s="545">
        <v>11</v>
      </c>
      <c r="B16" s="502"/>
      <c r="C16" s="503"/>
      <c r="D16" s="504"/>
      <c r="E16" s="504"/>
      <c r="F16" s="504"/>
      <c r="G16" s="504"/>
      <c r="H16" s="505"/>
      <c r="I16" s="505"/>
      <c r="J16" s="505"/>
      <c r="K16" s="505"/>
      <c r="L16" s="505"/>
      <c r="M16" s="505"/>
      <c r="N16" s="505"/>
      <c r="O16" s="505"/>
      <c r="P16" s="505"/>
      <c r="Q16" s="505"/>
      <c r="R16" s="546"/>
      <c r="S16" s="546"/>
      <c r="T16" s="546"/>
      <c r="U16" s="549"/>
    </row>
    <row r="17" spans="1:30">
      <c r="A17" s="545">
        <v>12</v>
      </c>
      <c r="B17" s="502"/>
      <c r="C17" s="503"/>
      <c r="D17" s="504"/>
      <c r="E17" s="504"/>
      <c r="F17" s="504"/>
      <c r="G17" s="504"/>
      <c r="H17" s="505"/>
      <c r="I17" s="505"/>
      <c r="J17" s="505"/>
      <c r="K17" s="505"/>
      <c r="L17" s="505"/>
      <c r="M17" s="505"/>
      <c r="N17" s="505"/>
      <c r="O17" s="505"/>
      <c r="P17" s="505"/>
      <c r="Q17" s="505"/>
      <c r="R17" s="546"/>
      <c r="S17" s="546"/>
      <c r="T17" s="546"/>
      <c r="U17" s="549"/>
    </row>
    <row r="18" spans="1:30">
      <c r="A18" s="545">
        <v>13</v>
      </c>
      <c r="B18" s="502"/>
      <c r="C18" s="503"/>
      <c r="D18" s="504"/>
      <c r="E18" s="504"/>
      <c r="F18" s="504"/>
      <c r="G18" s="504"/>
      <c r="H18" s="505"/>
      <c r="I18" s="505"/>
      <c r="J18" s="505"/>
      <c r="K18" s="505"/>
      <c r="L18" s="505"/>
      <c r="M18" s="505"/>
      <c r="N18" s="505"/>
      <c r="O18" s="505"/>
      <c r="P18" s="505"/>
      <c r="Q18" s="505"/>
      <c r="R18" s="546"/>
      <c r="S18" s="546"/>
      <c r="T18" s="546"/>
      <c r="U18" s="547"/>
      <c r="V18" s="551"/>
      <c r="W18" s="551"/>
      <c r="X18" s="551"/>
      <c r="Y18" s="551"/>
      <c r="Z18" s="551"/>
      <c r="AA18" s="551"/>
      <c r="AB18" s="551"/>
      <c r="AC18" s="551"/>
      <c r="AD18" s="551"/>
    </row>
    <row r="19" spans="1:30" ht="15.75" customHeight="1">
      <c r="A19" s="545">
        <v>14</v>
      </c>
      <c r="B19" s="502"/>
      <c r="C19" s="503"/>
      <c r="D19" s="504"/>
      <c r="E19" s="504"/>
      <c r="F19" s="504"/>
      <c r="G19" s="504"/>
      <c r="H19" s="505"/>
      <c r="I19" s="505"/>
      <c r="J19" s="505"/>
      <c r="K19" s="505"/>
      <c r="L19" s="505"/>
      <c r="M19" s="505"/>
      <c r="N19" s="505"/>
      <c r="O19" s="505"/>
      <c r="P19" s="505"/>
      <c r="Q19" s="505"/>
      <c r="R19" s="546"/>
      <c r="S19" s="546"/>
      <c r="T19" s="546"/>
      <c r="U19" s="549"/>
      <c r="X19" s="551"/>
      <c r="Y19" s="552"/>
      <c r="Z19" s="552"/>
      <c r="AA19" s="552"/>
      <c r="AB19" s="552"/>
      <c r="AC19" s="552"/>
      <c r="AD19" s="552"/>
    </row>
    <row r="20" spans="1:30">
      <c r="A20" s="545">
        <v>15</v>
      </c>
      <c r="B20" s="502"/>
      <c r="C20" s="503"/>
      <c r="D20" s="504"/>
      <c r="E20" s="504"/>
      <c r="F20" s="504"/>
      <c r="G20" s="504"/>
      <c r="H20" s="505"/>
      <c r="I20" s="505"/>
      <c r="J20" s="505"/>
      <c r="K20" s="505"/>
      <c r="L20" s="505"/>
      <c r="M20" s="505"/>
      <c r="N20" s="505"/>
      <c r="O20" s="505"/>
      <c r="P20" s="505"/>
      <c r="Q20" s="505"/>
      <c r="R20" s="546"/>
      <c r="S20" s="546"/>
      <c r="T20" s="546"/>
      <c r="U20" s="547"/>
      <c r="V20" s="551"/>
      <c r="W20" s="551"/>
      <c r="X20" s="551"/>
      <c r="Y20" s="553"/>
      <c r="Z20" s="553"/>
      <c r="AA20" s="553"/>
      <c r="AB20" s="553"/>
      <c r="AC20" s="553"/>
      <c r="AD20" s="553"/>
    </row>
    <row r="21" spans="1:30">
      <c r="A21" s="545">
        <v>16</v>
      </c>
      <c r="B21" s="502"/>
      <c r="C21" s="503"/>
      <c r="D21" s="504"/>
      <c r="E21" s="504"/>
      <c r="F21" s="504"/>
      <c r="G21" s="504"/>
      <c r="H21" s="505"/>
      <c r="I21" s="505"/>
      <c r="J21" s="505"/>
      <c r="K21" s="505"/>
      <c r="L21" s="505"/>
      <c r="M21" s="505"/>
      <c r="N21" s="505"/>
      <c r="O21" s="505"/>
      <c r="P21" s="505"/>
      <c r="Q21" s="505"/>
      <c r="R21" s="546"/>
      <c r="S21" s="546"/>
      <c r="T21" s="546"/>
      <c r="U21" s="549"/>
      <c r="V21" s="551"/>
      <c r="W21" s="551"/>
      <c r="X21" s="551"/>
      <c r="Y21" s="553"/>
      <c r="Z21" s="553"/>
      <c r="AA21" s="553"/>
      <c r="AB21" s="553"/>
      <c r="AC21" s="553"/>
      <c r="AD21" s="553"/>
    </row>
    <row r="22" spans="1:30">
      <c r="A22" s="545">
        <v>17</v>
      </c>
      <c r="B22" s="502"/>
      <c r="C22" s="503"/>
      <c r="D22" s="504"/>
      <c r="E22" s="504"/>
      <c r="F22" s="504"/>
      <c r="G22" s="504"/>
      <c r="H22" s="505"/>
      <c r="I22" s="505"/>
      <c r="J22" s="505"/>
      <c r="K22" s="505"/>
      <c r="L22" s="505"/>
      <c r="M22" s="505"/>
      <c r="N22" s="505"/>
      <c r="O22" s="505"/>
      <c r="P22" s="505"/>
      <c r="Q22" s="505"/>
      <c r="R22" s="546"/>
      <c r="S22" s="546"/>
      <c r="T22" s="546"/>
      <c r="U22" s="549"/>
      <c r="V22" s="551"/>
      <c r="W22" s="551"/>
      <c r="X22" s="551"/>
      <c r="Y22" s="553"/>
      <c r="Z22" s="553"/>
      <c r="AA22" s="553"/>
      <c r="AB22" s="553"/>
      <c r="AC22" s="553"/>
      <c r="AD22" s="553"/>
    </row>
    <row r="23" spans="1:30">
      <c r="A23" s="545">
        <v>18</v>
      </c>
      <c r="B23" s="502"/>
      <c r="C23" s="503"/>
      <c r="D23" s="504"/>
      <c r="E23" s="504"/>
      <c r="F23" s="504"/>
      <c r="G23" s="504"/>
      <c r="H23" s="505"/>
      <c r="I23" s="505"/>
      <c r="J23" s="505"/>
      <c r="K23" s="505"/>
      <c r="L23" s="505"/>
      <c r="M23" s="505"/>
      <c r="N23" s="505"/>
      <c r="O23" s="505"/>
      <c r="P23" s="505"/>
      <c r="Q23" s="505"/>
      <c r="R23" s="546"/>
      <c r="S23" s="546"/>
      <c r="T23" s="546"/>
      <c r="U23" s="549"/>
      <c r="V23" s="551"/>
      <c r="W23" s="551"/>
      <c r="X23" s="551"/>
      <c r="Y23" s="553"/>
      <c r="Z23" s="553"/>
      <c r="AA23" s="553"/>
      <c r="AB23" s="553"/>
      <c r="AC23" s="553"/>
      <c r="AD23" s="553"/>
    </row>
    <row r="24" spans="1:30">
      <c r="A24" s="545">
        <v>19</v>
      </c>
      <c r="B24" s="502"/>
      <c r="C24" s="503"/>
      <c r="D24" s="504"/>
      <c r="E24" s="504"/>
      <c r="F24" s="504"/>
      <c r="G24" s="504"/>
      <c r="H24" s="505"/>
      <c r="I24" s="505"/>
      <c r="J24" s="505"/>
      <c r="K24" s="505"/>
      <c r="L24" s="505"/>
      <c r="M24" s="505"/>
      <c r="N24" s="505"/>
      <c r="O24" s="505"/>
      <c r="P24" s="505"/>
      <c r="Q24" s="505"/>
      <c r="R24" s="546"/>
      <c r="S24" s="546"/>
      <c r="T24" s="546"/>
      <c r="U24" s="547"/>
      <c r="V24" s="551"/>
      <c r="W24" s="551"/>
      <c r="X24" s="551"/>
      <c r="Y24" s="556"/>
      <c r="Z24" s="556"/>
      <c r="AA24" s="556"/>
      <c r="AB24" s="556"/>
      <c r="AC24" s="556"/>
      <c r="AD24" s="556"/>
    </row>
    <row r="25" spans="1:30">
      <c r="A25" s="545">
        <v>20</v>
      </c>
      <c r="B25" s="502"/>
      <c r="C25" s="503"/>
      <c r="D25" s="570"/>
      <c r="E25" s="570"/>
      <c r="F25" s="504"/>
      <c r="G25" s="504"/>
      <c r="H25" s="505"/>
      <c r="I25" s="505"/>
      <c r="J25" s="505"/>
      <c r="K25" s="505"/>
      <c r="L25" s="505"/>
      <c r="M25" s="505"/>
      <c r="N25" s="505"/>
      <c r="O25" s="505"/>
      <c r="P25" s="505"/>
      <c r="Q25" s="505"/>
      <c r="R25" s="546"/>
      <c r="S25" s="546"/>
      <c r="T25" s="546"/>
      <c r="U25" s="549"/>
    </row>
    <row r="26" spans="1:30">
      <c r="A26" s="545">
        <v>21</v>
      </c>
      <c r="B26" s="570"/>
      <c r="C26" s="557"/>
      <c r="D26" s="504"/>
      <c r="E26" s="504"/>
      <c r="F26" s="504"/>
      <c r="G26" s="504"/>
      <c r="H26" s="505"/>
      <c r="I26" s="505"/>
      <c r="J26" s="505"/>
      <c r="K26" s="505"/>
      <c r="L26" s="546"/>
      <c r="M26" s="546"/>
      <c r="N26" s="505"/>
      <c r="O26" s="505"/>
      <c r="P26" s="505"/>
      <c r="Q26" s="505"/>
      <c r="R26" s="546"/>
      <c r="S26" s="546"/>
      <c r="T26" s="546"/>
      <c r="U26" s="549"/>
    </row>
    <row r="27" spans="1:30">
      <c r="A27" s="545">
        <v>22</v>
      </c>
      <c r="B27" s="571"/>
      <c r="C27" s="572"/>
      <c r="D27" s="560"/>
      <c r="E27" s="560"/>
      <c r="F27" s="560"/>
      <c r="G27" s="560"/>
      <c r="H27" s="546"/>
      <c r="I27" s="546"/>
      <c r="J27" s="546"/>
      <c r="K27" s="546"/>
      <c r="L27" s="546"/>
      <c r="M27" s="546"/>
      <c r="N27" s="546"/>
      <c r="O27" s="546"/>
      <c r="P27" s="546"/>
      <c r="Q27" s="546"/>
      <c r="R27" s="546"/>
      <c r="S27" s="546"/>
      <c r="T27" s="546"/>
      <c r="U27" s="549"/>
    </row>
    <row r="28" spans="1:30">
      <c r="A28" s="545">
        <v>23</v>
      </c>
      <c r="B28" s="1424" t="s">
        <v>154</v>
      </c>
      <c r="C28" s="1425"/>
      <c r="D28" s="1425"/>
      <c r="E28" s="1425"/>
      <c r="F28" s="1425"/>
      <c r="G28" s="1426"/>
      <c r="H28" s="505"/>
      <c r="I28" s="505"/>
      <c r="J28" s="505"/>
      <c r="K28" s="505"/>
      <c r="L28" s="505"/>
      <c r="M28" s="505"/>
      <c r="N28" s="505"/>
      <c r="O28" s="505"/>
      <c r="P28" s="505"/>
      <c r="Q28" s="505"/>
      <c r="R28" s="546"/>
      <c r="S28" s="546"/>
      <c r="T28" s="546"/>
      <c r="U28" s="562"/>
    </row>
    <row r="29" spans="1:30">
      <c r="A29" s="536" t="s">
        <v>928</v>
      </c>
      <c r="B29" s="536"/>
      <c r="C29" s="536"/>
      <c r="D29" s="536"/>
      <c r="E29" s="536"/>
      <c r="F29" s="536"/>
      <c r="G29" s="536"/>
      <c r="H29" s="573"/>
      <c r="I29" s="573"/>
      <c r="J29" s="573"/>
      <c r="K29" s="573"/>
      <c r="L29" s="573"/>
      <c r="M29" s="573"/>
      <c r="N29" s="573"/>
      <c r="O29" s="573"/>
      <c r="P29" s="573"/>
      <c r="Q29" s="573"/>
      <c r="R29" s="573"/>
      <c r="S29" s="573"/>
      <c r="T29" s="573"/>
      <c r="U29" s="537"/>
    </row>
    <row r="30" spans="1:30" ht="33" customHeight="1">
      <c r="A30" s="564">
        <v>1</v>
      </c>
      <c r="B30" s="1407" t="s">
        <v>155</v>
      </c>
      <c r="C30" s="1407"/>
      <c r="D30" s="1407"/>
      <c r="E30" s="1407"/>
      <c r="F30" s="1407"/>
      <c r="G30" s="1407"/>
      <c r="H30" s="1407"/>
      <c r="I30" s="1407"/>
      <c r="J30" s="1407"/>
      <c r="K30" s="1407"/>
      <c r="L30" s="1407"/>
      <c r="M30" s="1407"/>
      <c r="N30" s="1407"/>
      <c r="O30" s="1407"/>
      <c r="P30" s="1407"/>
      <c r="Q30" s="1407"/>
      <c r="R30" s="1407"/>
      <c r="S30" s="1407"/>
      <c r="T30" s="1407"/>
      <c r="U30" s="1421"/>
    </row>
    <row r="31" spans="1:30">
      <c r="A31" s="564">
        <v>2</v>
      </c>
      <c r="B31" s="565" t="s">
        <v>156</v>
      </c>
      <c r="C31" s="566"/>
      <c r="D31" s="566"/>
      <c r="E31" s="566"/>
      <c r="F31" s="566"/>
      <c r="G31" s="566"/>
      <c r="H31" s="566"/>
      <c r="I31" s="566"/>
      <c r="J31" s="566"/>
      <c r="K31" s="566"/>
      <c r="L31" s="566"/>
      <c r="M31" s="566"/>
      <c r="N31" s="566"/>
      <c r="O31" s="566"/>
      <c r="P31" s="566"/>
      <c r="Q31" s="566"/>
      <c r="R31" s="566"/>
      <c r="S31" s="566"/>
      <c r="T31" s="566"/>
      <c r="U31" s="566"/>
    </row>
    <row r="32" spans="1:30">
      <c r="A32" s="564">
        <v>3</v>
      </c>
      <c r="B32" s="574" t="s">
        <v>1939</v>
      </c>
      <c r="C32" s="565"/>
      <c r="D32" s="565"/>
      <c r="E32" s="565"/>
      <c r="F32" s="565"/>
      <c r="G32" s="565"/>
      <c r="H32" s="565"/>
      <c r="I32" s="565"/>
      <c r="J32" s="565"/>
      <c r="K32" s="565"/>
      <c r="L32" s="565"/>
      <c r="M32" s="565"/>
      <c r="N32" s="565"/>
      <c r="O32" s="565"/>
      <c r="P32" s="565"/>
      <c r="Q32" s="565"/>
      <c r="R32" s="565"/>
      <c r="S32" s="565"/>
      <c r="T32" s="565"/>
      <c r="U32" s="565"/>
    </row>
    <row r="33" spans="1:21">
      <c r="A33" s="564">
        <v>4</v>
      </c>
      <c r="B33" s="565" t="s">
        <v>157</v>
      </c>
      <c r="C33" s="565"/>
      <c r="D33" s="565"/>
      <c r="E33" s="565"/>
      <c r="F33" s="565"/>
      <c r="G33" s="565"/>
      <c r="H33" s="565"/>
      <c r="I33" s="565"/>
      <c r="J33" s="565"/>
      <c r="K33" s="565"/>
      <c r="L33" s="565"/>
      <c r="M33" s="565"/>
      <c r="N33" s="565"/>
      <c r="O33" s="565"/>
      <c r="P33" s="565"/>
      <c r="Q33" s="565"/>
      <c r="R33" s="565"/>
      <c r="S33" s="565"/>
      <c r="T33" s="565"/>
      <c r="U33" s="565"/>
    </row>
    <row r="34" spans="1:21" ht="16.5" customHeight="1">
      <c r="A34" s="564">
        <v>5</v>
      </c>
      <c r="B34" s="1407" t="s">
        <v>161</v>
      </c>
      <c r="C34" s="1407"/>
      <c r="D34" s="1407"/>
      <c r="E34" s="1407"/>
      <c r="F34" s="1407"/>
      <c r="G34" s="1407"/>
      <c r="H34" s="1407"/>
      <c r="I34" s="1407"/>
      <c r="J34" s="1407"/>
      <c r="K34" s="1407"/>
      <c r="L34" s="1407"/>
      <c r="M34" s="1407"/>
      <c r="N34" s="1407"/>
      <c r="O34" s="1407"/>
      <c r="P34" s="1407"/>
      <c r="Q34" s="1407"/>
      <c r="R34" s="1407"/>
      <c r="S34" s="1407"/>
      <c r="T34" s="1407"/>
      <c r="U34" s="1407"/>
    </row>
    <row r="35" spans="1:21">
      <c r="A35" s="564">
        <v>6</v>
      </c>
      <c r="B35" s="565" t="s">
        <v>1269</v>
      </c>
      <c r="C35" s="565"/>
      <c r="D35" s="565"/>
      <c r="E35" s="565"/>
      <c r="F35" s="565"/>
      <c r="G35" s="565"/>
      <c r="H35" s="565"/>
      <c r="I35" s="565"/>
      <c r="J35" s="565"/>
      <c r="K35" s="565"/>
      <c r="L35" s="565"/>
      <c r="M35" s="565"/>
      <c r="N35" s="565"/>
      <c r="O35" s="565"/>
      <c r="P35" s="565"/>
      <c r="Q35" s="565"/>
      <c r="R35" s="565"/>
      <c r="S35" s="565"/>
      <c r="T35" s="565"/>
      <c r="U35" s="565"/>
    </row>
    <row r="36" spans="1:21">
      <c r="A36" s="564">
        <v>7</v>
      </c>
      <c r="B36" s="568" t="s">
        <v>158</v>
      </c>
      <c r="C36" s="566"/>
      <c r="D36" s="566"/>
      <c r="E36" s="566"/>
      <c r="F36" s="566"/>
      <c r="G36" s="566"/>
      <c r="H36" s="566"/>
      <c r="I36" s="566"/>
      <c r="J36" s="566"/>
      <c r="K36" s="566"/>
      <c r="L36" s="566"/>
      <c r="M36" s="566"/>
      <c r="N36" s="566"/>
      <c r="O36" s="566"/>
      <c r="P36" s="566"/>
      <c r="Q36" s="566"/>
      <c r="R36" s="566"/>
      <c r="S36" s="566"/>
      <c r="T36" s="566"/>
      <c r="U36" s="566"/>
    </row>
  </sheetData>
  <mergeCells count="8">
    <mergeCell ref="B30:U30"/>
    <mergeCell ref="B34:U34"/>
    <mergeCell ref="A3:A5"/>
    <mergeCell ref="B3:G3"/>
    <mergeCell ref="H3:M3"/>
    <mergeCell ref="N3:S3"/>
    <mergeCell ref="T3:T4"/>
    <mergeCell ref="B28:G28"/>
  </mergeCells>
  <phoneticPr fontId="30" type="noConversion"/>
  <printOptions horizontalCentered="1"/>
  <pageMargins left="0.47244094488188981" right="0.47244094488188981" top="0.39370078740157483" bottom="0.39370078740157483" header="0" footer="0"/>
  <pageSetup paperSize="9" scale="42" orientation="portrait" blackAndWhite="1" horizontalDpi="4294967295" verticalDpi="4294967295" r:id="rId1"/>
  <headerFooter alignWithMargins="0">
    <oddFooter>&amp;C第 &amp;P 頁，共 &amp;N 頁&amp;R&amp;A</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pageSetUpPr fitToPage="1"/>
  </sheetPr>
  <dimension ref="A1:AD36"/>
  <sheetViews>
    <sheetView topLeftCell="A10" zoomScale="88" workbookViewId="0">
      <selection activeCell="B32" sqref="B32"/>
    </sheetView>
  </sheetViews>
  <sheetFormatPr defaultColWidth="8" defaultRowHeight="16.5"/>
  <cols>
    <col min="1" max="1" width="3.125" style="548" customWidth="1"/>
    <col min="2" max="2" width="9.5" style="548" customWidth="1"/>
    <col min="3" max="3" width="19.125" style="548" customWidth="1"/>
    <col min="4" max="4" width="6.75" style="548" customWidth="1"/>
    <col min="5" max="5" width="4.5" style="548" customWidth="1"/>
    <col min="6" max="7" width="4.75" style="548" customWidth="1"/>
    <col min="8" max="8" width="15.25" style="548" bestFit="1" customWidth="1"/>
    <col min="9" max="9" width="13.25" style="548" bestFit="1" customWidth="1"/>
    <col min="10" max="10" width="11.625" style="548" customWidth="1"/>
    <col min="11" max="11" width="13.25" style="548" bestFit="1" customWidth="1"/>
    <col min="12" max="12" width="10.375" style="548" bestFit="1" customWidth="1"/>
    <col min="13" max="13" width="13.25" style="548" bestFit="1" customWidth="1"/>
    <col min="14" max="14" width="15.25" style="548" bestFit="1" customWidth="1"/>
    <col min="15" max="15" width="13.25" style="548" bestFit="1" customWidth="1"/>
    <col min="16" max="16" width="14.125" style="548" bestFit="1" customWidth="1"/>
    <col min="17" max="17" width="15.25" style="548" bestFit="1" customWidth="1"/>
    <col min="18" max="18" width="6" style="548" bestFit="1" customWidth="1"/>
    <col min="19" max="19" width="12.375" style="548" bestFit="1" customWidth="1"/>
    <col min="20" max="20" width="12.5" style="548" customWidth="1"/>
    <col min="21" max="16384" width="8" style="548"/>
  </cols>
  <sheetData>
    <row r="1" spans="1:21" s="537" customFormat="1">
      <c r="A1" s="6" t="s">
        <v>883</v>
      </c>
      <c r="B1" s="536"/>
      <c r="C1" s="536"/>
      <c r="D1" s="536"/>
      <c r="E1" s="536"/>
      <c r="F1" s="536"/>
      <c r="G1" s="536"/>
      <c r="H1" s="536"/>
      <c r="I1" s="536"/>
      <c r="J1" s="536"/>
      <c r="K1" s="536"/>
      <c r="L1" s="536"/>
      <c r="M1" s="536"/>
      <c r="N1" s="536"/>
      <c r="O1" s="536"/>
      <c r="P1" s="536"/>
      <c r="Q1" s="536"/>
      <c r="R1" s="536"/>
      <c r="S1" s="536"/>
      <c r="T1" s="536"/>
      <c r="U1" s="536"/>
    </row>
    <row r="2" spans="1:21" s="537" customFormat="1">
      <c r="A2" s="496" t="s">
        <v>162</v>
      </c>
      <c r="B2" s="538"/>
      <c r="C2" s="538"/>
      <c r="D2" s="538"/>
      <c r="E2" s="538"/>
      <c r="F2" s="538"/>
      <c r="G2" s="538"/>
      <c r="U2" s="467" t="s">
        <v>163</v>
      </c>
    </row>
    <row r="3" spans="1:21" s="537" customFormat="1" ht="16.5" customHeight="1">
      <c r="A3" s="1422" t="s">
        <v>885</v>
      </c>
      <c r="B3" s="1412" t="s">
        <v>106</v>
      </c>
      <c r="C3" s="1413"/>
      <c r="D3" s="1413"/>
      <c r="E3" s="1413"/>
      <c r="F3" s="1413"/>
      <c r="G3" s="1414"/>
      <c r="H3" s="1415" t="s">
        <v>107</v>
      </c>
      <c r="I3" s="1416"/>
      <c r="J3" s="1416"/>
      <c r="K3" s="1416"/>
      <c r="L3" s="1416"/>
      <c r="M3" s="1417"/>
      <c r="N3" s="1415" t="s">
        <v>108</v>
      </c>
      <c r="O3" s="1416"/>
      <c r="P3" s="1416"/>
      <c r="Q3" s="1416"/>
      <c r="R3" s="1416"/>
      <c r="S3" s="1417"/>
      <c r="T3" s="1405" t="s">
        <v>109</v>
      </c>
      <c r="U3" s="539"/>
    </row>
    <row r="4" spans="1:21" s="537" customFormat="1" ht="42.75">
      <c r="A4" s="1423"/>
      <c r="B4" s="540" t="s">
        <v>918</v>
      </c>
      <c r="C4" s="540" t="s">
        <v>919</v>
      </c>
      <c r="D4" s="540" t="s">
        <v>920</v>
      </c>
      <c r="E4" s="540" t="s">
        <v>921</v>
      </c>
      <c r="F4" s="541" t="s">
        <v>110</v>
      </c>
      <c r="G4" s="541" t="s">
        <v>922</v>
      </c>
      <c r="H4" s="542" t="s">
        <v>111</v>
      </c>
      <c r="I4" s="542" t="s">
        <v>112</v>
      </c>
      <c r="J4" s="542" t="s">
        <v>141</v>
      </c>
      <c r="K4" s="542" t="s">
        <v>142</v>
      </c>
      <c r="L4" s="542" t="s">
        <v>143</v>
      </c>
      <c r="M4" s="542" t="s">
        <v>113</v>
      </c>
      <c r="N4" s="542" t="s">
        <v>114</v>
      </c>
      <c r="O4" s="542" t="s">
        <v>115</v>
      </c>
      <c r="P4" s="542" t="s">
        <v>144</v>
      </c>
      <c r="Q4" s="542" t="s">
        <v>116</v>
      </c>
      <c r="R4" s="542" t="s">
        <v>143</v>
      </c>
      <c r="S4" s="542" t="s">
        <v>113</v>
      </c>
      <c r="T4" s="1406"/>
      <c r="U4" s="543" t="s">
        <v>917</v>
      </c>
    </row>
    <row r="5" spans="1:21" s="537" customFormat="1">
      <c r="A5" s="1423"/>
      <c r="B5" s="544" t="s">
        <v>145</v>
      </c>
      <c r="C5" s="544" t="s">
        <v>146</v>
      </c>
      <c r="D5" s="544" t="s">
        <v>147</v>
      </c>
      <c r="E5" s="544" t="s">
        <v>148</v>
      </c>
      <c r="F5" s="544" t="s">
        <v>149</v>
      </c>
      <c r="G5" s="544" t="s">
        <v>150</v>
      </c>
      <c r="H5" s="544" t="s">
        <v>893</v>
      </c>
      <c r="I5" s="544" t="s">
        <v>894</v>
      </c>
      <c r="J5" s="544" t="s">
        <v>895</v>
      </c>
      <c r="K5" s="544" t="s">
        <v>923</v>
      </c>
      <c r="L5" s="544" t="s">
        <v>924</v>
      </c>
      <c r="M5" s="544" t="s">
        <v>925</v>
      </c>
      <c r="N5" s="544" t="s">
        <v>926</v>
      </c>
      <c r="O5" s="544" t="s">
        <v>927</v>
      </c>
      <c r="P5" s="544" t="s">
        <v>969</v>
      </c>
      <c r="Q5" s="544" t="s">
        <v>970</v>
      </c>
      <c r="R5" s="544" t="s">
        <v>971</v>
      </c>
      <c r="S5" s="544" t="s">
        <v>972</v>
      </c>
      <c r="T5" s="544" t="s">
        <v>961</v>
      </c>
      <c r="U5" s="544" t="s">
        <v>973</v>
      </c>
    </row>
    <row r="6" spans="1:21">
      <c r="A6" s="545">
        <v>1</v>
      </c>
      <c r="B6" s="502"/>
      <c r="C6" s="503"/>
      <c r="D6" s="504"/>
      <c r="E6" s="504"/>
      <c r="F6" s="504"/>
      <c r="G6" s="504"/>
      <c r="H6" s="505"/>
      <c r="I6" s="505"/>
      <c r="J6" s="505"/>
      <c r="K6" s="505"/>
      <c r="L6" s="505"/>
      <c r="M6" s="505"/>
      <c r="N6" s="505"/>
      <c r="O6" s="505"/>
      <c r="P6" s="505"/>
      <c r="Q6" s="505"/>
      <c r="R6" s="546"/>
      <c r="S6" s="546"/>
      <c r="T6" s="546"/>
      <c r="U6" s="547"/>
    </row>
    <row r="7" spans="1:21">
      <c r="A7" s="545">
        <v>2</v>
      </c>
      <c r="B7" s="502"/>
      <c r="C7" s="503"/>
      <c r="D7" s="504"/>
      <c r="E7" s="504"/>
      <c r="F7" s="504"/>
      <c r="G7" s="504"/>
      <c r="H7" s="505"/>
      <c r="I7" s="505"/>
      <c r="J7" s="505"/>
      <c r="K7" s="505"/>
      <c r="L7" s="546"/>
      <c r="M7" s="546"/>
      <c r="N7" s="505"/>
      <c r="O7" s="505"/>
      <c r="P7" s="505"/>
      <c r="Q7" s="505"/>
      <c r="R7" s="546"/>
      <c r="S7" s="546"/>
      <c r="T7" s="546"/>
      <c r="U7" s="549"/>
    </row>
    <row r="8" spans="1:21">
      <c r="A8" s="545">
        <v>3</v>
      </c>
      <c r="B8" s="502"/>
      <c r="C8" s="503"/>
      <c r="D8" s="504"/>
      <c r="E8" s="504"/>
      <c r="F8" s="504"/>
      <c r="G8" s="504"/>
      <c r="H8" s="505"/>
      <c r="I8" s="505"/>
      <c r="J8" s="505"/>
      <c r="K8" s="505"/>
      <c r="L8" s="546"/>
      <c r="M8" s="546"/>
      <c r="N8" s="505"/>
      <c r="O8" s="505"/>
      <c r="P8" s="505"/>
      <c r="Q8" s="505"/>
      <c r="R8" s="546"/>
      <c r="S8" s="546"/>
      <c r="T8" s="546"/>
      <c r="U8" s="547"/>
    </row>
    <row r="9" spans="1:21">
      <c r="A9" s="545">
        <v>4</v>
      </c>
      <c r="B9" s="502"/>
      <c r="C9" s="503"/>
      <c r="D9" s="504"/>
      <c r="E9" s="504"/>
      <c r="F9" s="504"/>
      <c r="G9" s="504"/>
      <c r="H9" s="505"/>
      <c r="I9" s="505"/>
      <c r="J9" s="505"/>
      <c r="K9" s="505"/>
      <c r="L9" s="546"/>
      <c r="M9" s="546"/>
      <c r="N9" s="505"/>
      <c r="O9" s="505"/>
      <c r="P9" s="505"/>
      <c r="Q9" s="505"/>
      <c r="R9" s="546"/>
      <c r="S9" s="546"/>
      <c r="T9" s="546"/>
      <c r="U9" s="547"/>
    </row>
    <row r="10" spans="1:21">
      <c r="A10" s="545">
        <v>5</v>
      </c>
      <c r="B10" s="502"/>
      <c r="C10" s="503"/>
      <c r="D10" s="504"/>
      <c r="E10" s="504"/>
      <c r="F10" s="504"/>
      <c r="G10" s="504"/>
      <c r="H10" s="505"/>
      <c r="I10" s="505"/>
      <c r="J10" s="505"/>
      <c r="K10" s="505"/>
      <c r="L10" s="546"/>
      <c r="M10" s="546"/>
      <c r="N10" s="505"/>
      <c r="O10" s="505"/>
      <c r="P10" s="505"/>
      <c r="Q10" s="505"/>
      <c r="R10" s="546"/>
      <c r="S10" s="546"/>
      <c r="T10" s="546"/>
      <c r="U10" s="547"/>
    </row>
    <row r="11" spans="1:21">
      <c r="A11" s="545">
        <v>6</v>
      </c>
      <c r="B11" s="502"/>
      <c r="C11" s="503"/>
      <c r="D11" s="504"/>
      <c r="E11" s="504"/>
      <c r="F11" s="504"/>
      <c r="G11" s="504"/>
      <c r="H11" s="505"/>
      <c r="I11" s="505"/>
      <c r="J11" s="505"/>
      <c r="K11" s="505"/>
      <c r="L11" s="546"/>
      <c r="M11" s="546"/>
      <c r="N11" s="505"/>
      <c r="O11" s="505"/>
      <c r="P11" s="505"/>
      <c r="Q11" s="505"/>
      <c r="R11" s="546"/>
      <c r="S11" s="546"/>
      <c r="T11" s="546"/>
      <c r="U11" s="549"/>
    </row>
    <row r="12" spans="1:21">
      <c r="A12" s="545">
        <v>7</v>
      </c>
      <c r="B12" s="502"/>
      <c r="C12" s="503"/>
      <c r="D12" s="504"/>
      <c r="E12" s="504"/>
      <c r="F12" s="504"/>
      <c r="G12" s="504"/>
      <c r="H12" s="505"/>
      <c r="I12" s="505"/>
      <c r="J12" s="505"/>
      <c r="K12" s="505"/>
      <c r="L12" s="546"/>
      <c r="M12" s="546"/>
      <c r="N12" s="505"/>
      <c r="O12" s="505"/>
      <c r="P12" s="505"/>
      <c r="Q12" s="505"/>
      <c r="R12" s="546"/>
      <c r="S12" s="546"/>
      <c r="T12" s="546"/>
      <c r="U12" s="547"/>
    </row>
    <row r="13" spans="1:21">
      <c r="A13" s="545">
        <v>8</v>
      </c>
      <c r="B13" s="502"/>
      <c r="C13" s="503"/>
      <c r="D13" s="504"/>
      <c r="E13" s="504"/>
      <c r="F13" s="504"/>
      <c r="G13" s="504"/>
      <c r="H13" s="505"/>
      <c r="I13" s="505"/>
      <c r="J13" s="505"/>
      <c r="K13" s="505"/>
      <c r="L13" s="546"/>
      <c r="M13" s="546"/>
      <c r="N13" s="505"/>
      <c r="O13" s="505"/>
      <c r="P13" s="505"/>
      <c r="Q13" s="505"/>
      <c r="R13" s="546"/>
      <c r="S13" s="546"/>
      <c r="T13" s="546"/>
      <c r="U13" s="549"/>
    </row>
    <row r="14" spans="1:21">
      <c r="A14" s="545">
        <v>9</v>
      </c>
      <c r="B14" s="502"/>
      <c r="C14" s="503"/>
      <c r="D14" s="504"/>
      <c r="E14" s="504"/>
      <c r="F14" s="504"/>
      <c r="G14" s="504"/>
      <c r="H14" s="505"/>
      <c r="I14" s="505"/>
      <c r="J14" s="505"/>
      <c r="K14" s="505"/>
      <c r="L14" s="546"/>
      <c r="M14" s="546"/>
      <c r="N14" s="505"/>
      <c r="O14" s="505"/>
      <c r="P14" s="505"/>
      <c r="Q14" s="505"/>
      <c r="R14" s="546"/>
      <c r="S14" s="546"/>
      <c r="T14" s="546"/>
      <c r="U14" s="547"/>
    </row>
    <row r="15" spans="1:21">
      <c r="A15" s="545">
        <v>10</v>
      </c>
      <c r="B15" s="502"/>
      <c r="C15" s="503"/>
      <c r="D15" s="504"/>
      <c r="E15" s="504"/>
      <c r="F15" s="504"/>
      <c r="G15" s="504"/>
      <c r="H15" s="505"/>
      <c r="I15" s="505"/>
      <c r="J15" s="505"/>
      <c r="K15" s="505"/>
      <c r="L15" s="546"/>
      <c r="M15" s="546"/>
      <c r="N15" s="505"/>
      <c r="O15" s="505"/>
      <c r="P15" s="505"/>
      <c r="Q15" s="505"/>
      <c r="R15" s="546"/>
      <c r="S15" s="546"/>
      <c r="T15" s="546"/>
      <c r="U15" s="549"/>
    </row>
    <row r="16" spans="1:21">
      <c r="A16" s="545">
        <v>11</v>
      </c>
      <c r="B16" s="502"/>
      <c r="C16" s="503"/>
      <c r="D16" s="504"/>
      <c r="E16" s="504"/>
      <c r="F16" s="504"/>
      <c r="G16" s="504"/>
      <c r="H16" s="505"/>
      <c r="I16" s="505"/>
      <c r="J16" s="505"/>
      <c r="K16" s="505"/>
      <c r="L16" s="546"/>
      <c r="M16" s="546"/>
      <c r="N16" s="505"/>
      <c r="O16" s="505"/>
      <c r="P16" s="505"/>
      <c r="Q16" s="505"/>
      <c r="R16" s="546"/>
      <c r="S16" s="546"/>
      <c r="T16" s="546"/>
      <c r="U16" s="547"/>
    </row>
    <row r="17" spans="1:30">
      <c r="A17" s="545">
        <v>12</v>
      </c>
      <c r="B17" s="550"/>
      <c r="C17" s="503"/>
      <c r="D17" s="504"/>
      <c r="E17" s="504"/>
      <c r="F17" s="504"/>
      <c r="G17" s="504"/>
      <c r="H17" s="505"/>
      <c r="I17" s="505"/>
      <c r="J17" s="505"/>
      <c r="K17" s="505"/>
      <c r="L17" s="546"/>
      <c r="M17" s="546"/>
      <c r="N17" s="505"/>
      <c r="O17" s="505"/>
      <c r="P17" s="505"/>
      <c r="Q17" s="505"/>
      <c r="R17" s="546"/>
      <c r="S17" s="546"/>
      <c r="T17" s="546"/>
      <c r="U17" s="549"/>
    </row>
    <row r="18" spans="1:30">
      <c r="A18" s="545">
        <v>13</v>
      </c>
      <c r="B18" s="502"/>
      <c r="C18" s="503"/>
      <c r="D18" s="504"/>
      <c r="E18" s="504"/>
      <c r="F18" s="504"/>
      <c r="G18" s="504"/>
      <c r="H18" s="505"/>
      <c r="I18" s="505"/>
      <c r="J18" s="505"/>
      <c r="K18" s="505"/>
      <c r="L18" s="546"/>
      <c r="M18" s="546"/>
      <c r="N18" s="505"/>
      <c r="O18" s="505"/>
      <c r="P18" s="505"/>
      <c r="Q18" s="505"/>
      <c r="R18" s="546"/>
      <c r="S18" s="546"/>
      <c r="T18" s="546"/>
      <c r="U18" s="547"/>
      <c r="V18" s="551"/>
      <c r="W18" s="551"/>
      <c r="X18" s="551"/>
      <c r="Y18" s="551"/>
      <c r="Z18" s="551"/>
      <c r="AA18" s="551"/>
      <c r="AB18" s="551"/>
      <c r="AC18" s="551"/>
      <c r="AD18" s="551"/>
    </row>
    <row r="19" spans="1:30" ht="15.75" customHeight="1">
      <c r="A19" s="545">
        <v>14</v>
      </c>
      <c r="B19" s="502"/>
      <c r="C19" s="503"/>
      <c r="D19" s="504"/>
      <c r="E19" s="504"/>
      <c r="F19" s="504"/>
      <c r="G19" s="504"/>
      <c r="H19" s="505"/>
      <c r="I19" s="505"/>
      <c r="J19" s="505"/>
      <c r="K19" s="505"/>
      <c r="L19" s="546"/>
      <c r="M19" s="546"/>
      <c r="N19" s="505"/>
      <c r="O19" s="505"/>
      <c r="P19" s="505"/>
      <c r="Q19" s="505"/>
      <c r="R19" s="546"/>
      <c r="S19" s="546"/>
      <c r="T19" s="546"/>
      <c r="U19" s="549"/>
      <c r="X19" s="551"/>
      <c r="Y19" s="552"/>
      <c r="Z19" s="552"/>
      <c r="AA19" s="552"/>
      <c r="AB19" s="552"/>
      <c r="AC19" s="552"/>
      <c r="AD19" s="552"/>
    </row>
    <row r="20" spans="1:30">
      <c r="A20" s="545">
        <v>15</v>
      </c>
      <c r="B20" s="502"/>
      <c r="C20" s="503"/>
      <c r="D20" s="504"/>
      <c r="E20" s="504"/>
      <c r="F20" s="504"/>
      <c r="G20" s="504"/>
      <c r="H20" s="505"/>
      <c r="I20" s="505"/>
      <c r="J20" s="505"/>
      <c r="K20" s="505"/>
      <c r="L20" s="546"/>
      <c r="M20" s="546"/>
      <c r="N20" s="505"/>
      <c r="O20" s="505"/>
      <c r="P20" s="505"/>
      <c r="Q20" s="505"/>
      <c r="R20" s="546"/>
      <c r="S20" s="546"/>
      <c r="T20" s="546"/>
      <c r="U20" s="549"/>
      <c r="V20" s="551"/>
      <c r="W20" s="551"/>
      <c r="X20" s="551"/>
      <c r="Y20" s="553"/>
      <c r="Z20" s="553"/>
      <c r="AA20" s="553"/>
      <c r="AB20" s="553"/>
      <c r="AC20" s="553"/>
      <c r="AD20" s="553"/>
    </row>
    <row r="21" spans="1:30">
      <c r="A21" s="545">
        <v>16</v>
      </c>
      <c r="B21" s="550"/>
      <c r="C21" s="503"/>
      <c r="D21" s="504"/>
      <c r="E21" s="504"/>
      <c r="F21" s="504"/>
      <c r="G21" s="504"/>
      <c r="H21" s="505"/>
      <c r="I21" s="505"/>
      <c r="J21" s="505"/>
      <c r="K21" s="505"/>
      <c r="L21" s="546"/>
      <c r="M21" s="546"/>
      <c r="N21" s="505"/>
      <c r="O21" s="505"/>
      <c r="P21" s="505"/>
      <c r="Q21" s="505"/>
      <c r="R21" s="546"/>
      <c r="S21" s="546"/>
      <c r="T21" s="546"/>
      <c r="U21" s="549"/>
      <c r="V21" s="551"/>
      <c r="W21" s="551"/>
      <c r="X21" s="551"/>
      <c r="Y21" s="553"/>
      <c r="Z21" s="553"/>
      <c r="AA21" s="553"/>
      <c r="AB21" s="553"/>
      <c r="AC21" s="553"/>
      <c r="AD21" s="553"/>
    </row>
    <row r="22" spans="1:30">
      <c r="A22" s="545">
        <v>17</v>
      </c>
      <c r="B22" s="502"/>
      <c r="C22" s="503"/>
      <c r="D22" s="504"/>
      <c r="E22" s="504"/>
      <c r="F22" s="504"/>
      <c r="G22" s="504"/>
      <c r="H22" s="505"/>
      <c r="I22" s="505"/>
      <c r="J22" s="505"/>
      <c r="K22" s="505"/>
      <c r="L22" s="546"/>
      <c r="M22" s="546"/>
      <c r="N22" s="505"/>
      <c r="O22" s="505"/>
      <c r="P22" s="505"/>
      <c r="Q22" s="505"/>
      <c r="R22" s="546"/>
      <c r="S22" s="546"/>
      <c r="T22" s="546"/>
      <c r="U22" s="549"/>
      <c r="V22" s="551"/>
      <c r="W22" s="551"/>
      <c r="X22" s="551"/>
      <c r="Y22" s="553"/>
      <c r="Z22" s="553"/>
      <c r="AA22" s="553"/>
      <c r="AB22" s="553"/>
      <c r="AC22" s="553"/>
      <c r="AD22" s="553"/>
    </row>
    <row r="23" spans="1:30">
      <c r="A23" s="545">
        <v>18</v>
      </c>
      <c r="B23" s="554"/>
      <c r="C23" s="555"/>
      <c r="D23" s="504"/>
      <c r="E23" s="504"/>
      <c r="F23" s="504"/>
      <c r="G23" s="504"/>
      <c r="H23" s="505"/>
      <c r="I23" s="505"/>
      <c r="J23" s="505"/>
      <c r="K23" s="505"/>
      <c r="L23" s="546"/>
      <c r="M23" s="546"/>
      <c r="N23" s="505"/>
      <c r="O23" s="505"/>
      <c r="P23" s="505"/>
      <c r="Q23" s="505"/>
      <c r="R23" s="546"/>
      <c r="S23" s="546"/>
      <c r="T23" s="546"/>
      <c r="U23" s="549"/>
      <c r="V23" s="551"/>
      <c r="W23" s="551"/>
      <c r="X23" s="551"/>
      <c r="Y23" s="553"/>
      <c r="Z23" s="553"/>
      <c r="AA23" s="553"/>
      <c r="AB23" s="553"/>
      <c r="AC23" s="553"/>
      <c r="AD23" s="553"/>
    </row>
    <row r="24" spans="1:30">
      <c r="A24" s="545">
        <v>19</v>
      </c>
      <c r="B24" s="502"/>
      <c r="C24" s="503"/>
      <c r="D24" s="504"/>
      <c r="E24" s="504"/>
      <c r="F24" s="504"/>
      <c r="G24" s="504"/>
      <c r="H24" s="505"/>
      <c r="I24" s="505"/>
      <c r="J24" s="505"/>
      <c r="K24" s="505"/>
      <c r="L24" s="546"/>
      <c r="M24" s="546"/>
      <c r="N24" s="505"/>
      <c r="O24" s="505"/>
      <c r="P24" s="505"/>
      <c r="Q24" s="505"/>
      <c r="R24" s="546"/>
      <c r="S24" s="546"/>
      <c r="T24" s="546"/>
      <c r="U24" s="549"/>
      <c r="V24" s="551"/>
      <c r="W24" s="551"/>
      <c r="X24" s="551"/>
      <c r="Y24" s="553"/>
      <c r="Z24" s="553"/>
      <c r="AA24" s="553"/>
      <c r="AB24" s="553"/>
      <c r="AC24" s="553"/>
      <c r="AD24" s="553"/>
    </row>
    <row r="25" spans="1:30">
      <c r="A25" s="545">
        <v>20</v>
      </c>
      <c r="B25" s="550"/>
      <c r="C25" s="503"/>
      <c r="D25" s="504"/>
      <c r="E25" s="504"/>
      <c r="F25" s="504"/>
      <c r="G25" s="504"/>
      <c r="H25" s="505"/>
      <c r="I25" s="505"/>
      <c r="J25" s="505"/>
      <c r="K25" s="505"/>
      <c r="L25" s="546"/>
      <c r="M25" s="546"/>
      <c r="N25" s="505"/>
      <c r="O25" s="505"/>
      <c r="P25" s="505"/>
      <c r="Q25" s="505"/>
      <c r="R25" s="546"/>
      <c r="S25" s="546"/>
      <c r="T25" s="546"/>
      <c r="U25" s="549"/>
      <c r="V25" s="551"/>
      <c r="W25" s="551"/>
      <c r="X25" s="551"/>
      <c r="Y25" s="556"/>
      <c r="Z25" s="556"/>
      <c r="AA25" s="556"/>
      <c r="AB25" s="556"/>
      <c r="AC25" s="556"/>
      <c r="AD25" s="556"/>
    </row>
    <row r="26" spans="1:30">
      <c r="A26" s="545">
        <v>21</v>
      </c>
      <c r="B26" s="550"/>
      <c r="C26" s="557"/>
      <c r="D26" s="504"/>
      <c r="E26" s="504"/>
      <c r="F26" s="504"/>
      <c r="G26" s="504"/>
      <c r="H26" s="505"/>
      <c r="I26" s="505"/>
      <c r="J26" s="505"/>
      <c r="K26" s="505"/>
      <c r="L26" s="546"/>
      <c r="M26" s="546"/>
      <c r="N26" s="505"/>
      <c r="O26" s="505"/>
      <c r="P26" s="505"/>
      <c r="Q26" s="505"/>
      <c r="R26" s="546"/>
      <c r="S26" s="546"/>
      <c r="T26" s="546"/>
      <c r="U26" s="549"/>
      <c r="V26" s="551"/>
      <c r="W26" s="551"/>
      <c r="X26" s="551"/>
      <c r="Y26" s="556"/>
      <c r="Z26" s="556"/>
      <c r="AA26" s="556"/>
      <c r="AB26" s="556"/>
      <c r="AC26" s="556"/>
      <c r="AD26" s="556"/>
    </row>
    <row r="27" spans="1:30">
      <c r="A27" s="545">
        <v>22</v>
      </c>
      <c r="B27" s="558"/>
      <c r="C27" s="559"/>
      <c r="D27" s="560"/>
      <c r="E27" s="561"/>
      <c r="F27" s="560"/>
      <c r="G27" s="560"/>
      <c r="H27" s="546"/>
      <c r="I27" s="546"/>
      <c r="J27" s="546"/>
      <c r="K27" s="546"/>
      <c r="L27" s="546"/>
      <c r="M27" s="546"/>
      <c r="N27" s="546"/>
      <c r="O27" s="546"/>
      <c r="P27" s="546"/>
      <c r="Q27" s="546"/>
      <c r="R27" s="546"/>
      <c r="S27" s="546"/>
      <c r="T27" s="546"/>
      <c r="U27" s="549"/>
    </row>
    <row r="28" spans="1:30">
      <c r="A28" s="545">
        <v>23</v>
      </c>
      <c r="B28" s="1424" t="s">
        <v>154</v>
      </c>
      <c r="C28" s="1425"/>
      <c r="D28" s="1425"/>
      <c r="E28" s="1425"/>
      <c r="F28" s="1425"/>
      <c r="G28" s="1426"/>
      <c r="H28" s="505"/>
      <c r="I28" s="505"/>
      <c r="J28" s="505"/>
      <c r="K28" s="505"/>
      <c r="L28" s="505"/>
      <c r="M28" s="505"/>
      <c r="N28" s="505"/>
      <c r="O28" s="505"/>
      <c r="P28" s="505"/>
      <c r="Q28" s="505"/>
      <c r="R28" s="546"/>
      <c r="S28" s="546"/>
      <c r="T28" s="546"/>
      <c r="U28" s="562"/>
    </row>
    <row r="29" spans="1:30">
      <c r="A29" s="536" t="s">
        <v>928</v>
      </c>
      <c r="B29" s="536"/>
      <c r="C29" s="536"/>
      <c r="D29" s="536"/>
      <c r="E29" s="536"/>
      <c r="F29" s="536"/>
      <c r="G29" s="536"/>
      <c r="H29" s="563"/>
      <c r="I29" s="563"/>
      <c r="J29" s="563"/>
      <c r="K29" s="563"/>
      <c r="L29" s="537"/>
      <c r="M29" s="537"/>
      <c r="N29" s="563"/>
      <c r="O29" s="563"/>
      <c r="P29" s="563"/>
      <c r="Q29" s="563"/>
      <c r="R29" s="537"/>
      <c r="S29" s="537"/>
      <c r="T29" s="537"/>
      <c r="U29" s="537"/>
    </row>
    <row r="30" spans="1:30" ht="30.75" customHeight="1">
      <c r="A30" s="564">
        <v>1</v>
      </c>
      <c r="B30" s="1407" t="s">
        <v>155</v>
      </c>
      <c r="C30" s="1407"/>
      <c r="D30" s="1407"/>
      <c r="E30" s="1407"/>
      <c r="F30" s="1407"/>
      <c r="G30" s="1407"/>
      <c r="H30" s="1407"/>
      <c r="I30" s="1407"/>
      <c r="J30" s="1407"/>
      <c r="K30" s="1407"/>
      <c r="L30" s="1407"/>
      <c r="M30" s="1407"/>
      <c r="N30" s="1407"/>
      <c r="O30" s="1407"/>
      <c r="P30" s="1407"/>
      <c r="Q30" s="1407"/>
      <c r="R30" s="1407"/>
      <c r="S30" s="1407"/>
      <c r="T30" s="1407"/>
      <c r="U30" s="1407"/>
    </row>
    <row r="31" spans="1:30">
      <c r="A31" s="564">
        <v>2</v>
      </c>
      <c r="B31" s="565" t="s">
        <v>156</v>
      </c>
      <c r="C31" s="566"/>
      <c r="D31" s="566"/>
      <c r="E31" s="566"/>
      <c r="F31" s="566"/>
      <c r="G31" s="566"/>
      <c r="H31" s="566"/>
      <c r="I31" s="566"/>
      <c r="J31" s="566"/>
      <c r="K31" s="566"/>
      <c r="L31" s="566"/>
      <c r="M31" s="566"/>
      <c r="N31" s="566"/>
      <c r="O31" s="566"/>
      <c r="P31" s="566"/>
      <c r="Q31" s="566"/>
      <c r="R31" s="566"/>
      <c r="S31" s="566"/>
      <c r="T31" s="566"/>
      <c r="U31" s="566"/>
    </row>
    <row r="32" spans="1:30">
      <c r="A32" s="564">
        <v>3</v>
      </c>
      <c r="B32" s="574" t="s">
        <v>1939</v>
      </c>
      <c r="C32" s="565"/>
      <c r="D32" s="565"/>
      <c r="E32" s="565"/>
      <c r="F32" s="565"/>
      <c r="G32" s="565"/>
      <c r="H32" s="565"/>
      <c r="I32" s="565"/>
      <c r="J32" s="565"/>
      <c r="K32" s="565"/>
      <c r="L32" s="565"/>
      <c r="M32" s="565"/>
      <c r="N32" s="565"/>
      <c r="O32" s="565"/>
      <c r="P32" s="565"/>
      <c r="Q32" s="565"/>
      <c r="R32" s="565"/>
      <c r="S32" s="565"/>
      <c r="T32" s="565"/>
      <c r="U32" s="565"/>
    </row>
    <row r="33" spans="1:21">
      <c r="A33" s="564">
        <v>4</v>
      </c>
      <c r="B33" s="565" t="s">
        <v>157</v>
      </c>
      <c r="C33" s="565"/>
      <c r="D33" s="565"/>
      <c r="E33" s="565"/>
      <c r="F33" s="565"/>
      <c r="G33" s="565"/>
      <c r="H33" s="565"/>
      <c r="I33" s="565"/>
      <c r="J33" s="565"/>
      <c r="K33" s="565"/>
      <c r="L33" s="565"/>
      <c r="M33" s="565"/>
      <c r="N33" s="565"/>
      <c r="O33" s="565"/>
      <c r="P33" s="565"/>
      <c r="Q33" s="565"/>
      <c r="R33" s="565"/>
      <c r="S33" s="565"/>
      <c r="T33" s="565"/>
      <c r="U33" s="565"/>
    </row>
    <row r="34" spans="1:21" ht="16.5" customHeight="1">
      <c r="A34" s="564">
        <v>5</v>
      </c>
      <c r="B34" s="567" t="s">
        <v>161</v>
      </c>
      <c r="C34" s="567"/>
      <c r="D34" s="567"/>
      <c r="E34" s="567"/>
      <c r="F34" s="567"/>
      <c r="G34" s="567"/>
      <c r="H34" s="567"/>
      <c r="I34" s="567"/>
      <c r="J34" s="567"/>
      <c r="K34" s="567"/>
      <c r="L34" s="567"/>
      <c r="M34" s="567"/>
      <c r="N34" s="567"/>
      <c r="O34" s="567"/>
      <c r="P34" s="567"/>
      <c r="Q34" s="567"/>
      <c r="R34" s="567"/>
      <c r="S34" s="567"/>
      <c r="T34" s="567"/>
      <c r="U34" s="567"/>
    </row>
    <row r="35" spans="1:21">
      <c r="A35" s="564">
        <v>6</v>
      </c>
      <c r="B35" s="565" t="s">
        <v>1269</v>
      </c>
      <c r="C35" s="565"/>
      <c r="D35" s="565"/>
      <c r="E35" s="565"/>
      <c r="F35" s="565"/>
      <c r="G35" s="565"/>
      <c r="H35" s="565"/>
      <c r="I35" s="565"/>
      <c r="J35" s="565"/>
      <c r="K35" s="565"/>
      <c r="L35" s="565"/>
      <c r="M35" s="565"/>
      <c r="N35" s="565"/>
      <c r="O35" s="565"/>
      <c r="P35" s="565"/>
      <c r="Q35" s="565"/>
      <c r="R35" s="565"/>
      <c r="S35" s="565"/>
      <c r="T35" s="565"/>
      <c r="U35" s="565"/>
    </row>
    <row r="36" spans="1:21">
      <c r="A36" s="564">
        <v>7</v>
      </c>
      <c r="B36" s="568" t="s">
        <v>158</v>
      </c>
      <c r="C36" s="566"/>
      <c r="D36" s="566"/>
      <c r="E36" s="566"/>
      <c r="F36" s="566"/>
      <c r="G36" s="566"/>
      <c r="H36" s="566"/>
      <c r="I36" s="566"/>
      <c r="J36" s="566"/>
      <c r="K36" s="566"/>
      <c r="L36" s="566"/>
      <c r="M36" s="566"/>
      <c r="N36" s="566"/>
      <c r="O36" s="566"/>
      <c r="P36" s="566"/>
      <c r="Q36" s="566"/>
      <c r="R36" s="566"/>
      <c r="S36" s="566"/>
      <c r="T36" s="566"/>
      <c r="U36" s="566"/>
    </row>
  </sheetData>
  <mergeCells count="7">
    <mergeCell ref="B30:U30"/>
    <mergeCell ref="T3:T4"/>
    <mergeCell ref="B28:G28"/>
    <mergeCell ref="A3:A5"/>
    <mergeCell ref="B3:G3"/>
    <mergeCell ref="H3:M3"/>
    <mergeCell ref="N3:S3"/>
  </mergeCells>
  <phoneticPr fontId="30" type="noConversion"/>
  <printOptions horizontalCentered="1"/>
  <pageMargins left="0.47244094488188981" right="0.47244094488188981" top="0.39370078740157483" bottom="0.39370078740157483" header="0" footer="0"/>
  <pageSetup paperSize="9" scale="41" orientation="portrait" blackAndWhite="1" horizontalDpi="4294967295" verticalDpi="4294967295" r:id="rId1"/>
  <headerFooter alignWithMargins="0">
    <oddFooter>&amp;C第 &amp;P 頁，共 &amp;N 頁&amp;R&amp;A</oddFooter>
  </headerFooter>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pageSetUpPr fitToPage="1"/>
  </sheetPr>
  <dimension ref="A1:L28"/>
  <sheetViews>
    <sheetView workbookViewId="0"/>
  </sheetViews>
  <sheetFormatPr defaultRowHeight="14.25"/>
  <cols>
    <col min="1" max="1" width="5" style="495" customWidth="1"/>
    <col min="2" max="2" width="9.5" style="495" customWidth="1"/>
    <col min="3" max="3" width="35.75" style="495" customWidth="1"/>
    <col min="4" max="4" width="8.75" style="495" customWidth="1"/>
    <col min="5" max="9" width="11.25" style="495" customWidth="1"/>
    <col min="10" max="10" width="12.75" style="495" customWidth="1"/>
    <col min="11" max="12" width="6.375" style="495" customWidth="1"/>
    <col min="13" max="14" width="11.625" style="495" customWidth="1"/>
    <col min="15" max="15" width="15.375" style="495" customWidth="1"/>
    <col min="16" max="16" width="13.25" style="495" customWidth="1"/>
    <col min="17" max="16384" width="9" style="495"/>
  </cols>
  <sheetData>
    <row r="1" spans="1:10" ht="16.5">
      <c r="A1" s="6" t="s">
        <v>883</v>
      </c>
      <c r="B1" s="518"/>
      <c r="C1" s="518"/>
      <c r="D1" s="518"/>
      <c r="E1" s="518"/>
      <c r="F1" s="518"/>
      <c r="G1" s="518"/>
      <c r="H1" s="518"/>
      <c r="I1" s="518"/>
      <c r="J1" s="518"/>
    </row>
    <row r="2" spans="1:10">
      <c r="A2" s="496" t="s">
        <v>164</v>
      </c>
      <c r="B2" s="497"/>
      <c r="C2" s="497"/>
      <c r="D2" s="497"/>
      <c r="H2" s="498"/>
      <c r="I2" s="519" t="s">
        <v>165</v>
      </c>
    </row>
    <row r="3" spans="1:10" s="499" customFormat="1" ht="19.5" customHeight="1">
      <c r="A3" s="1427" t="s">
        <v>885</v>
      </c>
      <c r="B3" s="1430" t="s">
        <v>117</v>
      </c>
      <c r="C3" s="1431"/>
      <c r="D3" s="1432"/>
      <c r="E3" s="1405" t="s">
        <v>111</v>
      </c>
      <c r="F3" s="1405" t="s">
        <v>114</v>
      </c>
      <c r="G3" s="1427" t="s">
        <v>166</v>
      </c>
      <c r="H3" s="1427" t="s">
        <v>118</v>
      </c>
      <c r="I3" s="1427" t="s">
        <v>119</v>
      </c>
      <c r="J3" s="1439" t="s">
        <v>917</v>
      </c>
    </row>
    <row r="4" spans="1:10" s="499" customFormat="1" ht="19.5" customHeight="1">
      <c r="A4" s="1428"/>
      <c r="B4" s="1433" t="s">
        <v>918</v>
      </c>
      <c r="C4" s="1433" t="s">
        <v>919</v>
      </c>
      <c r="D4" s="1433" t="s">
        <v>110</v>
      </c>
      <c r="E4" s="1406"/>
      <c r="F4" s="1406"/>
      <c r="G4" s="1428"/>
      <c r="H4" s="1428"/>
      <c r="I4" s="1428"/>
      <c r="J4" s="1440"/>
    </row>
    <row r="5" spans="1:10" ht="19.5" customHeight="1">
      <c r="A5" s="1428"/>
      <c r="B5" s="1434"/>
      <c r="C5" s="1434"/>
      <c r="D5" s="1434"/>
      <c r="E5" s="1406"/>
      <c r="F5" s="1406"/>
      <c r="G5" s="1428"/>
      <c r="H5" s="1428"/>
      <c r="I5" s="1428"/>
      <c r="J5" s="1440"/>
    </row>
    <row r="6" spans="1:10" ht="32.25" customHeight="1">
      <c r="A6" s="1429"/>
      <c r="B6" s="500" t="s">
        <v>887</v>
      </c>
      <c r="C6" s="500" t="s">
        <v>888</v>
      </c>
      <c r="D6" s="500" t="s">
        <v>889</v>
      </c>
      <c r="E6" s="500" t="s">
        <v>890</v>
      </c>
      <c r="F6" s="500" t="s">
        <v>891</v>
      </c>
      <c r="G6" s="500" t="s">
        <v>892</v>
      </c>
      <c r="H6" s="500" t="s">
        <v>893</v>
      </c>
      <c r="I6" s="500" t="s">
        <v>894</v>
      </c>
      <c r="J6" s="500" t="s">
        <v>895</v>
      </c>
    </row>
    <row r="7" spans="1:10" ht="23.25" customHeight="1">
      <c r="A7" s="520">
        <v>1</v>
      </c>
      <c r="B7" s="521"/>
      <c r="C7" s="522"/>
      <c r="D7" s="523"/>
      <c r="E7" s="524"/>
      <c r="F7" s="524"/>
      <c r="G7" s="524"/>
      <c r="H7" s="524"/>
      <c r="I7" s="525"/>
      <c r="J7" s="506"/>
    </row>
    <row r="8" spans="1:10" ht="23.25" customHeight="1">
      <c r="A8" s="520">
        <v>2</v>
      </c>
      <c r="B8" s="521"/>
      <c r="C8" s="526"/>
      <c r="D8" s="523"/>
      <c r="E8" s="524"/>
      <c r="F8" s="524"/>
      <c r="G8" s="524"/>
      <c r="H8" s="524"/>
      <c r="I8" s="525"/>
      <c r="J8" s="506"/>
    </row>
    <row r="9" spans="1:10" ht="23.25" customHeight="1">
      <c r="A9" s="520">
        <v>3</v>
      </c>
      <c r="B9" s="521"/>
      <c r="C9" s="527"/>
      <c r="D9" s="523"/>
      <c r="E9" s="524"/>
      <c r="F9" s="524"/>
      <c r="G9" s="524"/>
      <c r="H9" s="524"/>
      <c r="I9" s="525"/>
      <c r="J9" s="506"/>
    </row>
    <row r="10" spans="1:10" ht="23.25" customHeight="1">
      <c r="A10" s="520">
        <v>4</v>
      </c>
      <c r="B10" s="521"/>
      <c r="C10" s="522"/>
      <c r="D10" s="523"/>
      <c r="E10" s="524"/>
      <c r="F10" s="524"/>
      <c r="G10" s="524"/>
      <c r="H10" s="524"/>
      <c r="I10" s="525"/>
      <c r="J10" s="506"/>
    </row>
    <row r="11" spans="1:10" ht="23.25" customHeight="1">
      <c r="A11" s="520">
        <v>5</v>
      </c>
      <c r="B11" s="521"/>
      <c r="C11" s="522"/>
      <c r="D11" s="523"/>
      <c r="E11" s="524"/>
      <c r="F11" s="524"/>
      <c r="G11" s="524"/>
      <c r="H11" s="524"/>
      <c r="I11" s="525"/>
      <c r="J11" s="506"/>
    </row>
    <row r="12" spans="1:10" ht="23.25" customHeight="1">
      <c r="A12" s="520">
        <v>6</v>
      </c>
      <c r="B12" s="521"/>
      <c r="C12" s="522"/>
      <c r="D12" s="523"/>
      <c r="E12" s="524"/>
      <c r="F12" s="524"/>
      <c r="G12" s="524"/>
      <c r="H12" s="524"/>
      <c r="I12" s="525"/>
      <c r="J12" s="506"/>
    </row>
    <row r="13" spans="1:10" ht="23.25" customHeight="1">
      <c r="A13" s="520">
        <v>7</v>
      </c>
      <c r="B13" s="528"/>
      <c r="C13" s="522"/>
      <c r="D13" s="523"/>
      <c r="E13" s="524"/>
      <c r="F13" s="524"/>
      <c r="G13" s="524"/>
      <c r="H13" s="524"/>
      <c r="I13" s="525"/>
      <c r="J13" s="506"/>
    </row>
    <row r="14" spans="1:10" ht="23.25" customHeight="1">
      <c r="A14" s="520">
        <v>8</v>
      </c>
      <c r="B14" s="528"/>
      <c r="C14" s="522"/>
      <c r="D14" s="523"/>
      <c r="E14" s="524"/>
      <c r="F14" s="524"/>
      <c r="G14" s="524"/>
      <c r="H14" s="524"/>
      <c r="I14" s="525"/>
      <c r="J14" s="506"/>
    </row>
    <row r="15" spans="1:10" ht="23.25" customHeight="1">
      <c r="A15" s="520">
        <v>9</v>
      </c>
      <c r="B15" s="528"/>
      <c r="C15" s="522"/>
      <c r="D15" s="523"/>
      <c r="E15" s="524"/>
      <c r="F15" s="524"/>
      <c r="G15" s="524"/>
      <c r="H15" s="524"/>
      <c r="I15" s="525"/>
      <c r="J15" s="506"/>
    </row>
    <row r="16" spans="1:10" ht="23.25" customHeight="1">
      <c r="A16" s="520">
        <v>10</v>
      </c>
      <c r="B16" s="528"/>
      <c r="C16" s="522"/>
      <c r="D16" s="523"/>
      <c r="E16" s="524"/>
      <c r="F16" s="524"/>
      <c r="G16" s="524"/>
      <c r="H16" s="524"/>
      <c r="I16" s="525"/>
      <c r="J16" s="506"/>
    </row>
    <row r="17" spans="1:12" ht="23.25" customHeight="1">
      <c r="A17" s="520">
        <v>11</v>
      </c>
      <c r="B17" s="529"/>
      <c r="C17" s="526"/>
      <c r="D17" s="530"/>
      <c r="E17" s="524"/>
      <c r="F17" s="524"/>
      <c r="G17" s="524"/>
      <c r="H17" s="524"/>
      <c r="I17" s="525"/>
      <c r="J17" s="506"/>
    </row>
    <row r="18" spans="1:12" ht="23.25" customHeight="1">
      <c r="A18" s="520">
        <v>12</v>
      </c>
      <c r="B18" s="1435" t="s">
        <v>167</v>
      </c>
      <c r="C18" s="1436"/>
      <c r="D18" s="1437"/>
      <c r="E18" s="531"/>
      <c r="F18" s="531"/>
      <c r="G18" s="531"/>
      <c r="H18" s="531"/>
      <c r="I18" s="525"/>
      <c r="J18" s="506"/>
    </row>
    <row r="19" spans="1:12" ht="15" customHeight="1">
      <c r="A19" s="532" t="s">
        <v>907</v>
      </c>
      <c r="B19" s="498"/>
      <c r="C19" s="498"/>
      <c r="D19" s="498"/>
    </row>
    <row r="20" spans="1:12" ht="29.45" customHeight="1">
      <c r="A20" s="533">
        <v>1</v>
      </c>
      <c r="B20" s="1438" t="s">
        <v>168</v>
      </c>
      <c r="C20" s="1438"/>
      <c r="D20" s="1438"/>
      <c r="E20" s="1438"/>
      <c r="F20" s="1438"/>
      <c r="G20" s="1438"/>
      <c r="H20" s="1438"/>
      <c r="I20" s="1438"/>
      <c r="J20" s="1438"/>
      <c r="K20" s="534"/>
      <c r="L20" s="534"/>
    </row>
    <row r="21" spans="1:12" ht="14.25" customHeight="1">
      <c r="A21" s="532">
        <v>2</v>
      </c>
      <c r="B21" s="534" t="s">
        <v>169</v>
      </c>
      <c r="C21" s="534"/>
      <c r="D21" s="534"/>
      <c r="E21" s="534"/>
      <c r="F21" s="534"/>
      <c r="G21" s="534"/>
      <c r="H21" s="534"/>
      <c r="I21" s="534"/>
      <c r="J21" s="534"/>
      <c r="K21" s="534"/>
      <c r="L21" s="534"/>
    </row>
    <row r="22" spans="1:12" ht="14.25" customHeight="1">
      <c r="A22" s="532">
        <v>3</v>
      </c>
      <c r="B22" s="534" t="s">
        <v>170</v>
      </c>
      <c r="K22" s="535"/>
      <c r="L22" s="535"/>
    </row>
    <row r="23" spans="1:12" ht="14.25" customHeight="1">
      <c r="A23" s="532">
        <v>4</v>
      </c>
      <c r="B23" s="534" t="s">
        <v>171</v>
      </c>
      <c r="C23" s="534"/>
      <c r="D23" s="534"/>
      <c r="E23" s="534"/>
      <c r="F23" s="534"/>
      <c r="G23" s="534"/>
      <c r="K23" s="534"/>
      <c r="L23" s="534"/>
    </row>
    <row r="24" spans="1:12" ht="14.25" customHeight="1">
      <c r="A24" s="532">
        <v>5</v>
      </c>
      <c r="B24" s="534" t="s">
        <v>1561</v>
      </c>
      <c r="C24" s="534"/>
      <c r="D24" s="534"/>
      <c r="E24" s="534"/>
      <c r="F24" s="534"/>
      <c r="G24" s="534"/>
      <c r="H24" s="534"/>
      <c r="I24" s="534"/>
      <c r="J24" s="534"/>
      <c r="K24" s="534"/>
      <c r="L24" s="534"/>
    </row>
    <row r="25" spans="1:12" ht="19.5" customHeight="1">
      <c r="A25" s="532"/>
      <c r="B25" s="534"/>
      <c r="J25" s="534"/>
      <c r="K25" s="534"/>
    </row>
    <row r="26" spans="1:12" ht="32.25" customHeight="1">
      <c r="A26" s="532"/>
    </row>
    <row r="27" spans="1:12">
      <c r="A27" s="532"/>
      <c r="C27" s="534"/>
      <c r="D27" s="534"/>
      <c r="E27" s="534"/>
      <c r="F27" s="534"/>
      <c r="G27" s="534"/>
      <c r="H27" s="534"/>
      <c r="I27" s="534"/>
      <c r="J27" s="534"/>
      <c r="K27" s="534"/>
    </row>
    <row r="28" spans="1:12">
      <c r="A28" s="534"/>
      <c r="B28" s="534"/>
      <c r="C28" s="534"/>
      <c r="D28" s="534"/>
      <c r="E28" s="534"/>
      <c r="F28" s="534"/>
      <c r="G28" s="534"/>
      <c r="H28" s="534"/>
      <c r="I28" s="534"/>
      <c r="J28" s="534"/>
      <c r="K28" s="534"/>
    </row>
  </sheetData>
  <mergeCells count="13">
    <mergeCell ref="B18:D18"/>
    <mergeCell ref="B20:J20"/>
    <mergeCell ref="G3:G5"/>
    <mergeCell ref="H3:H5"/>
    <mergeCell ref="I3:I5"/>
    <mergeCell ref="J3:J5"/>
    <mergeCell ref="A3:A6"/>
    <mergeCell ref="B3:D3"/>
    <mergeCell ref="E3:E5"/>
    <mergeCell ref="F3:F5"/>
    <mergeCell ref="B4:B5"/>
    <mergeCell ref="C4:C5"/>
    <mergeCell ref="D4:D5"/>
  </mergeCells>
  <phoneticPr fontId="27" type="noConversion"/>
  <printOptions horizontalCentered="1"/>
  <pageMargins left="0.47244094488188981" right="0.47244094488188981" top="0.39370078740157483" bottom="0.39370078740157483" header="0" footer="0"/>
  <pageSetup paperSize="9" scale="72" orientation="portrait" blackAndWhite="1" horizontalDpi="4294967295" verticalDpi="4294967295" r:id="rId1"/>
  <headerFooter alignWithMargins="0">
    <oddFooter>&amp;C第 &amp;P 頁，共 &amp;N 頁&amp;R&amp;A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5"/>
  <sheetViews>
    <sheetView zoomScaleNormal="75" zoomScaleSheetLayoutView="100" workbookViewId="0">
      <selection activeCell="A13" sqref="A1:IV65536"/>
    </sheetView>
  </sheetViews>
  <sheetFormatPr defaultColWidth="0" defaultRowHeight="14.25"/>
  <cols>
    <col min="1" max="1" width="84.875" style="2" bestFit="1" customWidth="1"/>
    <col min="2" max="16384" width="8.75" style="2" hidden="1"/>
  </cols>
  <sheetData>
    <row r="1" spans="1:2">
      <c r="A1" s="1" t="s">
        <v>468</v>
      </c>
    </row>
    <row r="2" spans="1:2">
      <c r="A2" s="1" t="s">
        <v>1221</v>
      </c>
    </row>
    <row r="3" spans="1:2">
      <c r="A3" s="3" t="s">
        <v>468</v>
      </c>
      <c r="B3" s="3"/>
    </row>
    <row r="4" spans="1:2">
      <c r="A4" s="4"/>
    </row>
    <row r="5" spans="1:2">
      <c r="A5" s="5"/>
    </row>
  </sheetData>
  <phoneticPr fontId="30" type="noConversion"/>
  <printOptions horizontalCentered="1"/>
  <pageMargins left="0.47244094488188981" right="0.47244094488188981" top="0.39370078740157483" bottom="0.39370078740157483" header="0" footer="0"/>
  <pageSetup paperSize="9" fitToWidth="2" orientation="portrait" blackAndWhite="1" horizontalDpi="4294967295" verticalDpi="4294967295" r:id="rId1"/>
  <headerFooter alignWithMargins="0">
    <oddFooter>第 &amp;P 頁，共 &amp;N 頁</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31"/>
  <sheetViews>
    <sheetView topLeftCell="A10" workbookViewId="0"/>
  </sheetViews>
  <sheetFormatPr defaultRowHeight="14.25"/>
  <cols>
    <col min="1" max="1" width="3.625" style="507" customWidth="1"/>
    <col min="2" max="2" width="9.5" style="507" customWidth="1"/>
    <col min="3" max="3" width="21.75" style="507" bestFit="1" customWidth="1"/>
    <col min="4" max="4" width="8.75" style="507" customWidth="1"/>
    <col min="5" max="10" width="12.75" style="507" customWidth="1"/>
    <col min="11" max="12" width="6.375" style="507" customWidth="1"/>
    <col min="13" max="14" width="11.625" style="507" customWidth="1"/>
    <col min="15" max="15" width="15.375" style="507" customWidth="1"/>
    <col min="16" max="16" width="13.25" style="507" customWidth="1"/>
    <col min="17" max="16384" width="9" style="507"/>
  </cols>
  <sheetData>
    <row r="1" spans="1:10" s="495" customFormat="1">
      <c r="A1" s="6" t="s">
        <v>883</v>
      </c>
      <c r="B1" s="494"/>
      <c r="C1" s="494"/>
      <c r="D1" s="494"/>
      <c r="E1" s="494"/>
      <c r="F1" s="494"/>
      <c r="G1" s="494"/>
      <c r="H1" s="494"/>
      <c r="I1" s="494"/>
      <c r="J1" s="494"/>
    </row>
    <row r="2" spans="1:10" s="495" customFormat="1">
      <c r="A2" s="496" t="s">
        <v>172</v>
      </c>
      <c r="B2" s="497"/>
      <c r="C2" s="497"/>
      <c r="D2" s="497"/>
      <c r="H2" s="498"/>
      <c r="I2" s="467" t="s">
        <v>173</v>
      </c>
    </row>
    <row r="3" spans="1:10" s="499" customFormat="1" ht="19.5" customHeight="1">
      <c r="A3" s="1427" t="s">
        <v>885</v>
      </c>
      <c r="B3" s="1430" t="s">
        <v>117</v>
      </c>
      <c r="C3" s="1431"/>
      <c r="D3" s="1432"/>
      <c r="E3" s="1405" t="s">
        <v>111</v>
      </c>
      <c r="F3" s="1405" t="s">
        <v>114</v>
      </c>
      <c r="G3" s="1427" t="s">
        <v>120</v>
      </c>
      <c r="H3" s="1427" t="s">
        <v>118</v>
      </c>
      <c r="I3" s="1427" t="s">
        <v>119</v>
      </c>
      <c r="J3" s="1439" t="s">
        <v>917</v>
      </c>
    </row>
    <row r="4" spans="1:10" s="499" customFormat="1" ht="19.5" customHeight="1">
      <c r="A4" s="1428"/>
      <c r="B4" s="1433" t="s">
        <v>918</v>
      </c>
      <c r="C4" s="1433" t="s">
        <v>919</v>
      </c>
      <c r="D4" s="1433" t="s">
        <v>110</v>
      </c>
      <c r="E4" s="1406"/>
      <c r="F4" s="1406"/>
      <c r="G4" s="1428"/>
      <c r="H4" s="1428"/>
      <c r="I4" s="1428"/>
      <c r="J4" s="1440"/>
    </row>
    <row r="5" spans="1:10" s="495" customFormat="1" ht="19.5" customHeight="1">
      <c r="A5" s="1428"/>
      <c r="B5" s="1434"/>
      <c r="C5" s="1434"/>
      <c r="D5" s="1434"/>
      <c r="E5" s="1406"/>
      <c r="F5" s="1406"/>
      <c r="G5" s="1428"/>
      <c r="H5" s="1428"/>
      <c r="I5" s="1428"/>
      <c r="J5" s="1440"/>
    </row>
    <row r="6" spans="1:10" s="495" customFormat="1" ht="19.5" customHeight="1">
      <c r="A6" s="1429"/>
      <c r="B6" s="500" t="s">
        <v>887</v>
      </c>
      <c r="C6" s="500" t="s">
        <v>888</v>
      </c>
      <c r="D6" s="500" t="s">
        <v>889</v>
      </c>
      <c r="E6" s="500" t="s">
        <v>890</v>
      </c>
      <c r="F6" s="500" t="s">
        <v>891</v>
      </c>
      <c r="G6" s="500" t="s">
        <v>892</v>
      </c>
      <c r="H6" s="500" t="s">
        <v>893</v>
      </c>
      <c r="I6" s="500" t="s">
        <v>894</v>
      </c>
      <c r="J6" s="500" t="s">
        <v>895</v>
      </c>
    </row>
    <row r="7" spans="1:10" ht="21.75" customHeight="1">
      <c r="A7" s="501">
        <v>1</v>
      </c>
      <c r="B7" s="502"/>
      <c r="C7" s="503"/>
      <c r="D7" s="504"/>
      <c r="E7" s="505"/>
      <c r="F7" s="505"/>
      <c r="G7" s="505"/>
      <c r="H7" s="505"/>
      <c r="I7" s="505"/>
      <c r="J7" s="506"/>
    </row>
    <row r="8" spans="1:10" ht="21.75" customHeight="1">
      <c r="A8" s="501">
        <v>2</v>
      </c>
      <c r="B8" s="502"/>
      <c r="C8" s="503"/>
      <c r="D8" s="504"/>
      <c r="E8" s="505"/>
      <c r="F8" s="505"/>
      <c r="G8" s="505"/>
      <c r="H8" s="505"/>
      <c r="I8" s="505"/>
      <c r="J8" s="506"/>
    </row>
    <row r="9" spans="1:10" ht="21.75" customHeight="1">
      <c r="A9" s="501">
        <v>3</v>
      </c>
      <c r="B9" s="502"/>
      <c r="C9" s="503"/>
      <c r="D9" s="504"/>
      <c r="E9" s="505"/>
      <c r="F9" s="505"/>
      <c r="G9" s="505"/>
      <c r="H9" s="505"/>
      <c r="I9" s="505"/>
      <c r="J9" s="506"/>
    </row>
    <row r="10" spans="1:10" ht="21.75" customHeight="1">
      <c r="A10" s="501">
        <v>4</v>
      </c>
      <c r="B10" s="502"/>
      <c r="C10" s="503"/>
      <c r="D10" s="504"/>
      <c r="E10" s="505"/>
      <c r="F10" s="505"/>
      <c r="G10" s="505"/>
      <c r="H10" s="505"/>
      <c r="I10" s="505"/>
      <c r="J10" s="506"/>
    </row>
    <row r="11" spans="1:10" ht="21.75" customHeight="1">
      <c r="A11" s="501">
        <v>5</v>
      </c>
      <c r="B11" s="502"/>
      <c r="C11" s="503"/>
      <c r="D11" s="504"/>
      <c r="E11" s="505"/>
      <c r="F11" s="505"/>
      <c r="G11" s="505"/>
      <c r="H11" s="505"/>
      <c r="I11" s="505"/>
      <c r="J11" s="506"/>
    </row>
    <row r="12" spans="1:10" ht="21.75" customHeight="1">
      <c r="A12" s="501">
        <v>6</v>
      </c>
      <c r="B12" s="504"/>
      <c r="C12" s="503"/>
      <c r="D12" s="504"/>
      <c r="E12" s="508"/>
      <c r="F12" s="508"/>
      <c r="G12" s="509"/>
      <c r="H12" s="509"/>
      <c r="I12" s="509"/>
      <c r="J12" s="506"/>
    </row>
    <row r="13" spans="1:10" ht="21.75" customHeight="1">
      <c r="A13" s="501">
        <v>7</v>
      </c>
      <c r="B13" s="504"/>
      <c r="C13" s="503"/>
      <c r="D13" s="504"/>
      <c r="E13" s="508"/>
      <c r="F13" s="508"/>
      <c r="G13" s="509"/>
      <c r="H13" s="509"/>
      <c r="I13" s="509"/>
      <c r="J13" s="506"/>
    </row>
    <row r="14" spans="1:10" ht="21.75" customHeight="1">
      <c r="A14" s="501">
        <v>8</v>
      </c>
      <c r="B14" s="504"/>
      <c r="C14" s="503"/>
      <c r="D14" s="504"/>
      <c r="E14" s="508"/>
      <c r="F14" s="508"/>
      <c r="G14" s="509"/>
      <c r="H14" s="509"/>
      <c r="I14" s="509"/>
      <c r="J14" s="506"/>
    </row>
    <row r="15" spans="1:10" ht="21.75" customHeight="1">
      <c r="A15" s="501">
        <v>9</v>
      </c>
      <c r="B15" s="504"/>
      <c r="C15" s="503"/>
      <c r="D15" s="504"/>
      <c r="E15" s="508"/>
      <c r="F15" s="508"/>
      <c r="G15" s="509"/>
      <c r="H15" s="509"/>
      <c r="I15" s="509"/>
      <c r="J15" s="506"/>
    </row>
    <row r="16" spans="1:10" ht="21.75" customHeight="1">
      <c r="A16" s="501">
        <v>10</v>
      </c>
      <c r="B16" s="504"/>
      <c r="C16" s="503"/>
      <c r="D16" s="504"/>
      <c r="E16" s="508"/>
      <c r="F16" s="508"/>
      <c r="G16" s="509"/>
      <c r="H16" s="509"/>
      <c r="I16" s="509"/>
      <c r="J16" s="506"/>
    </row>
    <row r="17" spans="1:12" ht="21.75" customHeight="1">
      <c r="A17" s="501">
        <v>11</v>
      </c>
      <c r="B17" s="504"/>
      <c r="C17" s="503"/>
      <c r="D17" s="504"/>
      <c r="E17" s="508"/>
      <c r="F17" s="508"/>
      <c r="G17" s="509"/>
      <c r="H17" s="509"/>
      <c r="I17" s="509"/>
      <c r="J17" s="506"/>
    </row>
    <row r="18" spans="1:12" ht="21.75" customHeight="1">
      <c r="A18" s="501">
        <v>12</v>
      </c>
      <c r="B18" s="504"/>
      <c r="C18" s="503"/>
      <c r="D18" s="504"/>
      <c r="E18" s="508"/>
      <c r="F18" s="508"/>
      <c r="G18" s="509"/>
      <c r="H18" s="509"/>
      <c r="I18" s="509"/>
      <c r="J18" s="506"/>
    </row>
    <row r="19" spans="1:12" ht="21.75" customHeight="1">
      <c r="A19" s="501">
        <v>13</v>
      </c>
      <c r="B19" s="504"/>
      <c r="C19" s="503"/>
      <c r="D19" s="504"/>
      <c r="E19" s="508"/>
      <c r="F19" s="508"/>
      <c r="G19" s="509"/>
      <c r="H19" s="509"/>
      <c r="I19" s="509"/>
      <c r="J19" s="506"/>
    </row>
    <row r="20" spans="1:12" ht="21.75" customHeight="1">
      <c r="A20" s="501">
        <v>14</v>
      </c>
      <c r="B20" s="504"/>
      <c r="C20" s="503"/>
      <c r="D20" s="504"/>
      <c r="E20" s="508"/>
      <c r="F20" s="508"/>
      <c r="G20" s="509"/>
      <c r="H20" s="509"/>
      <c r="I20" s="509"/>
      <c r="J20" s="506"/>
    </row>
    <row r="21" spans="1:12" ht="21.75" customHeight="1">
      <c r="A21" s="501">
        <v>15</v>
      </c>
      <c r="B21" s="504"/>
      <c r="C21" s="504" t="s">
        <v>174</v>
      </c>
      <c r="D21" s="504"/>
      <c r="E21" s="510"/>
      <c r="F21" s="510"/>
      <c r="G21" s="510"/>
      <c r="H21" s="510"/>
      <c r="I21" s="510"/>
      <c r="J21" s="506"/>
    </row>
    <row r="22" spans="1:12">
      <c r="A22" s="511" t="s">
        <v>907</v>
      </c>
      <c r="B22" s="512"/>
      <c r="C22" s="512"/>
      <c r="D22" s="512"/>
    </row>
    <row r="23" spans="1:12" ht="29.45" customHeight="1">
      <c r="A23" s="513">
        <v>1</v>
      </c>
      <c r="B23" s="1438" t="s">
        <v>175</v>
      </c>
      <c r="C23" s="1438"/>
      <c r="D23" s="1438"/>
      <c r="E23" s="1438"/>
      <c r="F23" s="1438"/>
      <c r="G23" s="1438"/>
      <c r="H23" s="1438"/>
      <c r="I23" s="1438"/>
      <c r="J23" s="1438"/>
      <c r="K23" s="514"/>
      <c r="L23" s="514"/>
    </row>
    <row r="24" spans="1:12">
      <c r="A24" s="513">
        <v>2</v>
      </c>
      <c r="B24" s="515" t="s">
        <v>176</v>
      </c>
      <c r="C24" s="515"/>
      <c r="D24" s="515"/>
      <c r="E24" s="515"/>
      <c r="F24" s="515"/>
      <c r="G24" s="515"/>
      <c r="H24" s="515"/>
      <c r="I24" s="515"/>
      <c r="J24" s="515"/>
      <c r="K24" s="514"/>
      <c r="L24" s="514"/>
    </row>
    <row r="25" spans="1:12">
      <c r="A25" s="513">
        <v>3</v>
      </c>
      <c r="B25" s="515" t="s">
        <v>177</v>
      </c>
      <c r="C25" s="516"/>
      <c r="D25" s="516"/>
      <c r="E25" s="516"/>
      <c r="F25" s="516"/>
      <c r="G25" s="516"/>
      <c r="H25" s="516"/>
      <c r="I25" s="516"/>
      <c r="J25" s="516"/>
      <c r="K25" s="517"/>
      <c r="L25" s="517"/>
    </row>
    <row r="26" spans="1:12">
      <c r="A26" s="513">
        <v>4</v>
      </c>
      <c r="B26" s="1438" t="s">
        <v>178</v>
      </c>
      <c r="C26" s="1438"/>
      <c r="D26" s="1438"/>
      <c r="E26" s="1438"/>
      <c r="F26" s="1438"/>
      <c r="G26" s="1438"/>
      <c r="H26" s="1438"/>
      <c r="I26" s="1438"/>
      <c r="J26" s="1438"/>
      <c r="K26" s="517"/>
      <c r="L26" s="517"/>
    </row>
    <row r="27" spans="1:12" ht="14.1" customHeight="1">
      <c r="A27" s="513">
        <v>5</v>
      </c>
      <c r="B27" s="515" t="s">
        <v>179</v>
      </c>
      <c r="C27" s="515"/>
      <c r="D27" s="515"/>
      <c r="E27" s="515"/>
      <c r="F27" s="515"/>
      <c r="G27" s="515"/>
      <c r="H27" s="516"/>
      <c r="I27" s="516"/>
      <c r="J27" s="516"/>
      <c r="K27" s="514"/>
      <c r="L27" s="514"/>
    </row>
    <row r="28" spans="1:12">
      <c r="A28" s="513">
        <v>6</v>
      </c>
      <c r="B28" s="515" t="s">
        <v>1562</v>
      </c>
      <c r="C28" s="515"/>
      <c r="D28" s="515"/>
      <c r="E28" s="515"/>
      <c r="F28" s="515"/>
      <c r="G28" s="515"/>
      <c r="H28" s="515"/>
      <c r="I28" s="515"/>
      <c r="J28" s="515"/>
      <c r="K28" s="514"/>
      <c r="L28" s="514"/>
    </row>
    <row r="29" spans="1:12">
      <c r="A29" s="511"/>
    </row>
    <row r="30" spans="1:12">
      <c r="A30" s="511"/>
      <c r="C30" s="514"/>
      <c r="D30" s="514"/>
      <c r="E30" s="514"/>
      <c r="F30" s="514"/>
      <c r="G30" s="514"/>
      <c r="H30" s="514"/>
      <c r="I30" s="514"/>
      <c r="J30" s="514"/>
      <c r="K30" s="514"/>
    </row>
    <row r="31" spans="1:12">
      <c r="A31" s="514"/>
      <c r="B31" s="514"/>
      <c r="C31" s="514"/>
      <c r="D31" s="514"/>
      <c r="E31" s="514"/>
      <c r="F31" s="514"/>
      <c r="G31" s="514"/>
      <c r="H31" s="514"/>
      <c r="I31" s="514"/>
      <c r="J31" s="514"/>
      <c r="K31" s="514"/>
    </row>
  </sheetData>
  <mergeCells count="13">
    <mergeCell ref="A3:A6"/>
    <mergeCell ref="B3:D3"/>
    <mergeCell ref="E3:E5"/>
    <mergeCell ref="F3:F5"/>
    <mergeCell ref="B4:B5"/>
    <mergeCell ref="C4:C5"/>
    <mergeCell ref="D4:D5"/>
    <mergeCell ref="B23:J23"/>
    <mergeCell ref="B26:J26"/>
    <mergeCell ref="G3:G5"/>
    <mergeCell ref="H3:H5"/>
    <mergeCell ref="I3:I5"/>
    <mergeCell ref="J3:J5"/>
  </mergeCells>
  <phoneticPr fontId="30" type="noConversion"/>
  <printOptions horizontalCentered="1"/>
  <pageMargins left="0.47244094488188981" right="0.47244094488188981" top="0.39370078740157483" bottom="0.39370078740157483" header="0" footer="0"/>
  <pageSetup paperSize="9" scale="15" orientation="portrait" blackAndWhite="1" horizontalDpi="4294967295" verticalDpi="4294967295" r:id="rId1"/>
  <headerFooter alignWithMargins="0">
    <oddFooter>&amp;C第 &amp;P 頁，共 &amp;N 頁&amp;R&amp;A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T95"/>
  <sheetViews>
    <sheetView workbookViewId="0"/>
  </sheetViews>
  <sheetFormatPr defaultRowHeight="13.5"/>
  <cols>
    <col min="1" max="1" width="9" style="486"/>
    <col min="2" max="7" width="16.375" style="486" customWidth="1"/>
    <col min="8" max="18" width="8.5" style="486" customWidth="1"/>
    <col min="19" max="19" width="16.375" style="486" customWidth="1"/>
    <col min="20" max="16384" width="9" style="486"/>
  </cols>
  <sheetData>
    <row r="1" spans="1:20" ht="14.25">
      <c r="A1" s="486" t="s">
        <v>1686</v>
      </c>
    </row>
    <row r="2" spans="1:20" ht="14.25">
      <c r="A2" s="486" t="s">
        <v>1687</v>
      </c>
    </row>
    <row r="3" spans="1:20" ht="14.25">
      <c r="A3" s="486" t="s">
        <v>1688</v>
      </c>
      <c r="S3" s="486" t="s">
        <v>1689</v>
      </c>
    </row>
    <row r="4" spans="1:20" ht="14.25">
      <c r="A4" s="1443" t="s">
        <v>1690</v>
      </c>
      <c r="B4" s="1444" t="s">
        <v>1691</v>
      </c>
      <c r="C4" s="1443" t="s">
        <v>1692</v>
      </c>
      <c r="D4" s="1443" t="s">
        <v>1693</v>
      </c>
      <c r="E4" s="1443" t="s">
        <v>1694</v>
      </c>
      <c r="F4" s="1443" t="s">
        <v>1695</v>
      </c>
      <c r="G4" s="1443" t="s">
        <v>1696</v>
      </c>
      <c r="H4" s="1443"/>
      <c r="I4" s="1443" t="s">
        <v>1697</v>
      </c>
      <c r="J4" s="1443"/>
      <c r="K4" s="1447" t="s">
        <v>1698</v>
      </c>
      <c r="L4" s="1447"/>
      <c r="M4" s="1444" t="s">
        <v>1699</v>
      </c>
      <c r="N4" s="1444"/>
      <c r="O4" s="1447" t="s">
        <v>1700</v>
      </c>
      <c r="P4" s="1447"/>
      <c r="Q4" s="1447" t="s">
        <v>1701</v>
      </c>
      <c r="R4" s="1447"/>
      <c r="S4" s="1445" t="s">
        <v>1702</v>
      </c>
      <c r="T4" s="487"/>
    </row>
    <row r="5" spans="1:20" ht="14.25">
      <c r="A5" s="1443"/>
      <c r="B5" s="1444"/>
      <c r="C5" s="1443"/>
      <c r="D5" s="1443"/>
      <c r="E5" s="1443"/>
      <c r="F5" s="1443"/>
      <c r="G5" s="488" t="s">
        <v>1703</v>
      </c>
      <c r="H5" s="488" t="s">
        <v>1704</v>
      </c>
      <c r="I5" s="488" t="s">
        <v>1703</v>
      </c>
      <c r="J5" s="488" t="s">
        <v>1704</v>
      </c>
      <c r="K5" s="488" t="s">
        <v>1703</v>
      </c>
      <c r="L5" s="488" t="s">
        <v>1704</v>
      </c>
      <c r="M5" s="488" t="s">
        <v>1703</v>
      </c>
      <c r="N5" s="488" t="s">
        <v>1704</v>
      </c>
      <c r="O5" s="488" t="s">
        <v>1703</v>
      </c>
      <c r="P5" s="488" t="s">
        <v>1704</v>
      </c>
      <c r="Q5" s="488" t="s">
        <v>1703</v>
      </c>
      <c r="R5" s="488" t="s">
        <v>1704</v>
      </c>
      <c r="S5" s="1446"/>
      <c r="T5" s="487"/>
    </row>
    <row r="6" spans="1:20">
      <c r="A6" s="489">
        <v>1</v>
      </c>
      <c r="B6" s="490"/>
      <c r="C6" s="490"/>
      <c r="D6" s="490"/>
      <c r="E6" s="490"/>
      <c r="F6" s="490"/>
      <c r="G6" s="490"/>
      <c r="H6" s="490"/>
      <c r="I6" s="490"/>
      <c r="J6" s="490"/>
      <c r="K6" s="490"/>
      <c r="L6" s="490"/>
      <c r="M6" s="490"/>
      <c r="N6" s="490"/>
      <c r="O6" s="490"/>
      <c r="P6" s="490"/>
      <c r="Q6" s="490"/>
      <c r="R6" s="490"/>
      <c r="S6" s="490"/>
    </row>
    <row r="7" spans="1:20">
      <c r="A7" s="489">
        <v>2</v>
      </c>
      <c r="B7" s="490"/>
      <c r="C7" s="490"/>
      <c r="D7" s="490"/>
      <c r="E7" s="490"/>
      <c r="F7" s="490"/>
      <c r="G7" s="490"/>
      <c r="H7" s="490"/>
      <c r="I7" s="490"/>
      <c r="J7" s="490"/>
      <c r="K7" s="490"/>
      <c r="L7" s="490"/>
      <c r="M7" s="490"/>
      <c r="N7" s="490"/>
      <c r="O7" s="490"/>
      <c r="P7" s="490"/>
      <c r="Q7" s="490"/>
      <c r="R7" s="490"/>
      <c r="S7" s="490"/>
    </row>
    <row r="8" spans="1:20">
      <c r="A8" s="489">
        <v>3</v>
      </c>
      <c r="B8" s="490"/>
      <c r="C8" s="490"/>
      <c r="D8" s="490"/>
      <c r="E8" s="490"/>
      <c r="F8" s="490"/>
      <c r="G8" s="490"/>
      <c r="H8" s="490"/>
      <c r="I8" s="490"/>
      <c r="J8" s="490"/>
      <c r="K8" s="490"/>
      <c r="L8" s="490"/>
      <c r="M8" s="490"/>
      <c r="N8" s="490"/>
      <c r="O8" s="490"/>
      <c r="P8" s="490"/>
      <c r="Q8" s="490"/>
      <c r="R8" s="490"/>
      <c r="S8" s="490"/>
    </row>
    <row r="9" spans="1:20">
      <c r="A9" s="489">
        <v>4</v>
      </c>
      <c r="B9" s="490"/>
      <c r="C9" s="490"/>
      <c r="D9" s="490"/>
      <c r="E9" s="490"/>
      <c r="F9" s="490"/>
      <c r="G9" s="490"/>
      <c r="H9" s="490"/>
      <c r="I9" s="490"/>
      <c r="J9" s="490"/>
      <c r="K9" s="490"/>
      <c r="L9" s="490"/>
      <c r="M9" s="490"/>
      <c r="N9" s="490"/>
      <c r="O9" s="490"/>
      <c r="P9" s="490"/>
      <c r="Q9" s="490"/>
      <c r="R9" s="490"/>
      <c r="S9" s="490"/>
    </row>
    <row r="10" spans="1:20">
      <c r="A10" s="489">
        <v>5</v>
      </c>
      <c r="B10" s="490"/>
      <c r="C10" s="490"/>
      <c r="D10" s="490"/>
      <c r="E10" s="490"/>
      <c r="F10" s="490"/>
      <c r="G10" s="490"/>
      <c r="H10" s="490"/>
      <c r="I10" s="490"/>
      <c r="J10" s="490"/>
      <c r="K10" s="490"/>
      <c r="L10" s="490"/>
      <c r="M10" s="490"/>
      <c r="N10" s="490"/>
      <c r="O10" s="490"/>
      <c r="P10" s="490"/>
      <c r="Q10" s="490"/>
      <c r="R10" s="490"/>
      <c r="S10" s="490"/>
    </row>
    <row r="11" spans="1:20">
      <c r="A11" s="489">
        <v>6</v>
      </c>
      <c r="B11" s="490"/>
      <c r="C11" s="490"/>
      <c r="D11" s="490"/>
      <c r="E11" s="490"/>
      <c r="F11" s="490"/>
      <c r="G11" s="490"/>
      <c r="H11" s="490"/>
      <c r="I11" s="490"/>
      <c r="J11" s="490"/>
      <c r="K11" s="490"/>
      <c r="L11" s="490"/>
      <c r="M11" s="490"/>
      <c r="N11" s="490"/>
      <c r="O11" s="490"/>
      <c r="P11" s="490"/>
      <c r="Q11" s="490"/>
      <c r="R11" s="490"/>
      <c r="S11" s="490"/>
    </row>
    <row r="12" spans="1:20">
      <c r="A12" s="489">
        <v>7</v>
      </c>
      <c r="B12" s="490"/>
      <c r="C12" s="490"/>
      <c r="D12" s="490"/>
      <c r="E12" s="490"/>
      <c r="F12" s="490"/>
      <c r="G12" s="490"/>
      <c r="H12" s="490"/>
      <c r="I12" s="490"/>
      <c r="J12" s="490"/>
      <c r="K12" s="490"/>
      <c r="L12" s="490"/>
      <c r="M12" s="490"/>
      <c r="N12" s="490"/>
      <c r="O12" s="490"/>
      <c r="P12" s="490"/>
      <c r="Q12" s="490"/>
      <c r="R12" s="490"/>
      <c r="S12" s="490"/>
    </row>
    <row r="13" spans="1:20">
      <c r="A13" s="489">
        <v>8</v>
      </c>
      <c r="B13" s="490"/>
      <c r="C13" s="490"/>
      <c r="D13" s="490"/>
      <c r="E13" s="490"/>
      <c r="F13" s="490"/>
      <c r="G13" s="490"/>
      <c r="H13" s="490"/>
      <c r="I13" s="490"/>
      <c r="J13" s="490"/>
      <c r="K13" s="490"/>
      <c r="L13" s="490"/>
      <c r="M13" s="490"/>
      <c r="N13" s="490"/>
      <c r="O13" s="490"/>
      <c r="P13" s="490"/>
      <c r="Q13" s="490"/>
      <c r="R13" s="490"/>
      <c r="S13" s="490"/>
    </row>
    <row r="14" spans="1:20">
      <c r="A14" s="489">
        <v>9</v>
      </c>
      <c r="B14" s="490"/>
      <c r="C14" s="490"/>
      <c r="D14" s="490"/>
      <c r="E14" s="490"/>
      <c r="F14" s="490"/>
      <c r="G14" s="490"/>
      <c r="H14" s="490"/>
      <c r="I14" s="490"/>
      <c r="J14" s="490"/>
      <c r="K14" s="490"/>
      <c r="L14" s="490"/>
      <c r="M14" s="490"/>
      <c r="N14" s="490"/>
      <c r="O14" s="490"/>
      <c r="P14" s="490"/>
      <c r="Q14" s="490"/>
      <c r="R14" s="490"/>
      <c r="S14" s="490"/>
    </row>
    <row r="15" spans="1:20">
      <c r="A15" s="489">
        <v>10</v>
      </c>
      <c r="B15" s="490"/>
      <c r="C15" s="490"/>
      <c r="D15" s="490"/>
      <c r="E15" s="490"/>
      <c r="F15" s="490"/>
      <c r="G15" s="490"/>
      <c r="H15" s="490"/>
      <c r="I15" s="490"/>
      <c r="J15" s="490"/>
      <c r="K15" s="490"/>
      <c r="L15" s="490"/>
      <c r="M15" s="490"/>
      <c r="N15" s="490"/>
      <c r="O15" s="490"/>
      <c r="P15" s="490"/>
      <c r="Q15" s="490"/>
      <c r="R15" s="490"/>
      <c r="S15" s="490"/>
    </row>
    <row r="16" spans="1:20">
      <c r="A16" s="489">
        <v>11</v>
      </c>
      <c r="B16" s="490"/>
      <c r="C16" s="490"/>
      <c r="D16" s="490"/>
      <c r="E16" s="490"/>
      <c r="F16" s="490"/>
      <c r="G16" s="490"/>
      <c r="H16" s="490"/>
      <c r="I16" s="490"/>
      <c r="J16" s="490"/>
      <c r="K16" s="490"/>
      <c r="L16" s="490"/>
      <c r="M16" s="490"/>
      <c r="N16" s="490"/>
      <c r="O16" s="490"/>
      <c r="P16" s="490"/>
      <c r="Q16" s="490"/>
      <c r="R16" s="490"/>
      <c r="S16" s="490"/>
    </row>
    <row r="17" spans="1:19">
      <c r="A17" s="489">
        <v>12</v>
      </c>
      <c r="B17" s="490"/>
      <c r="C17" s="490"/>
      <c r="D17" s="490"/>
      <c r="E17" s="490"/>
      <c r="F17" s="490"/>
      <c r="G17" s="490"/>
      <c r="H17" s="490"/>
      <c r="I17" s="490"/>
      <c r="J17" s="490"/>
      <c r="K17" s="490"/>
      <c r="L17" s="490"/>
      <c r="M17" s="490"/>
      <c r="N17" s="490"/>
      <c r="O17" s="490"/>
      <c r="P17" s="490"/>
      <c r="Q17" s="490"/>
      <c r="R17" s="490"/>
      <c r="S17" s="490"/>
    </row>
    <row r="18" spans="1:19">
      <c r="A18" s="489">
        <v>13</v>
      </c>
      <c r="B18" s="490"/>
      <c r="C18" s="490"/>
      <c r="D18" s="490"/>
      <c r="E18" s="490"/>
      <c r="F18" s="490"/>
      <c r="G18" s="490"/>
      <c r="H18" s="490"/>
      <c r="I18" s="490"/>
      <c r="J18" s="490"/>
      <c r="K18" s="490"/>
      <c r="L18" s="490"/>
      <c r="M18" s="490"/>
      <c r="N18" s="490"/>
      <c r="O18" s="490"/>
      <c r="P18" s="490"/>
      <c r="Q18" s="490"/>
      <c r="R18" s="490"/>
      <c r="S18" s="490"/>
    </row>
    <row r="19" spans="1:19">
      <c r="A19" s="489">
        <v>14</v>
      </c>
      <c r="B19" s="490"/>
      <c r="C19" s="490"/>
      <c r="D19" s="490"/>
      <c r="E19" s="490"/>
      <c r="F19" s="490"/>
      <c r="G19" s="490"/>
      <c r="H19" s="490"/>
      <c r="I19" s="490"/>
      <c r="J19" s="490"/>
      <c r="K19" s="490"/>
      <c r="L19" s="490"/>
      <c r="M19" s="490"/>
      <c r="N19" s="490"/>
      <c r="O19" s="490"/>
      <c r="P19" s="490"/>
      <c r="Q19" s="490"/>
      <c r="R19" s="490"/>
      <c r="S19" s="490"/>
    </row>
    <row r="20" spans="1:19">
      <c r="A20" s="489">
        <v>15</v>
      </c>
      <c r="B20" s="490"/>
      <c r="C20" s="490"/>
      <c r="D20" s="490"/>
      <c r="E20" s="490"/>
      <c r="F20" s="490"/>
      <c r="G20" s="490"/>
      <c r="H20" s="490"/>
      <c r="I20" s="490"/>
      <c r="J20" s="490"/>
      <c r="K20" s="490"/>
      <c r="L20" s="490"/>
      <c r="M20" s="490"/>
      <c r="N20" s="490"/>
      <c r="O20" s="490"/>
      <c r="P20" s="490"/>
      <c r="Q20" s="490"/>
      <c r="R20" s="490"/>
      <c r="S20" s="490"/>
    </row>
    <row r="21" spans="1:19" ht="14.25">
      <c r="A21" s="489" t="s">
        <v>1705</v>
      </c>
      <c r="B21" s="490"/>
      <c r="C21" s="490"/>
      <c r="D21" s="490"/>
      <c r="E21" s="490"/>
      <c r="F21" s="490"/>
      <c r="G21" s="490"/>
      <c r="H21" s="490"/>
      <c r="I21" s="490"/>
      <c r="J21" s="490"/>
      <c r="K21" s="490"/>
      <c r="L21" s="490"/>
      <c r="M21" s="490"/>
      <c r="N21" s="490"/>
      <c r="O21" s="490"/>
      <c r="P21" s="490"/>
      <c r="Q21" s="490"/>
      <c r="R21" s="490"/>
      <c r="S21" s="490"/>
    </row>
    <row r="22" spans="1:19" ht="14.25">
      <c r="A22" s="491" t="s">
        <v>1651</v>
      </c>
    </row>
    <row r="23" spans="1:19" ht="14.25">
      <c r="A23" s="491">
        <v>1</v>
      </c>
      <c r="B23" s="486" t="s">
        <v>1706</v>
      </c>
    </row>
    <row r="24" spans="1:19" ht="14.25">
      <c r="A24" s="491">
        <v>2</v>
      </c>
      <c r="B24" s="486" t="s">
        <v>1707</v>
      </c>
    </row>
    <row r="25" spans="1:19" ht="14.25">
      <c r="A25" s="492">
        <v>3</v>
      </c>
      <c r="B25" s="299" t="s">
        <v>1435</v>
      </c>
    </row>
    <row r="28" spans="1:19" ht="14.25">
      <c r="A28" s="486" t="s">
        <v>1708</v>
      </c>
      <c r="G28" s="486" t="s">
        <v>1689</v>
      </c>
    </row>
    <row r="29" spans="1:19" ht="14.25" customHeight="1">
      <c r="A29" s="1443" t="s">
        <v>1690</v>
      </c>
      <c r="B29" s="1444" t="s">
        <v>1691</v>
      </c>
      <c r="C29" s="1443" t="s">
        <v>1709</v>
      </c>
      <c r="D29" s="1443" t="s">
        <v>1710</v>
      </c>
      <c r="E29" s="1443" t="s">
        <v>1711</v>
      </c>
      <c r="F29" s="1443"/>
      <c r="G29" s="1443" t="s">
        <v>1702</v>
      </c>
      <c r="H29" s="1443"/>
    </row>
    <row r="30" spans="1:19" ht="14.25" customHeight="1">
      <c r="A30" s="1443"/>
      <c r="B30" s="1444"/>
      <c r="C30" s="1443"/>
      <c r="D30" s="1443"/>
      <c r="E30" s="488" t="s">
        <v>1703</v>
      </c>
      <c r="F30" s="488" t="s">
        <v>1704</v>
      </c>
      <c r="G30" s="1443"/>
      <c r="H30" s="1443"/>
    </row>
    <row r="31" spans="1:19">
      <c r="A31" s="489">
        <v>1</v>
      </c>
      <c r="B31" s="490"/>
      <c r="C31" s="490"/>
      <c r="D31" s="490"/>
      <c r="E31" s="490"/>
      <c r="F31" s="490"/>
      <c r="G31" s="1441"/>
      <c r="H31" s="1442"/>
    </row>
    <row r="32" spans="1:19">
      <c r="A32" s="489">
        <v>2</v>
      </c>
      <c r="B32" s="490"/>
      <c r="C32" s="490"/>
      <c r="D32" s="490"/>
      <c r="E32" s="490"/>
      <c r="F32" s="490"/>
      <c r="G32" s="1441"/>
      <c r="H32" s="1442"/>
    </row>
    <row r="33" spans="1:8">
      <c r="A33" s="489">
        <v>3</v>
      </c>
      <c r="B33" s="490"/>
      <c r="C33" s="490"/>
      <c r="D33" s="490"/>
      <c r="E33" s="490"/>
      <c r="F33" s="490"/>
      <c r="G33" s="1441"/>
      <c r="H33" s="1442"/>
    </row>
    <row r="34" spans="1:8">
      <c r="A34" s="489">
        <v>4</v>
      </c>
      <c r="B34" s="490"/>
      <c r="C34" s="490"/>
      <c r="D34" s="490"/>
      <c r="E34" s="490"/>
      <c r="F34" s="490"/>
      <c r="G34" s="1441"/>
      <c r="H34" s="1442"/>
    </row>
    <row r="35" spans="1:8">
      <c r="A35" s="489">
        <v>5</v>
      </c>
      <c r="B35" s="490"/>
      <c r="C35" s="490"/>
      <c r="D35" s="490"/>
      <c r="E35" s="490"/>
      <c r="F35" s="490"/>
      <c r="G35" s="1441"/>
      <c r="H35" s="1442"/>
    </row>
    <row r="36" spans="1:8">
      <c r="A36" s="489">
        <v>6</v>
      </c>
      <c r="B36" s="490"/>
      <c r="C36" s="490"/>
      <c r="D36" s="490"/>
      <c r="E36" s="490"/>
      <c r="F36" s="490"/>
      <c r="G36" s="1441"/>
      <c r="H36" s="1442"/>
    </row>
    <row r="37" spans="1:8">
      <c r="A37" s="489">
        <v>7</v>
      </c>
      <c r="B37" s="490"/>
      <c r="C37" s="490"/>
      <c r="D37" s="490"/>
      <c r="E37" s="490"/>
      <c r="F37" s="490"/>
      <c r="G37" s="1441"/>
      <c r="H37" s="1442"/>
    </row>
    <row r="38" spans="1:8">
      <c r="A38" s="489">
        <v>8</v>
      </c>
      <c r="B38" s="490"/>
      <c r="C38" s="490"/>
      <c r="D38" s="490"/>
      <c r="E38" s="490"/>
      <c r="F38" s="490"/>
      <c r="G38" s="1441"/>
      <c r="H38" s="1442"/>
    </row>
    <row r="39" spans="1:8">
      <c r="A39" s="489">
        <v>9</v>
      </c>
      <c r="B39" s="490"/>
      <c r="C39" s="490"/>
      <c r="D39" s="490"/>
      <c r="E39" s="490"/>
      <c r="F39" s="490"/>
      <c r="G39" s="1441"/>
      <c r="H39" s="1442"/>
    </row>
    <row r="40" spans="1:8">
      <c r="A40" s="489">
        <v>10</v>
      </c>
      <c r="B40" s="490"/>
      <c r="C40" s="490"/>
      <c r="D40" s="490"/>
      <c r="E40" s="490"/>
      <c r="F40" s="490"/>
      <c r="G40" s="1441"/>
      <c r="H40" s="1442"/>
    </row>
    <row r="41" spans="1:8">
      <c r="A41" s="489">
        <v>11</v>
      </c>
      <c r="B41" s="490"/>
      <c r="C41" s="490"/>
      <c r="D41" s="490"/>
      <c r="E41" s="490"/>
      <c r="F41" s="490"/>
      <c r="G41" s="1441"/>
      <c r="H41" s="1442"/>
    </row>
    <row r="42" spans="1:8">
      <c r="A42" s="489">
        <v>12</v>
      </c>
      <c r="B42" s="490"/>
      <c r="C42" s="490"/>
      <c r="D42" s="490"/>
      <c r="E42" s="490"/>
      <c r="F42" s="490"/>
      <c r="G42" s="1441"/>
      <c r="H42" s="1442"/>
    </row>
    <row r="43" spans="1:8">
      <c r="A43" s="489">
        <v>13</v>
      </c>
      <c r="B43" s="490"/>
      <c r="C43" s="490"/>
      <c r="D43" s="490"/>
      <c r="E43" s="490"/>
      <c r="F43" s="490"/>
      <c r="G43" s="1441"/>
      <c r="H43" s="1442"/>
    </row>
    <row r="44" spans="1:8">
      <c r="A44" s="489">
        <v>14</v>
      </c>
      <c r="B44" s="490"/>
      <c r="C44" s="490"/>
      <c r="D44" s="490"/>
      <c r="E44" s="490"/>
      <c r="F44" s="490"/>
      <c r="G44" s="1441"/>
      <c r="H44" s="1442"/>
    </row>
    <row r="45" spans="1:8">
      <c r="A45" s="489">
        <v>15</v>
      </c>
      <c r="B45" s="490"/>
      <c r="C45" s="490"/>
      <c r="D45" s="490"/>
      <c r="E45" s="490"/>
      <c r="F45" s="490"/>
      <c r="G45" s="1441"/>
      <c r="H45" s="1442"/>
    </row>
    <row r="46" spans="1:8" ht="14.25">
      <c r="A46" s="489" t="s">
        <v>1705</v>
      </c>
      <c r="B46" s="490"/>
      <c r="C46" s="490"/>
      <c r="D46" s="490"/>
      <c r="E46" s="490"/>
      <c r="F46" s="490"/>
      <c r="G46" s="1441"/>
      <c r="H46" s="1442"/>
    </row>
    <row r="47" spans="1:8" ht="14.25">
      <c r="A47" s="404" t="s">
        <v>907</v>
      </c>
      <c r="B47" s="493"/>
    </row>
    <row r="48" spans="1:8" ht="14.25">
      <c r="A48" s="492">
        <v>1</v>
      </c>
      <c r="B48" s="299" t="s">
        <v>1435</v>
      </c>
    </row>
    <row r="49" spans="1:8">
      <c r="A49" s="493"/>
      <c r="B49" s="493"/>
    </row>
    <row r="51" spans="1:8" ht="14.25">
      <c r="A51" s="486" t="s">
        <v>1712</v>
      </c>
      <c r="G51" s="486" t="s">
        <v>1689</v>
      </c>
    </row>
    <row r="52" spans="1:8" ht="14.25">
      <c r="A52" s="1443" t="s">
        <v>1690</v>
      </c>
      <c r="B52" s="1444" t="s">
        <v>1691</v>
      </c>
      <c r="C52" s="1443" t="s">
        <v>1709</v>
      </c>
      <c r="D52" s="1443" t="s">
        <v>1710</v>
      </c>
      <c r="E52" s="1443" t="s">
        <v>1711</v>
      </c>
      <c r="F52" s="1443"/>
      <c r="G52" s="1443" t="s">
        <v>1702</v>
      </c>
      <c r="H52" s="1443"/>
    </row>
    <row r="53" spans="1:8" ht="14.25">
      <c r="A53" s="1443"/>
      <c r="B53" s="1444"/>
      <c r="C53" s="1443"/>
      <c r="D53" s="1443"/>
      <c r="E53" s="488" t="s">
        <v>1703</v>
      </c>
      <c r="F53" s="488" t="s">
        <v>1704</v>
      </c>
      <c r="G53" s="1443"/>
      <c r="H53" s="1443"/>
    </row>
    <row r="54" spans="1:8">
      <c r="A54" s="489">
        <v>1</v>
      </c>
      <c r="B54" s="490"/>
      <c r="C54" s="490"/>
      <c r="D54" s="490"/>
      <c r="E54" s="490"/>
      <c r="F54" s="490"/>
      <c r="G54" s="1441"/>
      <c r="H54" s="1442"/>
    </row>
    <row r="55" spans="1:8">
      <c r="A55" s="489">
        <v>2</v>
      </c>
      <c r="B55" s="490"/>
      <c r="C55" s="490"/>
      <c r="D55" s="490"/>
      <c r="E55" s="490"/>
      <c r="F55" s="490"/>
      <c r="G55" s="1441"/>
      <c r="H55" s="1442"/>
    </row>
    <row r="56" spans="1:8">
      <c r="A56" s="489">
        <v>3</v>
      </c>
      <c r="B56" s="490"/>
      <c r="C56" s="490"/>
      <c r="D56" s="490"/>
      <c r="E56" s="490"/>
      <c r="F56" s="490"/>
      <c r="G56" s="1441"/>
      <c r="H56" s="1442"/>
    </row>
    <row r="57" spans="1:8">
      <c r="A57" s="489">
        <v>4</v>
      </c>
      <c r="B57" s="490"/>
      <c r="C57" s="490"/>
      <c r="D57" s="490"/>
      <c r="E57" s="490"/>
      <c r="F57" s="490"/>
      <c r="G57" s="1441"/>
      <c r="H57" s="1442"/>
    </row>
    <row r="58" spans="1:8">
      <c r="A58" s="489">
        <v>5</v>
      </c>
      <c r="B58" s="490"/>
      <c r="C58" s="490"/>
      <c r="D58" s="490"/>
      <c r="E58" s="490"/>
      <c r="F58" s="490"/>
      <c r="G58" s="1441"/>
      <c r="H58" s="1442"/>
    </row>
    <row r="59" spans="1:8">
      <c r="A59" s="489">
        <v>6</v>
      </c>
      <c r="B59" s="490"/>
      <c r="C59" s="490"/>
      <c r="D59" s="490"/>
      <c r="E59" s="490"/>
      <c r="F59" s="490"/>
      <c r="G59" s="1441"/>
      <c r="H59" s="1442"/>
    </row>
    <row r="60" spans="1:8">
      <c r="A60" s="489">
        <v>7</v>
      </c>
      <c r="B60" s="490"/>
      <c r="C60" s="490"/>
      <c r="D60" s="490"/>
      <c r="E60" s="490"/>
      <c r="F60" s="490"/>
      <c r="G60" s="1441"/>
      <c r="H60" s="1442"/>
    </row>
    <row r="61" spans="1:8">
      <c r="A61" s="489">
        <v>8</v>
      </c>
      <c r="B61" s="490"/>
      <c r="C61" s="490"/>
      <c r="D61" s="490"/>
      <c r="E61" s="490"/>
      <c r="F61" s="490"/>
      <c r="G61" s="1441"/>
      <c r="H61" s="1442"/>
    </row>
    <row r="62" spans="1:8">
      <c r="A62" s="489">
        <v>9</v>
      </c>
      <c r="B62" s="490"/>
      <c r="C62" s="490"/>
      <c r="D62" s="490"/>
      <c r="E62" s="490"/>
      <c r="F62" s="490"/>
      <c r="G62" s="1441"/>
      <c r="H62" s="1442"/>
    </row>
    <row r="63" spans="1:8">
      <c r="A63" s="489">
        <v>10</v>
      </c>
      <c r="B63" s="490"/>
      <c r="C63" s="490"/>
      <c r="D63" s="490"/>
      <c r="E63" s="490"/>
      <c r="F63" s="490"/>
      <c r="G63" s="1441"/>
      <c r="H63" s="1442"/>
    </row>
    <row r="64" spans="1:8">
      <c r="A64" s="489">
        <v>11</v>
      </c>
      <c r="B64" s="490"/>
      <c r="C64" s="490"/>
      <c r="D64" s="490"/>
      <c r="E64" s="490"/>
      <c r="F64" s="490"/>
      <c r="G64" s="1441"/>
      <c r="H64" s="1442"/>
    </row>
    <row r="65" spans="1:9">
      <c r="A65" s="489">
        <v>12</v>
      </c>
      <c r="B65" s="490"/>
      <c r="C65" s="490"/>
      <c r="D65" s="490"/>
      <c r="E65" s="490"/>
      <c r="F65" s="490"/>
      <c r="G65" s="1441"/>
      <c r="H65" s="1442"/>
    </row>
    <row r="66" spans="1:9">
      <c r="A66" s="489">
        <v>13</v>
      </c>
      <c r="B66" s="490"/>
      <c r="C66" s="490"/>
      <c r="D66" s="490"/>
      <c r="E66" s="490"/>
      <c r="F66" s="490"/>
      <c r="G66" s="1441"/>
      <c r="H66" s="1442"/>
    </row>
    <row r="67" spans="1:9">
      <c r="A67" s="489">
        <v>14</v>
      </c>
      <c r="B67" s="490"/>
      <c r="C67" s="490"/>
      <c r="D67" s="490"/>
      <c r="E67" s="490"/>
      <c r="F67" s="490"/>
      <c r="G67" s="1441"/>
      <c r="H67" s="1442"/>
    </row>
    <row r="68" spans="1:9">
      <c r="A68" s="489">
        <v>15</v>
      </c>
      <c r="B68" s="490"/>
      <c r="C68" s="490"/>
      <c r="D68" s="490"/>
      <c r="E68" s="490"/>
      <c r="F68" s="490"/>
      <c r="G68" s="1441"/>
      <c r="H68" s="1442"/>
    </row>
    <row r="69" spans="1:9" ht="14.25">
      <c r="A69" s="489" t="s">
        <v>1705</v>
      </c>
      <c r="B69" s="490"/>
      <c r="C69" s="490"/>
      <c r="D69" s="490"/>
      <c r="E69" s="490"/>
      <c r="F69" s="490"/>
      <c r="G69" s="1441"/>
      <c r="H69" s="1442"/>
    </row>
    <row r="70" spans="1:9" ht="14.25">
      <c r="A70" s="404" t="s">
        <v>907</v>
      </c>
      <c r="B70" s="493"/>
      <c r="G70" s="491"/>
      <c r="H70" s="491"/>
    </row>
    <row r="71" spans="1:9" ht="14.25">
      <c r="A71" s="492">
        <v>1</v>
      </c>
      <c r="B71" s="299" t="s">
        <v>1435</v>
      </c>
      <c r="G71" s="491"/>
      <c r="H71" s="491"/>
    </row>
    <row r="74" spans="1:9" ht="14.25">
      <c r="A74" s="486" t="s">
        <v>1713</v>
      </c>
      <c r="H74" s="486" t="s">
        <v>1689</v>
      </c>
    </row>
    <row r="75" spans="1:9" ht="24" customHeight="1">
      <c r="A75" s="1443" t="s">
        <v>1690</v>
      </c>
      <c r="B75" s="1444" t="s">
        <v>1691</v>
      </c>
      <c r="C75" s="1444" t="s">
        <v>1714</v>
      </c>
      <c r="D75" s="1444" t="s">
        <v>1715</v>
      </c>
      <c r="E75" s="1444" t="s">
        <v>1716</v>
      </c>
      <c r="F75" s="1443" t="s">
        <v>1717</v>
      </c>
      <c r="G75" s="1443"/>
      <c r="H75" s="1443" t="s">
        <v>1702</v>
      </c>
      <c r="I75" s="1443"/>
    </row>
    <row r="76" spans="1:9" ht="24" customHeight="1">
      <c r="A76" s="1443"/>
      <c r="B76" s="1444"/>
      <c r="C76" s="1443"/>
      <c r="D76" s="1444"/>
      <c r="E76" s="1444"/>
      <c r="F76" s="488" t="s">
        <v>1703</v>
      </c>
      <c r="G76" s="488" t="s">
        <v>1704</v>
      </c>
      <c r="H76" s="1443"/>
      <c r="I76" s="1443"/>
    </row>
    <row r="77" spans="1:9">
      <c r="A77" s="489">
        <v>1</v>
      </c>
      <c r="B77" s="490"/>
      <c r="C77" s="490"/>
      <c r="D77" s="490"/>
      <c r="E77" s="490"/>
      <c r="F77" s="490"/>
      <c r="G77" s="490"/>
      <c r="H77" s="1441"/>
      <c r="I77" s="1442"/>
    </row>
    <row r="78" spans="1:9">
      <c r="A78" s="489">
        <v>2</v>
      </c>
      <c r="B78" s="490"/>
      <c r="C78" s="490"/>
      <c r="D78" s="490"/>
      <c r="E78" s="490"/>
      <c r="F78" s="490"/>
      <c r="G78" s="490"/>
      <c r="H78" s="1441"/>
      <c r="I78" s="1442"/>
    </row>
    <row r="79" spans="1:9">
      <c r="A79" s="489">
        <v>3</v>
      </c>
      <c r="B79" s="490"/>
      <c r="C79" s="490"/>
      <c r="D79" s="490"/>
      <c r="E79" s="490"/>
      <c r="F79" s="490"/>
      <c r="G79" s="490"/>
      <c r="H79" s="1441"/>
      <c r="I79" s="1442"/>
    </row>
    <row r="80" spans="1:9">
      <c r="A80" s="489">
        <v>4</v>
      </c>
      <c r="B80" s="490"/>
      <c r="C80" s="490"/>
      <c r="D80" s="490"/>
      <c r="E80" s="490"/>
      <c r="F80" s="490"/>
      <c r="G80" s="490"/>
      <c r="H80" s="1441"/>
      <c r="I80" s="1442"/>
    </row>
    <row r="81" spans="1:9">
      <c r="A81" s="489">
        <v>5</v>
      </c>
      <c r="B81" s="490"/>
      <c r="C81" s="490"/>
      <c r="D81" s="490"/>
      <c r="E81" s="490"/>
      <c r="F81" s="490"/>
      <c r="G81" s="490"/>
      <c r="H81" s="1441"/>
      <c r="I81" s="1442"/>
    </row>
    <row r="82" spans="1:9">
      <c r="A82" s="489">
        <v>6</v>
      </c>
      <c r="B82" s="490"/>
      <c r="C82" s="490"/>
      <c r="D82" s="490"/>
      <c r="E82" s="490"/>
      <c r="F82" s="490"/>
      <c r="G82" s="490"/>
      <c r="H82" s="1441"/>
      <c r="I82" s="1442"/>
    </row>
    <row r="83" spans="1:9">
      <c r="A83" s="489">
        <v>7</v>
      </c>
      <c r="B83" s="490"/>
      <c r="C83" s="490"/>
      <c r="D83" s="490"/>
      <c r="E83" s="490"/>
      <c r="F83" s="490"/>
      <c r="G83" s="490"/>
      <c r="H83" s="1441"/>
      <c r="I83" s="1442"/>
    </row>
    <row r="84" spans="1:9">
      <c r="A84" s="489">
        <v>8</v>
      </c>
      <c r="B84" s="490"/>
      <c r="C84" s="490"/>
      <c r="D84" s="490"/>
      <c r="E84" s="490"/>
      <c r="F84" s="490"/>
      <c r="G84" s="490"/>
      <c r="H84" s="1441"/>
      <c r="I84" s="1442"/>
    </row>
    <row r="85" spans="1:9">
      <c r="A85" s="489">
        <v>9</v>
      </c>
      <c r="B85" s="490"/>
      <c r="C85" s="490"/>
      <c r="D85" s="490"/>
      <c r="E85" s="490"/>
      <c r="F85" s="490"/>
      <c r="G85" s="490"/>
      <c r="H85" s="1441"/>
      <c r="I85" s="1442"/>
    </row>
    <row r="86" spans="1:9">
      <c r="A86" s="489">
        <v>10</v>
      </c>
      <c r="B86" s="490"/>
      <c r="C86" s="490"/>
      <c r="D86" s="490"/>
      <c r="E86" s="490"/>
      <c r="F86" s="490"/>
      <c r="G86" s="490"/>
      <c r="H86" s="1441"/>
      <c r="I86" s="1442"/>
    </row>
    <row r="87" spans="1:9">
      <c r="A87" s="489">
        <v>11</v>
      </c>
      <c r="B87" s="490"/>
      <c r="C87" s="490"/>
      <c r="D87" s="490"/>
      <c r="E87" s="490"/>
      <c r="F87" s="490"/>
      <c r="G87" s="490"/>
      <c r="H87" s="1441"/>
      <c r="I87" s="1442"/>
    </row>
    <row r="88" spans="1:9">
      <c r="A88" s="489">
        <v>12</v>
      </c>
      <c r="B88" s="490"/>
      <c r="C88" s="490"/>
      <c r="D88" s="490"/>
      <c r="E88" s="490"/>
      <c r="F88" s="490"/>
      <c r="G88" s="490"/>
      <c r="H88" s="1441"/>
      <c r="I88" s="1442"/>
    </row>
    <row r="89" spans="1:9">
      <c r="A89" s="489">
        <v>13</v>
      </c>
      <c r="B89" s="490"/>
      <c r="C89" s="490"/>
      <c r="D89" s="490"/>
      <c r="E89" s="490"/>
      <c r="F89" s="490"/>
      <c r="G89" s="490"/>
      <c r="H89" s="1441"/>
      <c r="I89" s="1442"/>
    </row>
    <row r="90" spans="1:9">
      <c r="A90" s="489">
        <v>14</v>
      </c>
      <c r="B90" s="490"/>
      <c r="C90" s="490"/>
      <c r="D90" s="490"/>
      <c r="E90" s="490"/>
      <c r="F90" s="490"/>
      <c r="G90" s="490"/>
      <c r="H90" s="1441"/>
      <c r="I90" s="1442"/>
    </row>
    <row r="91" spans="1:9">
      <c r="A91" s="489">
        <v>15</v>
      </c>
      <c r="B91" s="490"/>
      <c r="C91" s="490"/>
      <c r="D91" s="490"/>
      <c r="E91" s="490"/>
      <c r="F91" s="490"/>
      <c r="G91" s="490"/>
      <c r="H91" s="1441"/>
      <c r="I91" s="1442"/>
    </row>
    <row r="92" spans="1:9" ht="14.25">
      <c r="A92" s="489" t="s">
        <v>1705</v>
      </c>
      <c r="B92" s="490"/>
      <c r="C92" s="490"/>
      <c r="D92" s="490"/>
      <c r="E92" s="490"/>
      <c r="F92" s="490"/>
      <c r="G92" s="490"/>
      <c r="H92" s="1441"/>
      <c r="I92" s="1442"/>
    </row>
    <row r="93" spans="1:9" ht="14.25">
      <c r="A93" s="404" t="s">
        <v>907</v>
      </c>
      <c r="B93" s="493"/>
    </row>
    <row r="94" spans="1:9" ht="14.25">
      <c r="A94" s="492">
        <v>1</v>
      </c>
      <c r="B94" s="299" t="s">
        <v>1435</v>
      </c>
    </row>
    <row r="95" spans="1:9">
      <c r="A95" s="493"/>
      <c r="B95" s="493"/>
    </row>
  </sheetData>
  <mergeCells count="80">
    <mergeCell ref="G43:H43"/>
    <mergeCell ref="G44:H44"/>
    <mergeCell ref="G45:H45"/>
    <mergeCell ref="G46:H46"/>
    <mergeCell ref="G37:H37"/>
    <mergeCell ref="G38:H38"/>
    <mergeCell ref="G39:H39"/>
    <mergeCell ref="G40:H40"/>
    <mergeCell ref="G41:H41"/>
    <mergeCell ref="G42:H42"/>
    <mergeCell ref="G36:H36"/>
    <mergeCell ref="M4:N4"/>
    <mergeCell ref="O4:P4"/>
    <mergeCell ref="Q4:R4"/>
    <mergeCell ref="A4:A5"/>
    <mergeCell ref="B4:B5"/>
    <mergeCell ref="C4:C5"/>
    <mergeCell ref="D4:D5"/>
    <mergeCell ref="E4:E5"/>
    <mergeCell ref="F4:F5"/>
    <mergeCell ref="G31:H31"/>
    <mergeCell ref="G32:H32"/>
    <mergeCell ref="G33:H33"/>
    <mergeCell ref="G34:H34"/>
    <mergeCell ref="G35:H35"/>
    <mergeCell ref="S4:S5"/>
    <mergeCell ref="A29:A30"/>
    <mergeCell ref="B29:B30"/>
    <mergeCell ref="C29:C30"/>
    <mergeCell ref="D29:D30"/>
    <mergeCell ref="E29:F29"/>
    <mergeCell ref="G29:H30"/>
    <mergeCell ref="G4:H4"/>
    <mergeCell ref="I4:J4"/>
    <mergeCell ref="K4:L4"/>
    <mergeCell ref="A52:A53"/>
    <mergeCell ref="B52:B53"/>
    <mergeCell ref="C52:C53"/>
    <mergeCell ref="D52:D53"/>
    <mergeCell ref="E52:F52"/>
    <mergeCell ref="G52: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A75:A76"/>
    <mergeCell ref="B75:B76"/>
    <mergeCell ref="C75:C76"/>
    <mergeCell ref="D75:D76"/>
    <mergeCell ref="E75:E76"/>
    <mergeCell ref="F75:G75"/>
    <mergeCell ref="H87:I87"/>
    <mergeCell ref="H75:I76"/>
    <mergeCell ref="H77:I77"/>
    <mergeCell ref="H78:I78"/>
    <mergeCell ref="H79:I79"/>
    <mergeCell ref="H80:I80"/>
    <mergeCell ref="H81:I81"/>
    <mergeCell ref="H82:I82"/>
    <mergeCell ref="H83:I83"/>
    <mergeCell ref="H84:I84"/>
    <mergeCell ref="H85:I85"/>
    <mergeCell ref="H86:I86"/>
    <mergeCell ref="H88:I88"/>
    <mergeCell ref="H89:I89"/>
    <mergeCell ref="H90:I90"/>
    <mergeCell ref="H91:I91"/>
    <mergeCell ref="H92:I92"/>
  </mergeCells>
  <phoneticPr fontId="30" type="noConversion"/>
  <printOptions horizontalCentered="1"/>
  <pageMargins left="0.47244094488188981" right="0.47244094488188981" top="0.39370078740157483" bottom="0.39370078740157483" header="0" footer="0"/>
  <pageSetup paperSize="9" scale="43" orientation="portrait" blackAndWhite="1" horizontalDpi="4294967295" verticalDpi="4294967295" r:id="rId1"/>
  <headerFooter alignWithMargins="0">
    <oddFooter>&amp;C第 &amp;P 頁，共 &amp;N 頁&amp;R&amp;A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52"/>
  <sheetViews>
    <sheetView showGridLines="0" zoomScale="80" zoomScaleNormal="80" workbookViewId="0">
      <selection activeCell="A2" sqref="A2"/>
    </sheetView>
  </sheetViews>
  <sheetFormatPr defaultColWidth="12.375" defaultRowHeight="14.25"/>
  <cols>
    <col min="1" max="1" width="3" style="248" customWidth="1"/>
    <col min="2" max="2" width="27.875" style="380" customWidth="1"/>
    <col min="3" max="3" width="11.375" style="380" bestFit="1" customWidth="1"/>
    <col min="4" max="4" width="8.375" style="380" customWidth="1"/>
    <col min="5" max="5" width="11.625" style="380" customWidth="1"/>
    <col min="6" max="6" width="10.5" style="380" customWidth="1"/>
    <col min="7" max="7" width="11.375" style="380" bestFit="1" customWidth="1"/>
    <col min="8" max="9" width="10.375" style="380" customWidth="1"/>
    <col min="10" max="10" width="12.125" style="380" bestFit="1" customWidth="1"/>
    <col min="11" max="11" width="8.5" style="380" customWidth="1"/>
    <col min="12" max="12" width="11.375" style="380" bestFit="1" customWidth="1"/>
    <col min="13" max="13" width="12.5" style="380" customWidth="1"/>
    <col min="14" max="14" width="11.375" style="380" bestFit="1" customWidth="1"/>
    <col min="15" max="15" width="12.375" style="380" customWidth="1"/>
    <col min="16" max="16" width="13.5" style="380" customWidth="1"/>
    <col min="17" max="16384" width="12.375" style="380"/>
  </cols>
  <sheetData>
    <row r="1" spans="1:16">
      <c r="A1" s="6" t="s">
        <v>1434</v>
      </c>
      <c r="B1" s="466"/>
      <c r="C1" s="466"/>
      <c r="D1" s="466"/>
      <c r="E1" s="466"/>
      <c r="F1" s="466"/>
      <c r="G1" s="466"/>
      <c r="H1" s="466"/>
      <c r="I1" s="466"/>
      <c r="J1" s="466"/>
      <c r="K1" s="466"/>
      <c r="L1" s="466"/>
      <c r="M1" s="466"/>
      <c r="N1" s="466"/>
      <c r="O1" s="466"/>
      <c r="P1" s="466"/>
    </row>
    <row r="2" spans="1:16">
      <c r="A2" s="436" t="s">
        <v>209</v>
      </c>
      <c r="P2" s="467" t="s">
        <v>173</v>
      </c>
    </row>
    <row r="3" spans="1:16" ht="16.5">
      <c r="A3" s="1451" t="s">
        <v>210</v>
      </c>
      <c r="B3" s="1454" t="s">
        <v>180</v>
      </c>
      <c r="C3" s="1448" t="s">
        <v>1684</v>
      </c>
      <c r="D3" s="1449"/>
      <c r="E3" s="1449"/>
      <c r="F3" s="1449"/>
      <c r="G3" s="1449"/>
      <c r="H3" s="1449"/>
      <c r="I3" s="1459"/>
      <c r="J3" s="1448" t="s">
        <v>1685</v>
      </c>
      <c r="K3" s="1449"/>
      <c r="L3" s="1449"/>
      <c r="M3" s="1449"/>
      <c r="N3" s="1449"/>
      <c r="O3" s="1449"/>
      <c r="P3" s="1450"/>
    </row>
    <row r="4" spans="1:16">
      <c r="A4" s="1452"/>
      <c r="B4" s="1455"/>
      <c r="C4" s="1457" t="s">
        <v>211</v>
      </c>
      <c r="D4" s="1458"/>
      <c r="E4" s="468"/>
      <c r="F4" s="468"/>
      <c r="G4" s="382" t="s">
        <v>181</v>
      </c>
      <c r="H4" s="382" t="s">
        <v>181</v>
      </c>
      <c r="J4" s="1457" t="s">
        <v>211</v>
      </c>
      <c r="K4" s="1458"/>
      <c r="L4" s="468"/>
      <c r="M4" s="468"/>
      <c r="N4" s="382" t="s">
        <v>181</v>
      </c>
      <c r="O4" s="382" t="s">
        <v>181</v>
      </c>
      <c r="P4" s="469"/>
    </row>
    <row r="5" spans="1:16" ht="18.75" customHeight="1">
      <c r="A5" s="1452"/>
      <c r="B5" s="1455"/>
      <c r="C5" s="470" t="s">
        <v>212</v>
      </c>
      <c r="D5" s="244" t="s">
        <v>213</v>
      </c>
      <c r="E5" s="383" t="s">
        <v>214</v>
      </c>
      <c r="F5" s="471" t="s">
        <v>215</v>
      </c>
      <c r="G5" s="472" t="s">
        <v>216</v>
      </c>
      <c r="H5" s="472" t="s">
        <v>217</v>
      </c>
      <c r="I5" s="473" t="s">
        <v>218</v>
      </c>
      <c r="J5" s="244" t="s">
        <v>212</v>
      </c>
      <c r="K5" s="470" t="s">
        <v>213</v>
      </c>
      <c r="L5" s="383" t="s">
        <v>214</v>
      </c>
      <c r="M5" s="471" t="s">
        <v>215</v>
      </c>
      <c r="N5" s="472" t="s">
        <v>216</v>
      </c>
      <c r="O5" s="472" t="s">
        <v>217</v>
      </c>
      <c r="P5" s="474" t="s">
        <v>218</v>
      </c>
    </row>
    <row r="6" spans="1:16" ht="19.5" customHeight="1">
      <c r="A6" s="1453"/>
      <c r="B6" s="1456"/>
      <c r="C6" s="475" t="s">
        <v>219</v>
      </c>
      <c r="D6" s="476" t="s">
        <v>220</v>
      </c>
      <c r="E6" s="475" t="s">
        <v>221</v>
      </c>
      <c r="F6" s="475" t="s">
        <v>222</v>
      </c>
      <c r="G6" s="476" t="s">
        <v>223</v>
      </c>
      <c r="H6" s="477" t="s">
        <v>224</v>
      </c>
      <c r="I6" s="477" t="s">
        <v>225</v>
      </c>
      <c r="J6" s="476" t="s">
        <v>226</v>
      </c>
      <c r="K6" s="476" t="s">
        <v>227</v>
      </c>
      <c r="L6" s="478" t="s">
        <v>228</v>
      </c>
      <c r="M6" s="475" t="s">
        <v>229</v>
      </c>
      <c r="N6" s="476" t="s">
        <v>230</v>
      </c>
      <c r="O6" s="477" t="s">
        <v>231</v>
      </c>
      <c r="P6" s="479" t="s">
        <v>232</v>
      </c>
    </row>
    <row r="7" spans="1:16">
      <c r="A7" s="453">
        <v>1</v>
      </c>
      <c r="B7" s="480" t="s">
        <v>233</v>
      </c>
      <c r="C7" s="481">
        <f>SUM(C8:C38)</f>
        <v>0</v>
      </c>
      <c r="D7" s="455">
        <f>IF(C$48=0,0,C7/C$48)</f>
        <v>0</v>
      </c>
      <c r="E7" s="481">
        <f>SUM(E8:E38)</f>
        <v>0</v>
      </c>
      <c r="F7" s="455">
        <f t="shared" ref="F7:F37" si="0">IF(C7=0,0,E7/C7)</f>
        <v>0</v>
      </c>
      <c r="G7" s="481">
        <f>SUM(G8:G38)</f>
        <v>0</v>
      </c>
      <c r="H7" s="455">
        <f>IF(C7=0,0,G7/C7)</f>
        <v>0</v>
      </c>
      <c r="I7" s="482">
        <f t="shared" ref="I7:I47" si="1">F7+H7</f>
        <v>0</v>
      </c>
      <c r="J7" s="481">
        <f>SUM(J8:J38)</f>
        <v>0</v>
      </c>
      <c r="K7" s="455" t="e">
        <f t="shared" ref="K7:K48" si="2">J7/J$48</f>
        <v>#DIV/0!</v>
      </c>
      <c r="L7" s="481">
        <f>SUM(L8:L38)</f>
        <v>0</v>
      </c>
      <c r="M7" s="455" t="e">
        <f>L7/J7</f>
        <v>#DIV/0!</v>
      </c>
      <c r="N7" s="481">
        <f>SUM(N8:N38)</f>
        <v>0</v>
      </c>
      <c r="O7" s="455" t="e">
        <f>N7/J7</f>
        <v>#DIV/0!</v>
      </c>
      <c r="P7" s="483" t="e">
        <f>M7+O7</f>
        <v>#DIV/0!</v>
      </c>
    </row>
    <row r="8" spans="1:16">
      <c r="A8" s="453">
        <f>A7+1</f>
        <v>2</v>
      </c>
      <c r="B8" s="480" t="s">
        <v>234</v>
      </c>
      <c r="C8" s="481"/>
      <c r="D8" s="455" t="e">
        <f>C8/C$48</f>
        <v>#DIV/0!</v>
      </c>
      <c r="E8" s="481"/>
      <c r="F8" s="455">
        <f t="shared" si="0"/>
        <v>0</v>
      </c>
      <c r="G8" s="481"/>
      <c r="H8" s="455">
        <f t="shared" ref="H8:H47" si="3">IF(C8=0,0,G8/C8)</f>
        <v>0</v>
      </c>
      <c r="I8" s="482">
        <f t="shared" si="1"/>
        <v>0</v>
      </c>
      <c r="J8" s="481"/>
      <c r="K8" s="455" t="e">
        <f t="shared" si="2"/>
        <v>#DIV/0!</v>
      </c>
      <c r="L8" s="481"/>
      <c r="M8" s="455" t="e">
        <f t="shared" ref="M8:M48" si="4">L8/J8</f>
        <v>#DIV/0!</v>
      </c>
      <c r="N8" s="481"/>
      <c r="O8" s="455" t="e">
        <f t="shared" ref="O8:O48" si="5">N8/J8</f>
        <v>#DIV/0!</v>
      </c>
      <c r="P8" s="483" t="e">
        <f t="shared" ref="P8:P48" si="6">M8+O8</f>
        <v>#DIV/0!</v>
      </c>
    </row>
    <row r="9" spans="1:16">
      <c r="A9" s="453">
        <f t="shared" ref="A9:A48" si="7">A8+1</f>
        <v>3</v>
      </c>
      <c r="B9" s="312" t="s">
        <v>235</v>
      </c>
      <c r="C9" s="484"/>
      <c r="D9" s="455" t="e">
        <f t="shared" ref="D9:D37" si="8">C9/C$48</f>
        <v>#DIV/0!</v>
      </c>
      <c r="E9" s="484"/>
      <c r="F9" s="455">
        <f t="shared" si="0"/>
        <v>0</v>
      </c>
      <c r="G9" s="484"/>
      <c r="H9" s="455">
        <f t="shared" si="3"/>
        <v>0</v>
      </c>
      <c r="I9" s="482">
        <f t="shared" si="1"/>
        <v>0</v>
      </c>
      <c r="J9" s="484"/>
      <c r="K9" s="455" t="e">
        <f t="shared" si="2"/>
        <v>#DIV/0!</v>
      </c>
      <c r="L9" s="484"/>
      <c r="M9" s="455" t="e">
        <f t="shared" si="4"/>
        <v>#DIV/0!</v>
      </c>
      <c r="N9" s="484"/>
      <c r="O9" s="455" t="e">
        <f t="shared" si="5"/>
        <v>#DIV/0!</v>
      </c>
      <c r="P9" s="483" t="e">
        <f t="shared" si="6"/>
        <v>#DIV/0!</v>
      </c>
    </row>
    <row r="10" spans="1:16">
      <c r="A10" s="453">
        <f t="shared" si="7"/>
        <v>4</v>
      </c>
      <c r="B10" s="312" t="s">
        <v>236</v>
      </c>
      <c r="C10" s="484"/>
      <c r="D10" s="455" t="e">
        <f t="shared" si="8"/>
        <v>#DIV/0!</v>
      </c>
      <c r="E10" s="484"/>
      <c r="F10" s="455">
        <f t="shared" si="0"/>
        <v>0</v>
      </c>
      <c r="G10" s="484"/>
      <c r="H10" s="455">
        <f t="shared" si="3"/>
        <v>0</v>
      </c>
      <c r="I10" s="482">
        <f t="shared" si="1"/>
        <v>0</v>
      </c>
      <c r="J10" s="484"/>
      <c r="K10" s="455" t="e">
        <f t="shared" si="2"/>
        <v>#DIV/0!</v>
      </c>
      <c r="L10" s="484"/>
      <c r="M10" s="455" t="e">
        <f t="shared" si="4"/>
        <v>#DIV/0!</v>
      </c>
      <c r="N10" s="484"/>
      <c r="O10" s="455" t="e">
        <f t="shared" si="5"/>
        <v>#DIV/0!</v>
      </c>
      <c r="P10" s="483" t="e">
        <f t="shared" si="6"/>
        <v>#DIV/0!</v>
      </c>
    </row>
    <row r="11" spans="1:16">
      <c r="A11" s="453">
        <f t="shared" si="7"/>
        <v>5</v>
      </c>
      <c r="B11" s="312" t="s">
        <v>237</v>
      </c>
      <c r="C11" s="484"/>
      <c r="D11" s="455" t="e">
        <f t="shared" si="8"/>
        <v>#DIV/0!</v>
      </c>
      <c r="E11" s="484"/>
      <c r="F11" s="455">
        <f t="shared" si="0"/>
        <v>0</v>
      </c>
      <c r="G11" s="484"/>
      <c r="H11" s="455">
        <f t="shared" si="3"/>
        <v>0</v>
      </c>
      <c r="I11" s="482">
        <f t="shared" si="1"/>
        <v>0</v>
      </c>
      <c r="J11" s="484"/>
      <c r="K11" s="455" t="e">
        <f t="shared" si="2"/>
        <v>#DIV/0!</v>
      </c>
      <c r="L11" s="484"/>
      <c r="M11" s="455" t="e">
        <f t="shared" si="4"/>
        <v>#DIV/0!</v>
      </c>
      <c r="N11" s="484"/>
      <c r="O11" s="455" t="e">
        <f t="shared" si="5"/>
        <v>#DIV/0!</v>
      </c>
      <c r="P11" s="483" t="e">
        <f t="shared" si="6"/>
        <v>#DIV/0!</v>
      </c>
    </row>
    <row r="12" spans="1:16">
      <c r="A12" s="453">
        <f t="shared" si="7"/>
        <v>6</v>
      </c>
      <c r="B12" s="312" t="s">
        <v>238</v>
      </c>
      <c r="C12" s="484"/>
      <c r="D12" s="455" t="e">
        <f t="shared" si="8"/>
        <v>#DIV/0!</v>
      </c>
      <c r="E12" s="484"/>
      <c r="F12" s="455">
        <f t="shared" si="0"/>
        <v>0</v>
      </c>
      <c r="G12" s="484"/>
      <c r="H12" s="455">
        <f t="shared" si="3"/>
        <v>0</v>
      </c>
      <c r="I12" s="482">
        <f t="shared" si="1"/>
        <v>0</v>
      </c>
      <c r="J12" s="484"/>
      <c r="K12" s="455" t="e">
        <f t="shared" si="2"/>
        <v>#DIV/0!</v>
      </c>
      <c r="L12" s="484"/>
      <c r="M12" s="455" t="e">
        <f t="shared" si="4"/>
        <v>#DIV/0!</v>
      </c>
      <c r="N12" s="484"/>
      <c r="O12" s="455" t="e">
        <f t="shared" si="5"/>
        <v>#DIV/0!</v>
      </c>
      <c r="P12" s="483" t="e">
        <f t="shared" si="6"/>
        <v>#DIV/0!</v>
      </c>
    </row>
    <row r="13" spans="1:16">
      <c r="A13" s="453">
        <f t="shared" si="7"/>
        <v>7</v>
      </c>
      <c r="B13" s="312" t="s">
        <v>239</v>
      </c>
      <c r="C13" s="484"/>
      <c r="D13" s="455" t="e">
        <f t="shared" si="8"/>
        <v>#DIV/0!</v>
      </c>
      <c r="E13" s="484"/>
      <c r="F13" s="455">
        <f t="shared" si="0"/>
        <v>0</v>
      </c>
      <c r="G13" s="484"/>
      <c r="H13" s="455">
        <f t="shared" si="3"/>
        <v>0</v>
      </c>
      <c r="I13" s="482">
        <f t="shared" si="1"/>
        <v>0</v>
      </c>
      <c r="J13" s="484"/>
      <c r="K13" s="455" t="e">
        <f t="shared" si="2"/>
        <v>#DIV/0!</v>
      </c>
      <c r="L13" s="484"/>
      <c r="M13" s="455" t="e">
        <f t="shared" si="4"/>
        <v>#DIV/0!</v>
      </c>
      <c r="N13" s="484"/>
      <c r="O13" s="455" t="e">
        <f t="shared" si="5"/>
        <v>#DIV/0!</v>
      </c>
      <c r="P13" s="483" t="e">
        <f t="shared" si="6"/>
        <v>#DIV/0!</v>
      </c>
    </row>
    <row r="14" spans="1:16">
      <c r="A14" s="453">
        <f t="shared" si="7"/>
        <v>8</v>
      </c>
      <c r="B14" s="312" t="s">
        <v>240</v>
      </c>
      <c r="C14" s="484"/>
      <c r="D14" s="455" t="e">
        <f t="shared" si="8"/>
        <v>#DIV/0!</v>
      </c>
      <c r="E14" s="484"/>
      <c r="F14" s="455">
        <f t="shared" si="0"/>
        <v>0</v>
      </c>
      <c r="G14" s="484"/>
      <c r="H14" s="455">
        <f t="shared" si="3"/>
        <v>0</v>
      </c>
      <c r="I14" s="482">
        <f t="shared" si="1"/>
        <v>0</v>
      </c>
      <c r="J14" s="484"/>
      <c r="K14" s="455" t="e">
        <f t="shared" si="2"/>
        <v>#DIV/0!</v>
      </c>
      <c r="L14" s="484"/>
      <c r="M14" s="455" t="e">
        <f t="shared" si="4"/>
        <v>#DIV/0!</v>
      </c>
      <c r="N14" s="484"/>
      <c r="O14" s="455" t="e">
        <f t="shared" si="5"/>
        <v>#DIV/0!</v>
      </c>
      <c r="P14" s="483" t="e">
        <f t="shared" si="6"/>
        <v>#DIV/0!</v>
      </c>
    </row>
    <row r="15" spans="1:16">
      <c r="A15" s="453">
        <f t="shared" si="7"/>
        <v>9</v>
      </c>
      <c r="B15" s="312" t="s">
        <v>241</v>
      </c>
      <c r="C15" s="484"/>
      <c r="D15" s="455" t="e">
        <f t="shared" si="8"/>
        <v>#DIV/0!</v>
      </c>
      <c r="E15" s="484"/>
      <c r="F15" s="455">
        <f t="shared" si="0"/>
        <v>0</v>
      </c>
      <c r="G15" s="484"/>
      <c r="H15" s="455">
        <f t="shared" si="3"/>
        <v>0</v>
      </c>
      <c r="I15" s="482">
        <f t="shared" si="1"/>
        <v>0</v>
      </c>
      <c r="J15" s="484"/>
      <c r="K15" s="455" t="e">
        <f t="shared" si="2"/>
        <v>#DIV/0!</v>
      </c>
      <c r="L15" s="484"/>
      <c r="M15" s="455" t="e">
        <f t="shared" si="4"/>
        <v>#DIV/0!</v>
      </c>
      <c r="N15" s="484"/>
      <c r="O15" s="455" t="e">
        <f t="shared" si="5"/>
        <v>#DIV/0!</v>
      </c>
      <c r="P15" s="483" t="e">
        <f t="shared" si="6"/>
        <v>#DIV/0!</v>
      </c>
    </row>
    <row r="16" spans="1:16">
      <c r="A16" s="453">
        <f t="shared" si="7"/>
        <v>10</v>
      </c>
      <c r="B16" s="312" t="s">
        <v>242</v>
      </c>
      <c r="C16" s="484"/>
      <c r="D16" s="455" t="e">
        <f t="shared" si="8"/>
        <v>#DIV/0!</v>
      </c>
      <c r="E16" s="484"/>
      <c r="F16" s="455">
        <f t="shared" si="0"/>
        <v>0</v>
      </c>
      <c r="G16" s="484"/>
      <c r="H16" s="455">
        <f t="shared" si="3"/>
        <v>0</v>
      </c>
      <c r="I16" s="482">
        <f t="shared" si="1"/>
        <v>0</v>
      </c>
      <c r="J16" s="484"/>
      <c r="K16" s="455" t="e">
        <f t="shared" si="2"/>
        <v>#DIV/0!</v>
      </c>
      <c r="L16" s="484"/>
      <c r="M16" s="455" t="e">
        <f t="shared" si="4"/>
        <v>#DIV/0!</v>
      </c>
      <c r="N16" s="484"/>
      <c r="O16" s="455" t="e">
        <f t="shared" si="5"/>
        <v>#DIV/0!</v>
      </c>
      <c r="P16" s="483" t="e">
        <f t="shared" si="6"/>
        <v>#DIV/0!</v>
      </c>
    </row>
    <row r="17" spans="1:16">
      <c r="A17" s="453">
        <f t="shared" si="7"/>
        <v>11</v>
      </c>
      <c r="B17" s="312" t="s">
        <v>243</v>
      </c>
      <c r="C17" s="484"/>
      <c r="D17" s="455" t="e">
        <f t="shared" si="8"/>
        <v>#DIV/0!</v>
      </c>
      <c r="E17" s="484"/>
      <c r="F17" s="455">
        <f t="shared" si="0"/>
        <v>0</v>
      </c>
      <c r="G17" s="484"/>
      <c r="H17" s="455">
        <f t="shared" si="3"/>
        <v>0</v>
      </c>
      <c r="I17" s="482">
        <f t="shared" si="1"/>
        <v>0</v>
      </c>
      <c r="J17" s="484"/>
      <c r="K17" s="455" t="e">
        <f t="shared" si="2"/>
        <v>#DIV/0!</v>
      </c>
      <c r="L17" s="484"/>
      <c r="M17" s="455" t="e">
        <f t="shared" si="4"/>
        <v>#DIV/0!</v>
      </c>
      <c r="N17" s="484"/>
      <c r="O17" s="455" t="e">
        <f t="shared" si="5"/>
        <v>#DIV/0!</v>
      </c>
      <c r="P17" s="483" t="e">
        <f t="shared" si="6"/>
        <v>#DIV/0!</v>
      </c>
    </row>
    <row r="18" spans="1:16">
      <c r="A18" s="453">
        <f t="shared" si="7"/>
        <v>12</v>
      </c>
      <c r="B18" s="312" t="s">
        <v>244</v>
      </c>
      <c r="C18" s="484"/>
      <c r="D18" s="455" t="e">
        <f t="shared" si="8"/>
        <v>#DIV/0!</v>
      </c>
      <c r="E18" s="484"/>
      <c r="F18" s="455">
        <f t="shared" si="0"/>
        <v>0</v>
      </c>
      <c r="G18" s="484"/>
      <c r="H18" s="455">
        <f t="shared" si="3"/>
        <v>0</v>
      </c>
      <c r="I18" s="482">
        <f t="shared" si="1"/>
        <v>0</v>
      </c>
      <c r="J18" s="484"/>
      <c r="K18" s="455" t="e">
        <f t="shared" si="2"/>
        <v>#DIV/0!</v>
      </c>
      <c r="L18" s="484"/>
      <c r="M18" s="455" t="e">
        <f t="shared" si="4"/>
        <v>#DIV/0!</v>
      </c>
      <c r="N18" s="484"/>
      <c r="O18" s="455" t="e">
        <f t="shared" si="5"/>
        <v>#DIV/0!</v>
      </c>
      <c r="P18" s="483" t="e">
        <f t="shared" si="6"/>
        <v>#DIV/0!</v>
      </c>
    </row>
    <row r="19" spans="1:16">
      <c r="A19" s="453">
        <f t="shared" si="7"/>
        <v>13</v>
      </c>
      <c r="B19" s="312" t="s">
        <v>245</v>
      </c>
      <c r="C19" s="484"/>
      <c r="D19" s="455" t="e">
        <f t="shared" si="8"/>
        <v>#DIV/0!</v>
      </c>
      <c r="E19" s="484"/>
      <c r="F19" s="455">
        <f t="shared" si="0"/>
        <v>0</v>
      </c>
      <c r="G19" s="484"/>
      <c r="H19" s="455">
        <f t="shared" si="3"/>
        <v>0</v>
      </c>
      <c r="I19" s="482">
        <f t="shared" si="1"/>
        <v>0</v>
      </c>
      <c r="J19" s="484"/>
      <c r="K19" s="455" t="e">
        <f t="shared" si="2"/>
        <v>#DIV/0!</v>
      </c>
      <c r="L19" s="484"/>
      <c r="M19" s="455" t="e">
        <f t="shared" si="4"/>
        <v>#DIV/0!</v>
      </c>
      <c r="N19" s="484"/>
      <c r="O19" s="455" t="e">
        <f t="shared" si="5"/>
        <v>#DIV/0!</v>
      </c>
      <c r="P19" s="483" t="e">
        <f t="shared" si="6"/>
        <v>#DIV/0!</v>
      </c>
    </row>
    <row r="20" spans="1:16">
      <c r="A20" s="453">
        <f t="shared" si="7"/>
        <v>14</v>
      </c>
      <c r="B20" s="312" t="s">
        <v>246</v>
      </c>
      <c r="C20" s="484"/>
      <c r="D20" s="455" t="e">
        <f t="shared" si="8"/>
        <v>#DIV/0!</v>
      </c>
      <c r="E20" s="484"/>
      <c r="F20" s="455">
        <f t="shared" si="0"/>
        <v>0</v>
      </c>
      <c r="G20" s="484"/>
      <c r="H20" s="455">
        <f t="shared" si="3"/>
        <v>0</v>
      </c>
      <c r="I20" s="482">
        <f t="shared" si="1"/>
        <v>0</v>
      </c>
      <c r="J20" s="484"/>
      <c r="K20" s="455" t="e">
        <f t="shared" si="2"/>
        <v>#DIV/0!</v>
      </c>
      <c r="L20" s="484"/>
      <c r="M20" s="455" t="e">
        <f t="shared" si="4"/>
        <v>#DIV/0!</v>
      </c>
      <c r="N20" s="484"/>
      <c r="O20" s="455" t="e">
        <f t="shared" si="5"/>
        <v>#DIV/0!</v>
      </c>
      <c r="P20" s="483" t="e">
        <f t="shared" si="6"/>
        <v>#DIV/0!</v>
      </c>
    </row>
    <row r="21" spans="1:16">
      <c r="A21" s="453">
        <f t="shared" si="7"/>
        <v>15</v>
      </c>
      <c r="B21" s="312" t="s">
        <v>247</v>
      </c>
      <c r="C21" s="484"/>
      <c r="D21" s="455" t="e">
        <f t="shared" si="8"/>
        <v>#DIV/0!</v>
      </c>
      <c r="E21" s="484"/>
      <c r="F21" s="455">
        <f t="shared" si="0"/>
        <v>0</v>
      </c>
      <c r="G21" s="484"/>
      <c r="H21" s="455">
        <f t="shared" si="3"/>
        <v>0</v>
      </c>
      <c r="I21" s="482">
        <f t="shared" si="1"/>
        <v>0</v>
      </c>
      <c r="J21" s="484"/>
      <c r="K21" s="455" t="e">
        <f t="shared" si="2"/>
        <v>#DIV/0!</v>
      </c>
      <c r="L21" s="484"/>
      <c r="M21" s="455" t="e">
        <f t="shared" si="4"/>
        <v>#DIV/0!</v>
      </c>
      <c r="N21" s="484"/>
      <c r="O21" s="455" t="e">
        <f t="shared" si="5"/>
        <v>#DIV/0!</v>
      </c>
      <c r="P21" s="483" t="e">
        <f t="shared" si="6"/>
        <v>#DIV/0!</v>
      </c>
    </row>
    <row r="22" spans="1:16">
      <c r="A22" s="453">
        <f t="shared" si="7"/>
        <v>16</v>
      </c>
      <c r="B22" s="312" t="s">
        <v>248</v>
      </c>
      <c r="C22" s="484"/>
      <c r="D22" s="455" t="e">
        <f t="shared" si="8"/>
        <v>#DIV/0!</v>
      </c>
      <c r="E22" s="484"/>
      <c r="F22" s="455">
        <f t="shared" si="0"/>
        <v>0</v>
      </c>
      <c r="G22" s="484"/>
      <c r="H22" s="455">
        <f t="shared" si="3"/>
        <v>0</v>
      </c>
      <c r="I22" s="482">
        <f t="shared" si="1"/>
        <v>0</v>
      </c>
      <c r="J22" s="484"/>
      <c r="K22" s="455" t="e">
        <f t="shared" si="2"/>
        <v>#DIV/0!</v>
      </c>
      <c r="L22" s="484"/>
      <c r="M22" s="455" t="e">
        <f t="shared" si="4"/>
        <v>#DIV/0!</v>
      </c>
      <c r="N22" s="484"/>
      <c r="O22" s="455" t="e">
        <f t="shared" si="5"/>
        <v>#DIV/0!</v>
      </c>
      <c r="P22" s="483" t="e">
        <f t="shared" si="6"/>
        <v>#DIV/0!</v>
      </c>
    </row>
    <row r="23" spans="1:16">
      <c r="A23" s="453">
        <f t="shared" si="7"/>
        <v>17</v>
      </c>
      <c r="B23" s="312" t="s">
        <v>249</v>
      </c>
      <c r="C23" s="484"/>
      <c r="D23" s="455" t="e">
        <f t="shared" si="8"/>
        <v>#DIV/0!</v>
      </c>
      <c r="E23" s="484"/>
      <c r="F23" s="455">
        <f t="shared" si="0"/>
        <v>0</v>
      </c>
      <c r="G23" s="484"/>
      <c r="H23" s="455">
        <f t="shared" si="3"/>
        <v>0</v>
      </c>
      <c r="I23" s="482">
        <f t="shared" si="1"/>
        <v>0</v>
      </c>
      <c r="J23" s="484"/>
      <c r="K23" s="455" t="e">
        <f t="shared" si="2"/>
        <v>#DIV/0!</v>
      </c>
      <c r="L23" s="484"/>
      <c r="M23" s="455" t="e">
        <f t="shared" si="4"/>
        <v>#DIV/0!</v>
      </c>
      <c r="N23" s="484"/>
      <c r="O23" s="455" t="e">
        <f t="shared" si="5"/>
        <v>#DIV/0!</v>
      </c>
      <c r="P23" s="483" t="e">
        <f t="shared" si="6"/>
        <v>#DIV/0!</v>
      </c>
    </row>
    <row r="24" spans="1:16">
      <c r="A24" s="453">
        <f t="shared" si="7"/>
        <v>18</v>
      </c>
      <c r="B24" s="312" t="s">
        <v>250</v>
      </c>
      <c r="C24" s="484"/>
      <c r="D24" s="455" t="e">
        <f t="shared" si="8"/>
        <v>#DIV/0!</v>
      </c>
      <c r="E24" s="484"/>
      <c r="F24" s="455">
        <f t="shared" si="0"/>
        <v>0</v>
      </c>
      <c r="G24" s="484"/>
      <c r="H24" s="455">
        <f t="shared" si="3"/>
        <v>0</v>
      </c>
      <c r="I24" s="482">
        <f t="shared" si="1"/>
        <v>0</v>
      </c>
      <c r="J24" s="484"/>
      <c r="K24" s="455" t="e">
        <f t="shared" si="2"/>
        <v>#DIV/0!</v>
      </c>
      <c r="L24" s="484"/>
      <c r="M24" s="455" t="e">
        <f t="shared" si="4"/>
        <v>#DIV/0!</v>
      </c>
      <c r="N24" s="484"/>
      <c r="O24" s="455" t="e">
        <f t="shared" si="5"/>
        <v>#DIV/0!</v>
      </c>
      <c r="P24" s="483" t="e">
        <f t="shared" si="6"/>
        <v>#DIV/0!</v>
      </c>
    </row>
    <row r="25" spans="1:16">
      <c r="A25" s="453">
        <f t="shared" si="7"/>
        <v>19</v>
      </c>
      <c r="B25" s="312" t="s">
        <v>251</v>
      </c>
      <c r="C25" s="484"/>
      <c r="D25" s="455" t="e">
        <f t="shared" si="8"/>
        <v>#DIV/0!</v>
      </c>
      <c r="E25" s="484"/>
      <c r="F25" s="455">
        <f t="shared" si="0"/>
        <v>0</v>
      </c>
      <c r="G25" s="484"/>
      <c r="H25" s="455">
        <f t="shared" si="3"/>
        <v>0</v>
      </c>
      <c r="I25" s="482">
        <f t="shared" si="1"/>
        <v>0</v>
      </c>
      <c r="J25" s="484"/>
      <c r="K25" s="455" t="e">
        <f t="shared" si="2"/>
        <v>#DIV/0!</v>
      </c>
      <c r="L25" s="484"/>
      <c r="M25" s="455" t="e">
        <f t="shared" si="4"/>
        <v>#DIV/0!</v>
      </c>
      <c r="N25" s="484"/>
      <c r="O25" s="455" t="e">
        <f t="shared" si="5"/>
        <v>#DIV/0!</v>
      </c>
      <c r="P25" s="483" t="e">
        <f t="shared" si="6"/>
        <v>#DIV/0!</v>
      </c>
    </row>
    <row r="26" spans="1:16">
      <c r="A26" s="453">
        <f t="shared" si="7"/>
        <v>20</v>
      </c>
      <c r="B26" s="312" t="s">
        <v>252</v>
      </c>
      <c r="C26" s="484"/>
      <c r="D26" s="455" t="e">
        <f t="shared" si="8"/>
        <v>#DIV/0!</v>
      </c>
      <c r="E26" s="484"/>
      <c r="F26" s="455">
        <f t="shared" si="0"/>
        <v>0</v>
      </c>
      <c r="G26" s="484"/>
      <c r="H26" s="455">
        <f t="shared" si="3"/>
        <v>0</v>
      </c>
      <c r="I26" s="482">
        <f t="shared" si="1"/>
        <v>0</v>
      </c>
      <c r="J26" s="484"/>
      <c r="K26" s="455" t="e">
        <f t="shared" si="2"/>
        <v>#DIV/0!</v>
      </c>
      <c r="L26" s="484"/>
      <c r="M26" s="455" t="e">
        <f t="shared" si="4"/>
        <v>#DIV/0!</v>
      </c>
      <c r="N26" s="484"/>
      <c r="O26" s="455" t="e">
        <f t="shared" si="5"/>
        <v>#DIV/0!</v>
      </c>
      <c r="P26" s="483" t="e">
        <f t="shared" si="6"/>
        <v>#DIV/0!</v>
      </c>
    </row>
    <row r="27" spans="1:16">
      <c r="A27" s="453">
        <f t="shared" si="7"/>
        <v>21</v>
      </c>
      <c r="B27" s="312" t="s">
        <v>253</v>
      </c>
      <c r="C27" s="484"/>
      <c r="D27" s="455" t="e">
        <f t="shared" si="8"/>
        <v>#DIV/0!</v>
      </c>
      <c r="E27" s="484"/>
      <c r="F27" s="455">
        <f t="shared" si="0"/>
        <v>0</v>
      </c>
      <c r="G27" s="484"/>
      <c r="H27" s="455">
        <f t="shared" si="3"/>
        <v>0</v>
      </c>
      <c r="I27" s="482">
        <f t="shared" si="1"/>
        <v>0</v>
      </c>
      <c r="J27" s="484"/>
      <c r="K27" s="455" t="e">
        <f t="shared" si="2"/>
        <v>#DIV/0!</v>
      </c>
      <c r="L27" s="484"/>
      <c r="M27" s="455" t="e">
        <f t="shared" si="4"/>
        <v>#DIV/0!</v>
      </c>
      <c r="N27" s="484"/>
      <c r="O27" s="455" t="e">
        <f t="shared" si="5"/>
        <v>#DIV/0!</v>
      </c>
      <c r="P27" s="483" t="e">
        <f t="shared" si="6"/>
        <v>#DIV/0!</v>
      </c>
    </row>
    <row r="28" spans="1:16">
      <c r="A28" s="453">
        <f t="shared" si="7"/>
        <v>22</v>
      </c>
      <c r="B28" s="312" t="s">
        <v>254</v>
      </c>
      <c r="C28" s="484"/>
      <c r="D28" s="455" t="e">
        <f t="shared" si="8"/>
        <v>#DIV/0!</v>
      </c>
      <c r="E28" s="484"/>
      <c r="F28" s="455">
        <f t="shared" si="0"/>
        <v>0</v>
      </c>
      <c r="G28" s="484"/>
      <c r="H28" s="455">
        <f t="shared" si="3"/>
        <v>0</v>
      </c>
      <c r="I28" s="482">
        <f t="shared" si="1"/>
        <v>0</v>
      </c>
      <c r="J28" s="484"/>
      <c r="K28" s="455" t="e">
        <f t="shared" si="2"/>
        <v>#DIV/0!</v>
      </c>
      <c r="L28" s="484"/>
      <c r="M28" s="455" t="e">
        <f t="shared" si="4"/>
        <v>#DIV/0!</v>
      </c>
      <c r="N28" s="484"/>
      <c r="O28" s="455" t="e">
        <f t="shared" si="5"/>
        <v>#DIV/0!</v>
      </c>
      <c r="P28" s="483" t="e">
        <f t="shared" si="6"/>
        <v>#DIV/0!</v>
      </c>
    </row>
    <row r="29" spans="1:16">
      <c r="A29" s="453">
        <f t="shared" si="7"/>
        <v>23</v>
      </c>
      <c r="B29" s="312" t="s">
        <v>255</v>
      </c>
      <c r="C29" s="484"/>
      <c r="D29" s="455" t="e">
        <f t="shared" si="8"/>
        <v>#DIV/0!</v>
      </c>
      <c r="E29" s="484"/>
      <c r="F29" s="455">
        <f t="shared" si="0"/>
        <v>0</v>
      </c>
      <c r="G29" s="484"/>
      <c r="H29" s="455">
        <f t="shared" si="3"/>
        <v>0</v>
      </c>
      <c r="I29" s="482">
        <f t="shared" si="1"/>
        <v>0</v>
      </c>
      <c r="J29" s="484"/>
      <c r="K29" s="455" t="e">
        <f t="shared" si="2"/>
        <v>#DIV/0!</v>
      </c>
      <c r="L29" s="484"/>
      <c r="M29" s="455" t="e">
        <f t="shared" si="4"/>
        <v>#DIV/0!</v>
      </c>
      <c r="N29" s="484"/>
      <c r="O29" s="455" t="e">
        <f t="shared" si="5"/>
        <v>#DIV/0!</v>
      </c>
      <c r="P29" s="483" t="e">
        <f t="shared" si="6"/>
        <v>#DIV/0!</v>
      </c>
    </row>
    <row r="30" spans="1:16">
      <c r="A30" s="453">
        <f t="shared" si="7"/>
        <v>24</v>
      </c>
      <c r="B30" s="312" t="s">
        <v>256</v>
      </c>
      <c r="C30" s="484"/>
      <c r="D30" s="455" t="e">
        <f t="shared" si="8"/>
        <v>#DIV/0!</v>
      </c>
      <c r="E30" s="484"/>
      <c r="F30" s="455">
        <f t="shared" si="0"/>
        <v>0</v>
      </c>
      <c r="G30" s="484"/>
      <c r="H30" s="455">
        <f t="shared" si="3"/>
        <v>0</v>
      </c>
      <c r="I30" s="482">
        <f t="shared" si="1"/>
        <v>0</v>
      </c>
      <c r="J30" s="484"/>
      <c r="K30" s="455" t="e">
        <f t="shared" si="2"/>
        <v>#DIV/0!</v>
      </c>
      <c r="L30" s="484"/>
      <c r="M30" s="455" t="e">
        <f t="shared" si="4"/>
        <v>#DIV/0!</v>
      </c>
      <c r="N30" s="484"/>
      <c r="O30" s="455" t="e">
        <f t="shared" si="5"/>
        <v>#DIV/0!</v>
      </c>
      <c r="P30" s="483" t="e">
        <f t="shared" si="6"/>
        <v>#DIV/0!</v>
      </c>
    </row>
    <row r="31" spans="1:16">
      <c r="A31" s="453">
        <f t="shared" si="7"/>
        <v>25</v>
      </c>
      <c r="B31" s="312" t="s">
        <v>257</v>
      </c>
      <c r="C31" s="484"/>
      <c r="D31" s="455" t="e">
        <f t="shared" si="8"/>
        <v>#DIV/0!</v>
      </c>
      <c r="E31" s="484"/>
      <c r="F31" s="455">
        <f t="shared" si="0"/>
        <v>0</v>
      </c>
      <c r="G31" s="484"/>
      <c r="H31" s="455">
        <f t="shared" si="3"/>
        <v>0</v>
      </c>
      <c r="I31" s="482">
        <f t="shared" si="1"/>
        <v>0</v>
      </c>
      <c r="J31" s="484"/>
      <c r="K31" s="455" t="e">
        <f t="shared" si="2"/>
        <v>#DIV/0!</v>
      </c>
      <c r="L31" s="484"/>
      <c r="M31" s="455" t="e">
        <f t="shared" si="4"/>
        <v>#DIV/0!</v>
      </c>
      <c r="N31" s="484"/>
      <c r="O31" s="455" t="e">
        <f t="shared" si="5"/>
        <v>#DIV/0!</v>
      </c>
      <c r="P31" s="483" t="e">
        <f t="shared" si="6"/>
        <v>#DIV/0!</v>
      </c>
    </row>
    <row r="32" spans="1:16">
      <c r="A32" s="453">
        <f t="shared" si="7"/>
        <v>26</v>
      </c>
      <c r="B32" s="252" t="s">
        <v>258</v>
      </c>
      <c r="C32" s="484"/>
      <c r="D32" s="455" t="e">
        <f t="shared" si="8"/>
        <v>#DIV/0!</v>
      </c>
      <c r="E32" s="484"/>
      <c r="F32" s="455">
        <f t="shared" si="0"/>
        <v>0</v>
      </c>
      <c r="G32" s="484"/>
      <c r="H32" s="455">
        <f t="shared" si="3"/>
        <v>0</v>
      </c>
      <c r="I32" s="482">
        <f t="shared" si="1"/>
        <v>0</v>
      </c>
      <c r="J32" s="484"/>
      <c r="K32" s="455" t="e">
        <f t="shared" si="2"/>
        <v>#DIV/0!</v>
      </c>
      <c r="L32" s="484"/>
      <c r="M32" s="455" t="e">
        <f t="shared" si="4"/>
        <v>#DIV/0!</v>
      </c>
      <c r="N32" s="484"/>
      <c r="O32" s="455" t="e">
        <f t="shared" si="5"/>
        <v>#DIV/0!</v>
      </c>
      <c r="P32" s="483" t="e">
        <f t="shared" si="6"/>
        <v>#DIV/0!</v>
      </c>
    </row>
    <row r="33" spans="1:16">
      <c r="A33" s="453">
        <f t="shared" si="7"/>
        <v>27</v>
      </c>
      <c r="B33" s="312" t="s">
        <v>259</v>
      </c>
      <c r="C33" s="484"/>
      <c r="D33" s="455" t="e">
        <f t="shared" si="8"/>
        <v>#DIV/0!</v>
      </c>
      <c r="E33" s="484"/>
      <c r="F33" s="455">
        <f t="shared" si="0"/>
        <v>0</v>
      </c>
      <c r="G33" s="484"/>
      <c r="H33" s="455">
        <f t="shared" si="3"/>
        <v>0</v>
      </c>
      <c r="I33" s="482">
        <f t="shared" si="1"/>
        <v>0</v>
      </c>
      <c r="J33" s="484"/>
      <c r="K33" s="455" t="e">
        <f t="shared" si="2"/>
        <v>#DIV/0!</v>
      </c>
      <c r="L33" s="484"/>
      <c r="M33" s="455" t="e">
        <f t="shared" si="4"/>
        <v>#DIV/0!</v>
      </c>
      <c r="N33" s="484"/>
      <c r="O33" s="455" t="e">
        <f t="shared" si="5"/>
        <v>#DIV/0!</v>
      </c>
      <c r="P33" s="483" t="e">
        <f t="shared" si="6"/>
        <v>#DIV/0!</v>
      </c>
    </row>
    <row r="34" spans="1:16">
      <c r="A34" s="453">
        <f t="shared" si="7"/>
        <v>28</v>
      </c>
      <c r="B34" s="312" t="s">
        <v>260</v>
      </c>
      <c r="C34" s="484"/>
      <c r="D34" s="455" t="e">
        <f t="shared" si="8"/>
        <v>#DIV/0!</v>
      </c>
      <c r="E34" s="484"/>
      <c r="F34" s="455">
        <f t="shared" si="0"/>
        <v>0</v>
      </c>
      <c r="G34" s="484"/>
      <c r="H34" s="455">
        <f t="shared" si="3"/>
        <v>0</v>
      </c>
      <c r="I34" s="482">
        <f t="shared" si="1"/>
        <v>0</v>
      </c>
      <c r="J34" s="484"/>
      <c r="K34" s="455" t="e">
        <f t="shared" si="2"/>
        <v>#DIV/0!</v>
      </c>
      <c r="L34" s="484"/>
      <c r="M34" s="455" t="e">
        <f t="shared" si="4"/>
        <v>#DIV/0!</v>
      </c>
      <c r="N34" s="484"/>
      <c r="O34" s="455" t="e">
        <f t="shared" si="5"/>
        <v>#DIV/0!</v>
      </c>
      <c r="P34" s="483" t="e">
        <f t="shared" si="6"/>
        <v>#DIV/0!</v>
      </c>
    </row>
    <row r="35" spans="1:16">
      <c r="A35" s="453">
        <f t="shared" si="7"/>
        <v>29</v>
      </c>
      <c r="B35" s="312" t="s">
        <v>261</v>
      </c>
      <c r="C35" s="484"/>
      <c r="D35" s="455" t="e">
        <f t="shared" si="8"/>
        <v>#DIV/0!</v>
      </c>
      <c r="E35" s="484"/>
      <c r="F35" s="455">
        <f t="shared" si="0"/>
        <v>0</v>
      </c>
      <c r="G35" s="484"/>
      <c r="H35" s="455">
        <f t="shared" si="3"/>
        <v>0</v>
      </c>
      <c r="I35" s="482">
        <f t="shared" si="1"/>
        <v>0</v>
      </c>
      <c r="J35" s="484"/>
      <c r="K35" s="455" t="e">
        <f t="shared" si="2"/>
        <v>#DIV/0!</v>
      </c>
      <c r="L35" s="484"/>
      <c r="M35" s="455" t="e">
        <f t="shared" si="4"/>
        <v>#DIV/0!</v>
      </c>
      <c r="N35" s="484"/>
      <c r="O35" s="455" t="e">
        <f t="shared" si="5"/>
        <v>#DIV/0!</v>
      </c>
      <c r="P35" s="483" t="e">
        <f t="shared" si="6"/>
        <v>#DIV/0!</v>
      </c>
    </row>
    <row r="36" spans="1:16">
      <c r="A36" s="453">
        <f t="shared" si="7"/>
        <v>30</v>
      </c>
      <c r="B36" s="312" t="s">
        <v>182</v>
      </c>
      <c r="C36" s="481"/>
      <c r="D36" s="455" t="e">
        <f t="shared" si="8"/>
        <v>#DIV/0!</v>
      </c>
      <c r="E36" s="481"/>
      <c r="F36" s="455">
        <f t="shared" si="0"/>
        <v>0</v>
      </c>
      <c r="G36" s="481"/>
      <c r="H36" s="455">
        <f t="shared" si="3"/>
        <v>0</v>
      </c>
      <c r="I36" s="482">
        <f t="shared" si="1"/>
        <v>0</v>
      </c>
      <c r="J36" s="481"/>
      <c r="K36" s="455" t="e">
        <f t="shared" si="2"/>
        <v>#DIV/0!</v>
      </c>
      <c r="L36" s="481"/>
      <c r="M36" s="455" t="e">
        <f t="shared" si="4"/>
        <v>#DIV/0!</v>
      </c>
      <c r="N36" s="481"/>
      <c r="O36" s="455" t="e">
        <f t="shared" si="5"/>
        <v>#DIV/0!</v>
      </c>
      <c r="P36" s="483" t="e">
        <f t="shared" si="6"/>
        <v>#DIV/0!</v>
      </c>
    </row>
    <row r="37" spans="1:16">
      <c r="A37" s="453">
        <f t="shared" si="7"/>
        <v>31</v>
      </c>
      <c r="B37" s="312" t="s">
        <v>262</v>
      </c>
      <c r="C37" s="481"/>
      <c r="D37" s="455" t="e">
        <f t="shared" si="8"/>
        <v>#DIV/0!</v>
      </c>
      <c r="E37" s="481"/>
      <c r="F37" s="455">
        <f t="shared" si="0"/>
        <v>0</v>
      </c>
      <c r="G37" s="481"/>
      <c r="H37" s="455">
        <f t="shared" si="3"/>
        <v>0</v>
      </c>
      <c r="I37" s="482">
        <f t="shared" si="1"/>
        <v>0</v>
      </c>
      <c r="J37" s="481"/>
      <c r="K37" s="455" t="e">
        <f t="shared" si="2"/>
        <v>#DIV/0!</v>
      </c>
      <c r="L37" s="481"/>
      <c r="M37" s="455" t="e">
        <f t="shared" si="4"/>
        <v>#DIV/0!</v>
      </c>
      <c r="N37" s="481"/>
      <c r="O37" s="455" t="e">
        <f t="shared" si="5"/>
        <v>#DIV/0!</v>
      </c>
      <c r="P37" s="483" t="e">
        <f t="shared" si="6"/>
        <v>#DIV/0!</v>
      </c>
    </row>
    <row r="38" spans="1:16">
      <c r="A38" s="1144">
        <f t="shared" si="7"/>
        <v>32</v>
      </c>
      <c r="B38" s="1143" t="s">
        <v>1767</v>
      </c>
      <c r="C38" s="481"/>
      <c r="D38" s="455" t="e">
        <f t="shared" ref="D38" si="9">C38/C$48</f>
        <v>#DIV/0!</v>
      </c>
      <c r="E38" s="481"/>
      <c r="F38" s="455">
        <f t="shared" ref="F38" si="10">IF(C38=0,0,E38/C38)</f>
        <v>0</v>
      </c>
      <c r="G38" s="481"/>
      <c r="H38" s="455">
        <f t="shared" ref="H38" si="11">IF(C38=0,0,G38/C38)</f>
        <v>0</v>
      </c>
      <c r="I38" s="482">
        <f t="shared" ref="I38" si="12">F38+H38</f>
        <v>0</v>
      </c>
      <c r="J38" s="481"/>
      <c r="K38" s="455" t="e">
        <f t="shared" si="2"/>
        <v>#DIV/0!</v>
      </c>
      <c r="L38" s="481"/>
      <c r="M38" s="455" t="e">
        <f t="shared" ref="M38" si="13">L38/J38</f>
        <v>#DIV/0!</v>
      </c>
      <c r="N38" s="481"/>
      <c r="O38" s="455" t="e">
        <f t="shared" ref="O38" si="14">N38/J38</f>
        <v>#DIV/0!</v>
      </c>
      <c r="P38" s="483" t="e">
        <f t="shared" ref="P38" si="15">M38+O38</f>
        <v>#DIV/0!</v>
      </c>
    </row>
    <row r="39" spans="1:16">
      <c r="A39" s="1144">
        <f t="shared" si="7"/>
        <v>33</v>
      </c>
      <c r="B39" s="323" t="s">
        <v>263</v>
      </c>
      <c r="C39" s="481">
        <f>SUM(C40:C47)</f>
        <v>0</v>
      </c>
      <c r="D39" s="455" t="e">
        <f>C39/C$48</f>
        <v>#DIV/0!</v>
      </c>
      <c r="E39" s="481">
        <f>SUM(E40:E47)</f>
        <v>0</v>
      </c>
      <c r="F39" s="455">
        <f>IF(C39=0,0,E39/C39)</f>
        <v>0</v>
      </c>
      <c r="G39" s="481">
        <f>SUM(G40:G47)</f>
        <v>0</v>
      </c>
      <c r="H39" s="455">
        <f t="shared" si="3"/>
        <v>0</v>
      </c>
      <c r="I39" s="482">
        <f t="shared" si="1"/>
        <v>0</v>
      </c>
      <c r="J39" s="481">
        <f>SUM(J40:J47)</f>
        <v>0</v>
      </c>
      <c r="K39" s="455" t="e">
        <f t="shared" si="2"/>
        <v>#DIV/0!</v>
      </c>
      <c r="L39" s="481">
        <f>SUM(L40:L47)</f>
        <v>0</v>
      </c>
      <c r="M39" s="455" t="e">
        <f t="shared" si="4"/>
        <v>#DIV/0!</v>
      </c>
      <c r="N39" s="481">
        <f>SUM(N40:N47)</f>
        <v>0</v>
      </c>
      <c r="O39" s="455" t="e">
        <f t="shared" si="5"/>
        <v>#DIV/0!</v>
      </c>
      <c r="P39" s="483" t="e">
        <f t="shared" si="6"/>
        <v>#DIV/0!</v>
      </c>
    </row>
    <row r="40" spans="1:16">
      <c r="A40" s="1144">
        <f t="shared" si="7"/>
        <v>34</v>
      </c>
      <c r="B40" s="312" t="s">
        <v>264</v>
      </c>
      <c r="C40" s="481"/>
      <c r="D40" s="455" t="e">
        <f>C40/C$48</f>
        <v>#DIV/0!</v>
      </c>
      <c r="E40" s="481"/>
      <c r="F40" s="455">
        <f t="shared" ref="F40:F47" si="16">IF(C40=0,0,E40/C40)</f>
        <v>0</v>
      </c>
      <c r="G40" s="481"/>
      <c r="H40" s="455">
        <f t="shared" si="3"/>
        <v>0</v>
      </c>
      <c r="I40" s="482">
        <f t="shared" si="1"/>
        <v>0</v>
      </c>
      <c r="J40" s="481"/>
      <c r="K40" s="455" t="e">
        <f t="shared" si="2"/>
        <v>#DIV/0!</v>
      </c>
      <c r="L40" s="481"/>
      <c r="M40" s="455" t="e">
        <f t="shared" si="4"/>
        <v>#DIV/0!</v>
      </c>
      <c r="N40" s="481"/>
      <c r="O40" s="455" t="e">
        <f t="shared" si="5"/>
        <v>#DIV/0!</v>
      </c>
      <c r="P40" s="483" t="e">
        <f t="shared" si="6"/>
        <v>#DIV/0!</v>
      </c>
    </row>
    <row r="41" spans="1:16">
      <c r="A41" s="1144">
        <f t="shared" si="7"/>
        <v>35</v>
      </c>
      <c r="B41" s="312" t="s">
        <v>265</v>
      </c>
      <c r="C41" s="481"/>
      <c r="D41" s="455" t="e">
        <f t="shared" ref="D41:D47" si="17">C41/C$48</f>
        <v>#DIV/0!</v>
      </c>
      <c r="E41" s="481"/>
      <c r="F41" s="455">
        <f t="shared" si="16"/>
        <v>0</v>
      </c>
      <c r="G41" s="481"/>
      <c r="H41" s="455">
        <f t="shared" si="3"/>
        <v>0</v>
      </c>
      <c r="I41" s="482">
        <f t="shared" si="1"/>
        <v>0</v>
      </c>
      <c r="J41" s="481"/>
      <c r="K41" s="455" t="e">
        <f t="shared" si="2"/>
        <v>#DIV/0!</v>
      </c>
      <c r="L41" s="481"/>
      <c r="M41" s="455" t="e">
        <f t="shared" si="4"/>
        <v>#DIV/0!</v>
      </c>
      <c r="N41" s="481"/>
      <c r="O41" s="455" t="e">
        <f t="shared" si="5"/>
        <v>#DIV/0!</v>
      </c>
      <c r="P41" s="483" t="e">
        <f t="shared" si="6"/>
        <v>#DIV/0!</v>
      </c>
    </row>
    <row r="42" spans="1:16">
      <c r="A42" s="1144">
        <f t="shared" si="7"/>
        <v>36</v>
      </c>
      <c r="B42" s="312" t="s">
        <v>266</v>
      </c>
      <c r="C42" s="481"/>
      <c r="D42" s="455" t="e">
        <f t="shared" si="17"/>
        <v>#DIV/0!</v>
      </c>
      <c r="E42" s="481"/>
      <c r="F42" s="455">
        <f t="shared" si="16"/>
        <v>0</v>
      </c>
      <c r="G42" s="481"/>
      <c r="H42" s="455">
        <f t="shared" si="3"/>
        <v>0</v>
      </c>
      <c r="I42" s="482">
        <f t="shared" si="1"/>
        <v>0</v>
      </c>
      <c r="J42" s="481"/>
      <c r="K42" s="455" t="e">
        <f t="shared" si="2"/>
        <v>#DIV/0!</v>
      </c>
      <c r="L42" s="481"/>
      <c r="M42" s="455" t="e">
        <f t="shared" si="4"/>
        <v>#DIV/0!</v>
      </c>
      <c r="N42" s="481"/>
      <c r="O42" s="455" t="e">
        <f t="shared" si="5"/>
        <v>#DIV/0!</v>
      </c>
      <c r="P42" s="483" t="e">
        <f t="shared" si="6"/>
        <v>#DIV/0!</v>
      </c>
    </row>
    <row r="43" spans="1:16">
      <c r="A43" s="1144">
        <f t="shared" si="7"/>
        <v>37</v>
      </c>
      <c r="B43" s="312" t="s">
        <v>267</v>
      </c>
      <c r="C43" s="481"/>
      <c r="D43" s="455" t="e">
        <f t="shared" si="17"/>
        <v>#DIV/0!</v>
      </c>
      <c r="E43" s="481"/>
      <c r="F43" s="455">
        <f t="shared" si="16"/>
        <v>0</v>
      </c>
      <c r="G43" s="481"/>
      <c r="H43" s="455">
        <f t="shared" si="3"/>
        <v>0</v>
      </c>
      <c r="I43" s="482">
        <f t="shared" si="1"/>
        <v>0</v>
      </c>
      <c r="J43" s="481"/>
      <c r="K43" s="455" t="e">
        <f t="shared" si="2"/>
        <v>#DIV/0!</v>
      </c>
      <c r="L43" s="481"/>
      <c r="M43" s="455" t="e">
        <f t="shared" si="4"/>
        <v>#DIV/0!</v>
      </c>
      <c r="N43" s="481"/>
      <c r="O43" s="455" t="e">
        <f t="shared" si="5"/>
        <v>#DIV/0!</v>
      </c>
      <c r="P43" s="483" t="e">
        <f t="shared" si="6"/>
        <v>#DIV/0!</v>
      </c>
    </row>
    <row r="44" spans="1:16">
      <c r="A44" s="1144">
        <f t="shared" si="7"/>
        <v>38</v>
      </c>
      <c r="B44" s="312" t="s">
        <v>268</v>
      </c>
      <c r="C44" s="481"/>
      <c r="D44" s="455" t="e">
        <f t="shared" si="17"/>
        <v>#DIV/0!</v>
      </c>
      <c r="E44" s="481"/>
      <c r="F44" s="455">
        <f t="shared" si="16"/>
        <v>0</v>
      </c>
      <c r="G44" s="481"/>
      <c r="H44" s="455">
        <f t="shared" si="3"/>
        <v>0</v>
      </c>
      <c r="I44" s="482">
        <f t="shared" si="1"/>
        <v>0</v>
      </c>
      <c r="J44" s="481"/>
      <c r="K44" s="455" t="e">
        <f t="shared" si="2"/>
        <v>#DIV/0!</v>
      </c>
      <c r="L44" s="481"/>
      <c r="M44" s="455" t="e">
        <f t="shared" si="4"/>
        <v>#DIV/0!</v>
      </c>
      <c r="N44" s="481"/>
      <c r="O44" s="455" t="e">
        <f t="shared" si="5"/>
        <v>#DIV/0!</v>
      </c>
      <c r="P44" s="483" t="e">
        <f t="shared" si="6"/>
        <v>#DIV/0!</v>
      </c>
    </row>
    <row r="45" spans="1:16">
      <c r="A45" s="1144">
        <f t="shared" si="7"/>
        <v>39</v>
      </c>
      <c r="B45" s="312" t="s">
        <v>269</v>
      </c>
      <c r="C45" s="481"/>
      <c r="D45" s="455" t="e">
        <f t="shared" si="17"/>
        <v>#DIV/0!</v>
      </c>
      <c r="E45" s="481"/>
      <c r="F45" s="455">
        <f t="shared" si="16"/>
        <v>0</v>
      </c>
      <c r="G45" s="481"/>
      <c r="H45" s="455">
        <f t="shared" si="3"/>
        <v>0</v>
      </c>
      <c r="I45" s="482">
        <f t="shared" si="1"/>
        <v>0</v>
      </c>
      <c r="J45" s="481"/>
      <c r="K45" s="455" t="e">
        <f t="shared" si="2"/>
        <v>#DIV/0!</v>
      </c>
      <c r="L45" s="481"/>
      <c r="M45" s="455" t="e">
        <f t="shared" si="4"/>
        <v>#DIV/0!</v>
      </c>
      <c r="N45" s="481"/>
      <c r="O45" s="455" t="e">
        <f t="shared" si="5"/>
        <v>#DIV/0!</v>
      </c>
      <c r="P45" s="483" t="e">
        <f t="shared" si="6"/>
        <v>#DIV/0!</v>
      </c>
    </row>
    <row r="46" spans="1:16">
      <c r="A46" s="1144">
        <f t="shared" si="7"/>
        <v>40</v>
      </c>
      <c r="B46" s="312" t="s">
        <v>270</v>
      </c>
      <c r="C46" s="481"/>
      <c r="D46" s="455" t="e">
        <f t="shared" si="17"/>
        <v>#DIV/0!</v>
      </c>
      <c r="E46" s="481"/>
      <c r="F46" s="455">
        <f t="shared" si="16"/>
        <v>0</v>
      </c>
      <c r="G46" s="481"/>
      <c r="H46" s="455">
        <f t="shared" si="3"/>
        <v>0</v>
      </c>
      <c r="I46" s="482">
        <f t="shared" si="1"/>
        <v>0</v>
      </c>
      <c r="J46" s="481"/>
      <c r="K46" s="455" t="e">
        <f t="shared" si="2"/>
        <v>#DIV/0!</v>
      </c>
      <c r="L46" s="481"/>
      <c r="M46" s="455" t="e">
        <f t="shared" si="4"/>
        <v>#DIV/0!</v>
      </c>
      <c r="N46" s="481"/>
      <c r="O46" s="455" t="e">
        <f t="shared" si="5"/>
        <v>#DIV/0!</v>
      </c>
      <c r="P46" s="483" t="e">
        <f t="shared" si="6"/>
        <v>#DIV/0!</v>
      </c>
    </row>
    <row r="47" spans="1:16">
      <c r="A47" s="1144">
        <f t="shared" si="7"/>
        <v>41</v>
      </c>
      <c r="B47" s="312" t="s">
        <v>271</v>
      </c>
      <c r="C47" s="481"/>
      <c r="D47" s="455" t="e">
        <f t="shared" si="17"/>
        <v>#DIV/0!</v>
      </c>
      <c r="E47" s="481"/>
      <c r="F47" s="455">
        <f t="shared" si="16"/>
        <v>0</v>
      </c>
      <c r="G47" s="481"/>
      <c r="H47" s="455">
        <f t="shared" si="3"/>
        <v>0</v>
      </c>
      <c r="I47" s="482">
        <f t="shared" si="1"/>
        <v>0</v>
      </c>
      <c r="J47" s="481"/>
      <c r="K47" s="455" t="e">
        <f t="shared" si="2"/>
        <v>#DIV/0!</v>
      </c>
      <c r="L47" s="481"/>
      <c r="M47" s="455" t="e">
        <f t="shared" si="4"/>
        <v>#DIV/0!</v>
      </c>
      <c r="N47" s="481"/>
      <c r="O47" s="455" t="e">
        <f t="shared" si="5"/>
        <v>#DIV/0!</v>
      </c>
      <c r="P47" s="483" t="e">
        <f t="shared" si="6"/>
        <v>#DIV/0!</v>
      </c>
    </row>
    <row r="48" spans="1:16">
      <c r="A48" s="1144">
        <f t="shared" si="7"/>
        <v>42</v>
      </c>
      <c r="B48" s="402" t="s">
        <v>272</v>
      </c>
      <c r="C48" s="485">
        <f>C7+C39</f>
        <v>0</v>
      </c>
      <c r="D48" s="455" t="e">
        <f>C48/C$48</f>
        <v>#DIV/0!</v>
      </c>
      <c r="E48" s="485">
        <f>E7+E39</f>
        <v>0</v>
      </c>
      <c r="F48" s="455">
        <f>IF(C48=0,0,E48/C48)</f>
        <v>0</v>
      </c>
      <c r="G48" s="485">
        <f>G7+G39</f>
        <v>0</v>
      </c>
      <c r="H48" s="455">
        <f>IF(C48=0,0,G48/C48)</f>
        <v>0</v>
      </c>
      <c r="I48" s="482">
        <f>F48+H48</f>
        <v>0</v>
      </c>
      <c r="J48" s="485">
        <f>J7+J39</f>
        <v>0</v>
      </c>
      <c r="K48" s="455" t="e">
        <f t="shared" si="2"/>
        <v>#DIV/0!</v>
      </c>
      <c r="L48" s="485">
        <f>L7+L39</f>
        <v>0</v>
      </c>
      <c r="M48" s="455" t="e">
        <f t="shared" si="4"/>
        <v>#DIV/0!</v>
      </c>
      <c r="N48" s="485">
        <f>N7+N39</f>
        <v>0</v>
      </c>
      <c r="O48" s="455" t="e">
        <f t="shared" si="5"/>
        <v>#DIV/0!</v>
      </c>
      <c r="P48" s="483" t="e">
        <f t="shared" si="6"/>
        <v>#DIV/0!</v>
      </c>
    </row>
    <row r="49" spans="1:2">
      <c r="A49" s="380" t="s">
        <v>273</v>
      </c>
    </row>
    <row r="50" spans="1:2">
      <c r="A50" s="248">
        <v>1</v>
      </c>
      <c r="B50" s="241" t="s">
        <v>274</v>
      </c>
    </row>
    <row r="51" spans="1:2">
      <c r="A51" s="248">
        <v>2</v>
      </c>
      <c r="B51" s="240" t="s">
        <v>275</v>
      </c>
    </row>
    <row r="52" spans="1:2">
      <c r="A52" s="464">
        <v>3</v>
      </c>
      <c r="B52" s="240" t="s">
        <v>276</v>
      </c>
    </row>
  </sheetData>
  <mergeCells count="6">
    <mergeCell ref="J3:P3"/>
    <mergeCell ref="A3:A6"/>
    <mergeCell ref="B3:B6"/>
    <mergeCell ref="C4:D4"/>
    <mergeCell ref="C3:I3"/>
    <mergeCell ref="J4:K4"/>
  </mergeCells>
  <phoneticPr fontId="27" type="noConversion"/>
  <printOptions horizontalCentered="1" gridLinesSet="0"/>
  <pageMargins left="0.47244094488188981" right="0.47244094488188981" top="0.39370078740157483" bottom="0.39370078740157483" header="0" footer="0"/>
  <pageSetup paperSize="9" scale="50" orientation="portrait" blackAndWhite="1" horizontalDpi="4294967295" verticalDpi="4294967295" r:id="rId1"/>
  <headerFooter alignWithMargins="0">
    <oddFooter>&amp;C第 &amp;P 頁，共 &amp;N 頁&amp;R&amp;A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28"/>
  <sheetViews>
    <sheetView topLeftCell="A4" workbookViewId="0">
      <selection activeCell="C7" sqref="C7"/>
    </sheetView>
  </sheetViews>
  <sheetFormatPr defaultColWidth="13.75" defaultRowHeight="14.25"/>
  <cols>
    <col min="1" max="1" width="4.625" style="462" customWidth="1"/>
    <col min="2" max="2" width="33" style="435" customWidth="1"/>
    <col min="3" max="3" width="11.625" style="435" customWidth="1"/>
    <col min="4" max="4" width="8.5" style="435" bestFit="1" customWidth="1"/>
    <col min="5" max="5" width="11.625" style="435" customWidth="1"/>
    <col min="6" max="6" width="10.25" style="435" customWidth="1"/>
    <col min="7" max="7" width="11.625" style="435" customWidth="1"/>
    <col min="8" max="8" width="10.625" style="435" customWidth="1"/>
    <col min="9" max="9" width="11.25" style="437" customWidth="1"/>
    <col min="10" max="10" width="11.625" style="435" customWidth="1"/>
    <col min="11" max="11" width="8.5" style="435" customWidth="1"/>
    <col min="12" max="12" width="11.625" style="435" customWidth="1"/>
    <col min="13" max="13" width="12.875" style="435" customWidth="1"/>
    <col min="14" max="14" width="11.625" style="435" customWidth="1"/>
    <col min="15" max="15" width="12.25" style="435" customWidth="1"/>
    <col min="16" max="16" width="13" style="435" customWidth="1"/>
    <col min="17" max="16384" width="13.75" style="435"/>
  </cols>
  <sheetData>
    <row r="1" spans="1:16" ht="16.5">
      <c r="A1" s="6" t="s">
        <v>1434</v>
      </c>
      <c r="B1" s="434"/>
      <c r="C1" s="434"/>
      <c r="D1" s="434"/>
      <c r="E1" s="434"/>
      <c r="F1" s="434"/>
      <c r="G1" s="434"/>
      <c r="H1" s="434"/>
      <c r="I1" s="434"/>
      <c r="J1" s="434"/>
      <c r="K1" s="434"/>
      <c r="L1" s="434"/>
      <c r="M1" s="434"/>
      <c r="N1" s="434"/>
      <c r="O1" s="434"/>
      <c r="P1" s="434"/>
    </row>
    <row r="2" spans="1:16">
      <c r="A2" s="436" t="s">
        <v>183</v>
      </c>
      <c r="P2" s="438" t="s">
        <v>184</v>
      </c>
    </row>
    <row r="3" spans="1:16">
      <c r="A3" s="1462" t="s">
        <v>885</v>
      </c>
      <c r="B3" s="1465" t="s">
        <v>180</v>
      </c>
      <c r="C3" s="1468" t="s">
        <v>1677</v>
      </c>
      <c r="D3" s="1469"/>
      <c r="E3" s="1469"/>
      <c r="F3" s="1469"/>
      <c r="G3" s="1469"/>
      <c r="H3" s="1469"/>
      <c r="I3" s="1470"/>
      <c r="J3" s="1468" t="s">
        <v>1678</v>
      </c>
      <c r="K3" s="1469"/>
      <c r="L3" s="1469"/>
      <c r="M3" s="1469"/>
      <c r="N3" s="1469"/>
      <c r="O3" s="1469"/>
      <c r="P3" s="1470"/>
    </row>
    <row r="4" spans="1:16" ht="21.75" customHeight="1">
      <c r="A4" s="1463"/>
      <c r="B4" s="1466"/>
      <c r="C4" s="1471" t="s">
        <v>185</v>
      </c>
      <c r="D4" s="1472"/>
      <c r="E4" s="439"/>
      <c r="F4" s="439"/>
      <c r="G4" s="440" t="s">
        <v>181</v>
      </c>
      <c r="H4" s="440" t="s">
        <v>277</v>
      </c>
      <c r="I4" s="435"/>
      <c r="J4" s="1471" t="s">
        <v>185</v>
      </c>
      <c r="K4" s="1472"/>
      <c r="L4" s="439"/>
      <c r="M4" s="439"/>
      <c r="N4" s="440" t="s">
        <v>181</v>
      </c>
      <c r="O4" s="440" t="s">
        <v>181</v>
      </c>
      <c r="P4" s="441"/>
    </row>
    <row r="5" spans="1:16" s="448" customFormat="1" ht="21.75" customHeight="1">
      <c r="A5" s="1463"/>
      <c r="B5" s="1466"/>
      <c r="C5" s="442" t="s">
        <v>886</v>
      </c>
      <c r="D5" s="443" t="s">
        <v>186</v>
      </c>
      <c r="E5" s="444" t="s">
        <v>187</v>
      </c>
      <c r="F5" s="444" t="s">
        <v>188</v>
      </c>
      <c r="G5" s="445" t="s">
        <v>189</v>
      </c>
      <c r="H5" s="445" t="s">
        <v>278</v>
      </c>
      <c r="I5" s="446" t="s">
        <v>190</v>
      </c>
      <c r="J5" s="442" t="s">
        <v>886</v>
      </c>
      <c r="K5" s="447" t="s">
        <v>186</v>
      </c>
      <c r="L5" s="444" t="s">
        <v>187</v>
      </c>
      <c r="M5" s="444" t="s">
        <v>188</v>
      </c>
      <c r="N5" s="445" t="s">
        <v>189</v>
      </c>
      <c r="O5" s="445" t="s">
        <v>191</v>
      </c>
      <c r="P5" s="446" t="s">
        <v>190</v>
      </c>
    </row>
    <row r="6" spans="1:16" ht="27" customHeight="1">
      <c r="A6" s="1464"/>
      <c r="B6" s="1467"/>
      <c r="C6" s="449" t="s">
        <v>192</v>
      </c>
      <c r="D6" s="450" t="s">
        <v>888</v>
      </c>
      <c r="E6" s="449" t="s">
        <v>193</v>
      </c>
      <c r="F6" s="449" t="s">
        <v>194</v>
      </c>
      <c r="G6" s="450" t="s">
        <v>891</v>
      </c>
      <c r="H6" s="451" t="s">
        <v>195</v>
      </c>
      <c r="I6" s="451" t="s">
        <v>196</v>
      </c>
      <c r="J6" s="450" t="s">
        <v>894</v>
      </c>
      <c r="K6" s="450" t="s">
        <v>895</v>
      </c>
      <c r="L6" s="452" t="s">
        <v>923</v>
      </c>
      <c r="M6" s="449" t="s">
        <v>197</v>
      </c>
      <c r="N6" s="450" t="s">
        <v>925</v>
      </c>
      <c r="O6" s="451" t="s">
        <v>198</v>
      </c>
      <c r="P6" s="451" t="s">
        <v>199</v>
      </c>
    </row>
    <row r="7" spans="1:16" s="458" customFormat="1" ht="28.5" customHeight="1">
      <c r="A7" s="453">
        <v>1</v>
      </c>
      <c r="B7" s="292" t="s">
        <v>279</v>
      </c>
      <c r="C7" s="454">
        <f>SUM(C8:C14)</f>
        <v>0</v>
      </c>
      <c r="D7" s="455" t="e">
        <f t="shared" ref="D7:D21" si="0">C7/C$21</f>
        <v>#DIV/0!</v>
      </c>
      <c r="E7" s="454">
        <f>SUM(E8:E14)</f>
        <v>0</v>
      </c>
      <c r="F7" s="456">
        <f>IF(C7=0,0,(E7-E13-E14)/(C7-C13-C14))</f>
        <v>0</v>
      </c>
      <c r="G7" s="454">
        <f>SUM(G8:G14)</f>
        <v>0</v>
      </c>
      <c r="H7" s="455">
        <f>IF(C7=0,0,G7/C7)</f>
        <v>0</v>
      </c>
      <c r="I7" s="457">
        <f>IF(C7=0,0,(G7-G13-G14)/(C7-C13-C14))+F7</f>
        <v>0</v>
      </c>
      <c r="J7" s="454">
        <f>SUM(J8:J14)</f>
        <v>0</v>
      </c>
      <c r="K7" s="455">
        <f>IF(J$21=0,0,J7/J$21)</f>
        <v>0</v>
      </c>
      <c r="L7" s="454">
        <f>SUM(L8:L14)</f>
        <v>0</v>
      </c>
      <c r="M7" s="456">
        <f>IF(J7=0,0,(L7-L13-L14)/(J7-J13-J14))</f>
        <v>0</v>
      </c>
      <c r="N7" s="454">
        <f>SUM(N8:N14)</f>
        <v>0</v>
      </c>
      <c r="O7" s="455">
        <f>IF(J7=0,0,N7/J7)</f>
        <v>0</v>
      </c>
      <c r="P7" s="457">
        <f>IF(J7=0,0,(N7-N13-N14)/(J7-J13-J14))+M7</f>
        <v>0</v>
      </c>
    </row>
    <row r="8" spans="1:16" s="458" customFormat="1" ht="29.25" customHeight="1">
      <c r="A8" s="453">
        <v>2</v>
      </c>
      <c r="B8" s="292" t="s">
        <v>200</v>
      </c>
      <c r="C8" s="459"/>
      <c r="D8" s="455" t="e">
        <f t="shared" si="0"/>
        <v>#DIV/0!</v>
      </c>
      <c r="E8" s="459"/>
      <c r="F8" s="455">
        <f t="shared" ref="F8:F20" si="1">IF(C8=0,0,E8/C8)</f>
        <v>0</v>
      </c>
      <c r="G8" s="459"/>
      <c r="H8" s="455">
        <f t="shared" ref="H8:H21" si="2">IF(C8=0,0,G8/C8)</f>
        <v>0</v>
      </c>
      <c r="I8" s="460">
        <f t="shared" ref="I8:I20" si="3">F8+H8</f>
        <v>0</v>
      </c>
      <c r="J8" s="459"/>
      <c r="K8" s="455">
        <f t="shared" ref="K8:K21" si="4">IF(J$21=0,0,J8/J$21)</f>
        <v>0</v>
      </c>
      <c r="L8" s="459"/>
      <c r="M8" s="455">
        <f t="shared" ref="M8:M20" si="5">IF(J8=0,0,L8/J8)</f>
        <v>0</v>
      </c>
      <c r="N8" s="459"/>
      <c r="O8" s="455">
        <f t="shared" ref="O8:O21" si="6">IF(J8=0,0,N8/J8)</f>
        <v>0</v>
      </c>
      <c r="P8" s="460">
        <f t="shared" ref="P8:P20" si="7">M8+O8</f>
        <v>0</v>
      </c>
    </row>
    <row r="9" spans="1:16" s="458" customFormat="1" ht="28.5" customHeight="1">
      <c r="A9" s="453">
        <v>3</v>
      </c>
      <c r="B9" s="292" t="s">
        <v>201</v>
      </c>
      <c r="C9" s="459"/>
      <c r="D9" s="455" t="e">
        <f t="shared" si="0"/>
        <v>#DIV/0!</v>
      </c>
      <c r="E9" s="459"/>
      <c r="F9" s="455">
        <f t="shared" si="1"/>
        <v>0</v>
      </c>
      <c r="G9" s="459"/>
      <c r="H9" s="455">
        <f t="shared" si="2"/>
        <v>0</v>
      </c>
      <c r="I9" s="460">
        <f t="shared" si="3"/>
        <v>0</v>
      </c>
      <c r="J9" s="459"/>
      <c r="K9" s="455">
        <f t="shared" si="4"/>
        <v>0</v>
      </c>
      <c r="L9" s="459"/>
      <c r="M9" s="455">
        <f t="shared" si="5"/>
        <v>0</v>
      </c>
      <c r="N9" s="459"/>
      <c r="O9" s="455">
        <f t="shared" si="6"/>
        <v>0</v>
      </c>
      <c r="P9" s="460">
        <f t="shared" si="7"/>
        <v>0</v>
      </c>
    </row>
    <row r="10" spans="1:16" s="458" customFormat="1" ht="27.75" customHeight="1">
      <c r="A10" s="453">
        <v>4</v>
      </c>
      <c r="B10" s="292" t="s">
        <v>1332</v>
      </c>
      <c r="C10" s="459"/>
      <c r="D10" s="455" t="e">
        <f t="shared" si="0"/>
        <v>#DIV/0!</v>
      </c>
      <c r="E10" s="459"/>
      <c r="F10" s="455">
        <f t="shared" si="1"/>
        <v>0</v>
      </c>
      <c r="G10" s="459"/>
      <c r="H10" s="455">
        <f t="shared" si="2"/>
        <v>0</v>
      </c>
      <c r="I10" s="460">
        <f t="shared" si="3"/>
        <v>0</v>
      </c>
      <c r="J10" s="459"/>
      <c r="K10" s="455">
        <f t="shared" si="4"/>
        <v>0</v>
      </c>
      <c r="L10" s="459"/>
      <c r="M10" s="455">
        <f t="shared" si="5"/>
        <v>0</v>
      </c>
      <c r="N10" s="459"/>
      <c r="O10" s="455">
        <f t="shared" si="6"/>
        <v>0</v>
      </c>
      <c r="P10" s="460">
        <f t="shared" si="7"/>
        <v>0</v>
      </c>
    </row>
    <row r="11" spans="1:16" s="458" customFormat="1" ht="28.5" customHeight="1">
      <c r="A11" s="453">
        <v>5</v>
      </c>
      <c r="B11" s="292" t="s">
        <v>202</v>
      </c>
      <c r="C11" s="459"/>
      <c r="D11" s="455" t="e">
        <f t="shared" si="0"/>
        <v>#DIV/0!</v>
      </c>
      <c r="E11" s="459"/>
      <c r="F11" s="455">
        <f t="shared" si="1"/>
        <v>0</v>
      </c>
      <c r="G11" s="459"/>
      <c r="H11" s="455">
        <f t="shared" si="2"/>
        <v>0</v>
      </c>
      <c r="I11" s="460">
        <f t="shared" si="3"/>
        <v>0</v>
      </c>
      <c r="J11" s="459"/>
      <c r="K11" s="455">
        <f t="shared" si="4"/>
        <v>0</v>
      </c>
      <c r="L11" s="459"/>
      <c r="M11" s="455">
        <f t="shared" si="5"/>
        <v>0</v>
      </c>
      <c r="N11" s="459"/>
      <c r="O11" s="455">
        <f t="shared" si="6"/>
        <v>0</v>
      </c>
      <c r="P11" s="460">
        <f t="shared" si="7"/>
        <v>0</v>
      </c>
    </row>
    <row r="12" spans="1:16" s="458" customFormat="1" ht="28.5" customHeight="1">
      <c r="A12" s="453">
        <v>6</v>
      </c>
      <c r="B12" s="292" t="s">
        <v>203</v>
      </c>
      <c r="C12" s="459"/>
      <c r="D12" s="455" t="e">
        <f t="shared" si="0"/>
        <v>#DIV/0!</v>
      </c>
      <c r="E12" s="459"/>
      <c r="F12" s="455">
        <f t="shared" si="1"/>
        <v>0</v>
      </c>
      <c r="G12" s="459"/>
      <c r="H12" s="455">
        <f t="shared" si="2"/>
        <v>0</v>
      </c>
      <c r="I12" s="460">
        <f t="shared" si="3"/>
        <v>0</v>
      </c>
      <c r="J12" s="459"/>
      <c r="K12" s="455">
        <f t="shared" si="4"/>
        <v>0</v>
      </c>
      <c r="L12" s="459"/>
      <c r="M12" s="455">
        <f t="shared" si="5"/>
        <v>0</v>
      </c>
      <c r="N12" s="459"/>
      <c r="O12" s="455">
        <f t="shared" si="6"/>
        <v>0</v>
      </c>
      <c r="P12" s="460">
        <f t="shared" si="7"/>
        <v>0</v>
      </c>
    </row>
    <row r="13" spans="1:16" s="458" customFormat="1" ht="28.5" customHeight="1">
      <c r="A13" s="461">
        <v>7</v>
      </c>
      <c r="B13" s="293" t="s">
        <v>1327</v>
      </c>
      <c r="C13" s="459"/>
      <c r="D13" s="456" t="e">
        <f t="shared" si="0"/>
        <v>#DIV/0!</v>
      </c>
      <c r="E13" s="459"/>
      <c r="F13" s="1460"/>
      <c r="G13" s="459"/>
      <c r="H13" s="456">
        <f t="shared" si="2"/>
        <v>0</v>
      </c>
      <c r="I13" s="1460"/>
      <c r="J13" s="459"/>
      <c r="K13" s="456">
        <f t="shared" si="4"/>
        <v>0</v>
      </c>
      <c r="L13" s="459"/>
      <c r="M13" s="1460"/>
      <c r="N13" s="459"/>
      <c r="O13" s="456">
        <f t="shared" si="6"/>
        <v>0</v>
      </c>
      <c r="P13" s="1460"/>
    </row>
    <row r="14" spans="1:16" s="458" customFormat="1" ht="28.5" customHeight="1">
      <c r="A14" s="461">
        <v>8</v>
      </c>
      <c r="B14" s="293" t="s">
        <v>1328</v>
      </c>
      <c r="C14" s="459"/>
      <c r="D14" s="456" t="e">
        <f t="shared" si="0"/>
        <v>#DIV/0!</v>
      </c>
      <c r="E14" s="459"/>
      <c r="F14" s="1461"/>
      <c r="G14" s="459"/>
      <c r="H14" s="456">
        <f t="shared" si="2"/>
        <v>0</v>
      </c>
      <c r="I14" s="1461"/>
      <c r="J14" s="459"/>
      <c r="K14" s="456">
        <f t="shared" si="4"/>
        <v>0</v>
      </c>
      <c r="L14" s="459"/>
      <c r="M14" s="1461"/>
      <c r="N14" s="459"/>
      <c r="O14" s="456">
        <f t="shared" si="6"/>
        <v>0</v>
      </c>
      <c r="P14" s="1461"/>
    </row>
    <row r="15" spans="1:16" s="458" customFormat="1" ht="28.5" customHeight="1">
      <c r="A15" s="461">
        <v>9</v>
      </c>
      <c r="B15" s="292" t="s">
        <v>280</v>
      </c>
      <c r="C15" s="459">
        <f>SUM(C16:C20)</f>
        <v>0</v>
      </c>
      <c r="D15" s="455" t="e">
        <f t="shared" si="0"/>
        <v>#DIV/0!</v>
      </c>
      <c r="E15" s="459">
        <f>SUM(E16:E20)</f>
        <v>0</v>
      </c>
      <c r="F15" s="455">
        <f t="shared" si="1"/>
        <v>0</v>
      </c>
      <c r="G15" s="459">
        <f>SUM(G16:G20)</f>
        <v>0</v>
      </c>
      <c r="H15" s="455">
        <f t="shared" si="2"/>
        <v>0</v>
      </c>
      <c r="I15" s="460">
        <f t="shared" si="3"/>
        <v>0</v>
      </c>
      <c r="J15" s="459">
        <f>SUM(J16:J20)</f>
        <v>0</v>
      </c>
      <c r="K15" s="455">
        <f t="shared" si="4"/>
        <v>0</v>
      </c>
      <c r="L15" s="459">
        <f>SUM(L16:L20)</f>
        <v>0</v>
      </c>
      <c r="M15" s="455">
        <f t="shared" si="5"/>
        <v>0</v>
      </c>
      <c r="N15" s="459">
        <f>SUM(N16:N20)</f>
        <v>0</v>
      </c>
      <c r="O15" s="455">
        <f t="shared" si="6"/>
        <v>0</v>
      </c>
      <c r="P15" s="460">
        <f t="shared" si="7"/>
        <v>0</v>
      </c>
    </row>
    <row r="16" spans="1:16" s="458" customFormat="1" ht="28.5" customHeight="1">
      <c r="A16" s="461">
        <v>10</v>
      </c>
      <c r="B16" s="292" t="s">
        <v>1679</v>
      </c>
      <c r="C16" s="459"/>
      <c r="D16" s="455" t="e">
        <f t="shared" si="0"/>
        <v>#DIV/0!</v>
      </c>
      <c r="E16" s="459"/>
      <c r="F16" s="455">
        <f t="shared" si="1"/>
        <v>0</v>
      </c>
      <c r="G16" s="459"/>
      <c r="H16" s="455">
        <f t="shared" si="2"/>
        <v>0</v>
      </c>
      <c r="I16" s="460">
        <f t="shared" si="3"/>
        <v>0</v>
      </c>
      <c r="J16" s="459"/>
      <c r="K16" s="455">
        <f t="shared" si="4"/>
        <v>0</v>
      </c>
      <c r="L16" s="459"/>
      <c r="M16" s="455">
        <f t="shared" si="5"/>
        <v>0</v>
      </c>
      <c r="N16" s="459"/>
      <c r="O16" s="455">
        <f t="shared" si="6"/>
        <v>0</v>
      </c>
      <c r="P16" s="460">
        <f t="shared" si="7"/>
        <v>0</v>
      </c>
    </row>
    <row r="17" spans="1:16" s="458" customFormat="1" ht="29.25" customHeight="1">
      <c r="A17" s="461">
        <v>11</v>
      </c>
      <c r="B17" s="292" t="s">
        <v>1680</v>
      </c>
      <c r="C17" s="459"/>
      <c r="D17" s="455" t="e">
        <f t="shared" si="0"/>
        <v>#DIV/0!</v>
      </c>
      <c r="E17" s="459"/>
      <c r="F17" s="455">
        <f t="shared" si="1"/>
        <v>0</v>
      </c>
      <c r="G17" s="459"/>
      <c r="H17" s="455">
        <f t="shared" si="2"/>
        <v>0</v>
      </c>
      <c r="I17" s="460">
        <f t="shared" si="3"/>
        <v>0</v>
      </c>
      <c r="J17" s="459"/>
      <c r="K17" s="455">
        <f t="shared" si="4"/>
        <v>0</v>
      </c>
      <c r="L17" s="459"/>
      <c r="M17" s="455">
        <f t="shared" si="5"/>
        <v>0</v>
      </c>
      <c r="N17" s="459"/>
      <c r="O17" s="455">
        <f t="shared" si="6"/>
        <v>0</v>
      </c>
      <c r="P17" s="460">
        <f t="shared" si="7"/>
        <v>0</v>
      </c>
    </row>
    <row r="18" spans="1:16" s="458" customFormat="1" ht="28.5" customHeight="1">
      <c r="A18" s="461">
        <v>12</v>
      </c>
      <c r="B18" s="292" t="s">
        <v>1681</v>
      </c>
      <c r="C18" s="459"/>
      <c r="D18" s="455" t="e">
        <f t="shared" si="0"/>
        <v>#DIV/0!</v>
      </c>
      <c r="E18" s="459"/>
      <c r="F18" s="455">
        <f t="shared" si="1"/>
        <v>0</v>
      </c>
      <c r="G18" s="459"/>
      <c r="H18" s="455">
        <f t="shared" si="2"/>
        <v>0</v>
      </c>
      <c r="I18" s="460">
        <f t="shared" si="3"/>
        <v>0</v>
      </c>
      <c r="J18" s="459"/>
      <c r="K18" s="455">
        <f t="shared" si="4"/>
        <v>0</v>
      </c>
      <c r="L18" s="459"/>
      <c r="M18" s="455">
        <f t="shared" si="5"/>
        <v>0</v>
      </c>
      <c r="N18" s="459"/>
      <c r="O18" s="455">
        <f t="shared" si="6"/>
        <v>0</v>
      </c>
      <c r="P18" s="460">
        <f t="shared" si="7"/>
        <v>0</v>
      </c>
    </row>
    <row r="19" spans="1:16" s="458" customFormat="1" ht="27" customHeight="1">
      <c r="A19" s="461">
        <v>13</v>
      </c>
      <c r="B19" s="292" t="s">
        <v>1682</v>
      </c>
      <c r="C19" s="459"/>
      <c r="D19" s="455" t="e">
        <f t="shared" si="0"/>
        <v>#DIV/0!</v>
      </c>
      <c r="E19" s="459"/>
      <c r="F19" s="455">
        <f t="shared" si="1"/>
        <v>0</v>
      </c>
      <c r="G19" s="459"/>
      <c r="H19" s="455">
        <f t="shared" si="2"/>
        <v>0</v>
      </c>
      <c r="I19" s="460">
        <f t="shared" si="3"/>
        <v>0</v>
      </c>
      <c r="J19" s="459"/>
      <c r="K19" s="455">
        <f t="shared" si="4"/>
        <v>0</v>
      </c>
      <c r="L19" s="459"/>
      <c r="M19" s="455">
        <f t="shared" si="5"/>
        <v>0</v>
      </c>
      <c r="N19" s="459"/>
      <c r="O19" s="455">
        <f t="shared" si="6"/>
        <v>0</v>
      </c>
      <c r="P19" s="460">
        <f t="shared" si="7"/>
        <v>0</v>
      </c>
    </row>
    <row r="20" spans="1:16" s="458" customFormat="1" ht="27.75" customHeight="1">
      <c r="A20" s="461">
        <v>14</v>
      </c>
      <c r="B20" s="292" t="s">
        <v>1683</v>
      </c>
      <c r="C20" s="459"/>
      <c r="D20" s="455" t="e">
        <f t="shared" si="0"/>
        <v>#DIV/0!</v>
      </c>
      <c r="E20" s="459"/>
      <c r="F20" s="455">
        <f t="shared" si="1"/>
        <v>0</v>
      </c>
      <c r="G20" s="459"/>
      <c r="H20" s="455">
        <f t="shared" si="2"/>
        <v>0</v>
      </c>
      <c r="I20" s="460">
        <f t="shared" si="3"/>
        <v>0</v>
      </c>
      <c r="J20" s="459"/>
      <c r="K20" s="455">
        <f t="shared" si="4"/>
        <v>0</v>
      </c>
      <c r="L20" s="459"/>
      <c r="M20" s="455">
        <f t="shared" si="5"/>
        <v>0</v>
      </c>
      <c r="N20" s="459"/>
      <c r="O20" s="455">
        <f t="shared" si="6"/>
        <v>0</v>
      </c>
      <c r="P20" s="460">
        <f t="shared" si="7"/>
        <v>0</v>
      </c>
    </row>
    <row r="21" spans="1:16" s="458" customFormat="1" ht="28.5" customHeight="1">
      <c r="A21" s="461">
        <v>15</v>
      </c>
      <c r="B21" s="402" t="s">
        <v>950</v>
      </c>
      <c r="C21" s="459">
        <f>C7+C15</f>
        <v>0</v>
      </c>
      <c r="D21" s="455" t="e">
        <f t="shared" si="0"/>
        <v>#DIV/0!</v>
      </c>
      <c r="E21" s="459">
        <f>E7+E15</f>
        <v>0</v>
      </c>
      <c r="F21" s="455">
        <f>IF(C21=0,0,(E21-E13-E14)/(C21-C13-C14))</f>
        <v>0</v>
      </c>
      <c r="G21" s="459">
        <f>G7+G15</f>
        <v>0</v>
      </c>
      <c r="H21" s="455">
        <f t="shared" si="2"/>
        <v>0</v>
      </c>
      <c r="I21" s="460">
        <f>IF(C21=0,0,(G21-G13-G14)/(C21-C13-C14))+F21</f>
        <v>0</v>
      </c>
      <c r="J21" s="459">
        <f>J7+J15</f>
        <v>0</v>
      </c>
      <c r="K21" s="455">
        <f t="shared" si="4"/>
        <v>0</v>
      </c>
      <c r="L21" s="459">
        <f>L7+L15</f>
        <v>0</v>
      </c>
      <c r="M21" s="455">
        <f>IF(J21=0,0,(L21-L13-L14)/(J21-J13-J14))</f>
        <v>0</v>
      </c>
      <c r="N21" s="459">
        <f>N7+N15</f>
        <v>0</v>
      </c>
      <c r="O21" s="455">
        <f t="shared" si="6"/>
        <v>0</v>
      </c>
      <c r="P21" s="460">
        <f>IF(J21=0,0,(N21-N13-N14)/(J21-J13-J14))+M21</f>
        <v>0</v>
      </c>
    </row>
    <row r="22" spans="1:16">
      <c r="A22" s="435" t="s">
        <v>907</v>
      </c>
    </row>
    <row r="23" spans="1:16">
      <c r="A23" s="462">
        <v>1</v>
      </c>
      <c r="B23" s="463" t="s">
        <v>204</v>
      </c>
      <c r="I23" s="435"/>
    </row>
    <row r="24" spans="1:16">
      <c r="A24" s="462">
        <v>2</v>
      </c>
      <c r="B24" s="435" t="s">
        <v>205</v>
      </c>
      <c r="I24" s="435"/>
    </row>
    <row r="25" spans="1:16">
      <c r="A25" s="462">
        <v>3</v>
      </c>
      <c r="B25" s="435" t="s">
        <v>206</v>
      </c>
    </row>
    <row r="26" spans="1:16">
      <c r="A26" s="464">
        <v>4</v>
      </c>
      <c r="B26" s="240" t="s">
        <v>276</v>
      </c>
    </row>
    <row r="27" spans="1:16">
      <c r="A27" s="462">
        <v>5</v>
      </c>
      <c r="B27" s="435" t="s">
        <v>1329</v>
      </c>
    </row>
    <row r="28" spans="1:16">
      <c r="A28" s="462">
        <v>6</v>
      </c>
      <c r="B28" s="465" t="s">
        <v>1330</v>
      </c>
    </row>
  </sheetData>
  <mergeCells count="10">
    <mergeCell ref="F13:F14"/>
    <mergeCell ref="I13:I14"/>
    <mergeCell ref="M13:M14"/>
    <mergeCell ref="P13:P14"/>
    <mergeCell ref="A3:A6"/>
    <mergeCell ref="B3:B6"/>
    <mergeCell ref="C3:I3"/>
    <mergeCell ref="J3:P3"/>
    <mergeCell ref="C4:D4"/>
    <mergeCell ref="J4:K4"/>
  </mergeCells>
  <phoneticPr fontId="30" type="noConversion"/>
  <printOptions horizontalCentered="1"/>
  <pageMargins left="0.47244094488188981" right="0.47244094488188981" top="0.39370078740157483" bottom="0.39370078740157483" header="0" footer="0"/>
  <pageSetup paperSize="9" scale="11" orientation="portrait" blackAndWhite="1" horizontalDpi="4294967295" verticalDpi="4294967295" r:id="rId1"/>
  <headerFooter alignWithMargins="0">
    <oddFooter>&amp;C第 &amp;P 頁，共 &amp;N 頁&amp;R&amp;A</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autoPageBreaks="0" fitToPage="1"/>
  </sheetPr>
  <dimension ref="A1:R44"/>
  <sheetViews>
    <sheetView showGridLines="0" topLeftCell="A10" zoomScaleNormal="60" workbookViewId="0">
      <selection activeCell="A10" sqref="A1:XFD1048576"/>
    </sheetView>
  </sheetViews>
  <sheetFormatPr defaultRowHeight="14.25"/>
  <cols>
    <col min="1" max="1" width="3.875" style="248" customWidth="1"/>
    <col min="2" max="2" width="24.875" style="240" customWidth="1"/>
    <col min="3" max="3" width="18.75" style="240" customWidth="1"/>
    <col min="4" max="4" width="8.5" style="240" customWidth="1"/>
    <col min="5" max="5" width="5" style="240" bestFit="1" customWidth="1"/>
    <col min="6" max="6" width="4.125" style="240" customWidth="1"/>
    <col min="7" max="7" width="2.875" style="240" customWidth="1"/>
    <col min="8" max="8" width="5" style="240" bestFit="1" customWidth="1"/>
    <col min="9" max="10" width="3.5" style="240" bestFit="1" customWidth="1"/>
    <col min="11" max="12" width="12.375" style="240" bestFit="1" customWidth="1"/>
    <col min="13" max="13" width="11.25" style="240" bestFit="1" customWidth="1"/>
    <col min="14" max="15" width="12.375" style="240" bestFit="1" customWidth="1"/>
    <col min="16" max="16" width="11.25" style="240" bestFit="1" customWidth="1"/>
    <col min="17" max="17" width="11.25" style="240" customWidth="1"/>
    <col min="18" max="18" width="23.5" style="240" customWidth="1"/>
    <col min="19" max="16384" width="9" style="240"/>
  </cols>
  <sheetData>
    <row r="1" spans="1:18">
      <c r="A1" s="1458" t="s">
        <v>1433</v>
      </c>
      <c r="B1" s="1458"/>
      <c r="C1" s="1458"/>
      <c r="D1" s="1458"/>
      <c r="E1" s="1458"/>
      <c r="F1" s="1458"/>
      <c r="G1" s="1458"/>
      <c r="H1" s="1458"/>
      <c r="I1" s="1458"/>
      <c r="J1" s="1458"/>
      <c r="K1" s="1458"/>
      <c r="L1" s="1458"/>
      <c r="M1" s="1458"/>
      <c r="N1" s="1458"/>
      <c r="O1" s="1458"/>
      <c r="P1" s="1458"/>
      <c r="Q1" s="1458"/>
      <c r="R1" s="1458"/>
    </row>
    <row r="2" spans="1:18" s="380" customFormat="1">
      <c r="A2" s="378" t="s">
        <v>402</v>
      </c>
      <c r="B2" s="378"/>
      <c r="C2" s="240"/>
      <c r="D2" s="240"/>
      <c r="E2" s="240"/>
      <c r="F2" s="379" t="s">
        <v>281</v>
      </c>
      <c r="Q2" s="381" t="s">
        <v>403</v>
      </c>
    </row>
    <row r="3" spans="1:18" s="380" customFormat="1" ht="21.2" customHeight="1">
      <c r="A3" s="1477" t="s">
        <v>404</v>
      </c>
      <c r="B3" s="1477" t="s">
        <v>180</v>
      </c>
      <c r="C3" s="1485" t="s">
        <v>282</v>
      </c>
      <c r="D3" s="1487" t="s">
        <v>405</v>
      </c>
      <c r="E3" s="1482" t="s">
        <v>283</v>
      </c>
      <c r="F3" s="1483"/>
      <c r="G3" s="1484"/>
      <c r="H3" s="1482" t="s">
        <v>284</v>
      </c>
      <c r="I3" s="1483"/>
      <c r="J3" s="1484"/>
      <c r="K3" s="382" t="s">
        <v>406</v>
      </c>
      <c r="L3" s="1315" t="s">
        <v>407</v>
      </c>
      <c r="M3" s="1475"/>
      <c r="N3" s="1476"/>
      <c r="O3" s="1297" t="s">
        <v>408</v>
      </c>
      <c r="P3" s="1473"/>
      <c r="Q3" s="1474"/>
      <c r="R3" s="244" t="s">
        <v>285</v>
      </c>
    </row>
    <row r="4" spans="1:18" s="380" customFormat="1">
      <c r="A4" s="1478"/>
      <c r="B4" s="1480"/>
      <c r="C4" s="1486"/>
      <c r="D4" s="1488"/>
      <c r="E4" s="383" t="s">
        <v>1083</v>
      </c>
      <c r="F4" s="245" t="s">
        <v>286</v>
      </c>
      <c r="G4" s="384" t="s">
        <v>287</v>
      </c>
      <c r="H4" s="245" t="s">
        <v>1083</v>
      </c>
      <c r="I4" s="245" t="s">
        <v>286</v>
      </c>
      <c r="J4" s="384" t="s">
        <v>287</v>
      </c>
      <c r="K4" s="248" t="s">
        <v>409</v>
      </c>
      <c r="L4" s="407" t="s">
        <v>410</v>
      </c>
      <c r="M4" s="408" t="s">
        <v>411</v>
      </c>
      <c r="N4" s="386" t="s">
        <v>412</v>
      </c>
      <c r="O4" s="407" t="s">
        <v>410</v>
      </c>
      <c r="P4" s="408" t="s">
        <v>411</v>
      </c>
      <c r="Q4" s="386" t="s">
        <v>412</v>
      </c>
      <c r="R4" s="246" t="s">
        <v>288</v>
      </c>
    </row>
    <row r="5" spans="1:18" s="380" customFormat="1">
      <c r="A5" s="1479"/>
      <c r="B5" s="1481"/>
      <c r="C5" s="387" t="s">
        <v>413</v>
      </c>
      <c r="D5" s="387" t="s">
        <v>414</v>
      </c>
      <c r="E5" s="388"/>
      <c r="F5" s="389" t="s">
        <v>415</v>
      </c>
      <c r="G5" s="390"/>
      <c r="H5" s="388"/>
      <c r="I5" s="389" t="s">
        <v>416</v>
      </c>
      <c r="J5" s="391"/>
      <c r="K5" s="392" t="s">
        <v>417</v>
      </c>
      <c r="L5" s="392" t="s">
        <v>418</v>
      </c>
      <c r="M5" s="393" t="s">
        <v>419</v>
      </c>
      <c r="N5" s="394" t="s">
        <v>420</v>
      </c>
      <c r="O5" s="392" t="s">
        <v>421</v>
      </c>
      <c r="P5" s="393" t="s">
        <v>422</v>
      </c>
      <c r="Q5" s="394" t="s">
        <v>423</v>
      </c>
      <c r="R5" s="387" t="s">
        <v>424</v>
      </c>
    </row>
    <row r="6" spans="1:18" s="380" customFormat="1">
      <c r="A6" s="395">
        <v>1</v>
      </c>
      <c r="B6" s="323" t="s">
        <v>425</v>
      </c>
      <c r="C6" s="400"/>
      <c r="D6" s="252"/>
      <c r="E6" s="252"/>
      <c r="F6" s="398"/>
      <c r="G6" s="293"/>
      <c r="H6" s="293"/>
      <c r="I6" s="293"/>
      <c r="J6" s="293"/>
      <c r="K6" s="399"/>
      <c r="L6" s="399"/>
      <c r="M6" s="399"/>
      <c r="N6" s="399"/>
      <c r="O6" s="399"/>
      <c r="P6" s="399"/>
      <c r="Q6" s="399"/>
      <c r="R6" s="293"/>
    </row>
    <row r="7" spans="1:18" s="380" customFormat="1">
      <c r="A7" s="395">
        <v>2</v>
      </c>
      <c r="B7" s="323" t="s">
        <v>426</v>
      </c>
      <c r="C7" s="400"/>
      <c r="D7" s="400"/>
      <c r="E7" s="400"/>
      <c r="F7" s="398"/>
      <c r="G7" s="293"/>
      <c r="H7" s="293"/>
      <c r="I7" s="293"/>
      <c r="J7" s="293"/>
      <c r="K7" s="399"/>
      <c r="L7" s="399"/>
      <c r="M7" s="399"/>
      <c r="N7" s="399"/>
      <c r="O7" s="399"/>
      <c r="P7" s="399"/>
      <c r="Q7" s="399"/>
      <c r="R7" s="293"/>
    </row>
    <row r="8" spans="1:18" s="380" customFormat="1">
      <c r="A8" s="1477">
        <v>3</v>
      </c>
      <c r="B8" s="1500" t="s">
        <v>427</v>
      </c>
      <c r="C8" s="409"/>
      <c r="D8" s="1492"/>
      <c r="E8" s="1497"/>
      <c r="F8" s="1497"/>
      <c r="G8" s="1497"/>
      <c r="H8" s="410"/>
      <c r="I8" s="410"/>
      <c r="J8" s="410"/>
      <c r="K8" s="411"/>
      <c r="L8" s="411"/>
      <c r="M8" s="411"/>
      <c r="N8" s="411"/>
      <c r="O8" s="411"/>
      <c r="P8" s="411"/>
      <c r="Q8" s="411"/>
      <c r="R8" s="1494"/>
    </row>
    <row r="9" spans="1:18" s="380" customFormat="1">
      <c r="A9" s="1499"/>
      <c r="B9" s="1501"/>
      <c r="C9" s="409"/>
      <c r="D9" s="1493"/>
      <c r="E9" s="1498"/>
      <c r="F9" s="1498"/>
      <c r="G9" s="1498"/>
      <c r="H9" s="410"/>
      <c r="I9" s="410"/>
      <c r="J9" s="410"/>
      <c r="K9" s="411"/>
      <c r="L9" s="411"/>
      <c r="M9" s="411"/>
      <c r="N9" s="411"/>
      <c r="O9" s="411"/>
      <c r="P9" s="411"/>
      <c r="Q9" s="411"/>
      <c r="R9" s="1491"/>
    </row>
    <row r="10" spans="1:18" s="380" customFormat="1">
      <c r="A10" s="395">
        <v>4</v>
      </c>
      <c r="B10" s="323" t="s">
        <v>428</v>
      </c>
      <c r="C10" s="412"/>
      <c r="D10" s="413"/>
      <c r="E10" s="412"/>
      <c r="F10" s="414"/>
      <c r="G10" s="415"/>
      <c r="H10" s="415"/>
      <c r="I10" s="415"/>
      <c r="J10" s="415"/>
      <c r="K10" s="416"/>
      <c r="L10" s="416"/>
      <c r="M10" s="416"/>
      <c r="N10" s="416"/>
      <c r="O10" s="416"/>
      <c r="P10" s="416"/>
      <c r="Q10" s="416"/>
      <c r="R10" s="415"/>
    </row>
    <row r="11" spans="1:18" s="380" customFormat="1">
      <c r="A11" s="395">
        <v>5</v>
      </c>
      <c r="B11" s="323" t="s">
        <v>429</v>
      </c>
      <c r="C11" s="412"/>
      <c r="D11" s="413"/>
      <c r="E11" s="412"/>
      <c r="F11" s="414"/>
      <c r="G11" s="415"/>
      <c r="H11" s="415"/>
      <c r="I11" s="415"/>
      <c r="J11" s="415"/>
      <c r="K11" s="416"/>
      <c r="L11" s="416"/>
      <c r="M11" s="416"/>
      <c r="N11" s="416"/>
      <c r="O11" s="416"/>
      <c r="P11" s="416"/>
      <c r="Q11" s="416"/>
      <c r="R11" s="415"/>
    </row>
    <row r="12" spans="1:18" s="380" customFormat="1">
      <c r="A12" s="395">
        <v>6</v>
      </c>
      <c r="B12" s="323" t="s">
        <v>430</v>
      </c>
      <c r="C12" s="417"/>
      <c r="D12" s="413"/>
      <c r="E12" s="412"/>
      <c r="F12" s="414"/>
      <c r="G12" s="415"/>
      <c r="H12" s="415"/>
      <c r="I12" s="415"/>
      <c r="J12" s="415"/>
      <c r="K12" s="416"/>
      <c r="L12" s="416"/>
      <c r="M12" s="416"/>
      <c r="N12" s="416"/>
      <c r="O12" s="416"/>
      <c r="P12" s="416"/>
      <c r="Q12" s="416"/>
      <c r="R12" s="415"/>
    </row>
    <row r="13" spans="1:18" s="380" customFormat="1">
      <c r="A13" s="1477">
        <v>7</v>
      </c>
      <c r="B13" s="1500" t="s">
        <v>431</v>
      </c>
      <c r="C13" s="418"/>
      <c r="D13" s="1489"/>
      <c r="E13" s="1497"/>
      <c r="F13" s="1497"/>
      <c r="G13" s="1497"/>
      <c r="H13" s="410"/>
      <c r="I13" s="410"/>
      <c r="J13" s="410"/>
      <c r="K13" s="411"/>
      <c r="L13" s="411"/>
      <c r="M13" s="411"/>
      <c r="N13" s="411"/>
      <c r="O13" s="411"/>
      <c r="P13" s="411"/>
      <c r="Q13" s="411"/>
      <c r="R13" s="1489"/>
    </row>
    <row r="14" spans="1:18" s="380" customFormat="1">
      <c r="A14" s="1502"/>
      <c r="B14" s="1503"/>
      <c r="C14" s="418"/>
      <c r="D14" s="1495"/>
      <c r="E14" s="1495"/>
      <c r="F14" s="1495"/>
      <c r="G14" s="1495"/>
      <c r="H14" s="410"/>
      <c r="I14" s="410"/>
      <c r="J14" s="410"/>
      <c r="K14" s="411"/>
      <c r="L14" s="411"/>
      <c r="M14" s="411"/>
      <c r="N14" s="411"/>
      <c r="O14" s="411"/>
      <c r="P14" s="411"/>
      <c r="Q14" s="411"/>
      <c r="R14" s="1490"/>
    </row>
    <row r="15" spans="1:18" s="380" customFormat="1">
      <c r="A15" s="1499"/>
      <c r="B15" s="1501"/>
      <c r="C15" s="418"/>
      <c r="D15" s="1496"/>
      <c r="E15" s="1496"/>
      <c r="F15" s="1496"/>
      <c r="G15" s="1496"/>
      <c r="H15" s="410"/>
      <c r="I15" s="410"/>
      <c r="J15" s="410"/>
      <c r="K15" s="411"/>
      <c r="L15" s="411"/>
      <c r="M15" s="411"/>
      <c r="N15" s="411"/>
      <c r="O15" s="411"/>
      <c r="P15" s="411"/>
      <c r="Q15" s="411"/>
      <c r="R15" s="1491"/>
    </row>
    <row r="16" spans="1:18" s="380" customFormat="1">
      <c r="A16" s="395">
        <v>8</v>
      </c>
      <c r="B16" s="323" t="s">
        <v>432</v>
      </c>
      <c r="C16" s="400"/>
      <c r="D16" s="419"/>
      <c r="E16" s="400"/>
      <c r="F16" s="398"/>
      <c r="G16" s="293"/>
      <c r="H16" s="293"/>
      <c r="I16" s="293"/>
      <c r="J16" s="293"/>
      <c r="K16" s="399"/>
      <c r="L16" s="399"/>
      <c r="M16" s="399"/>
      <c r="N16" s="399"/>
      <c r="O16" s="399"/>
      <c r="P16" s="399"/>
      <c r="Q16" s="399"/>
      <c r="R16" s="293"/>
    </row>
    <row r="17" spans="1:18" s="380" customFormat="1">
      <c r="A17" s="402">
        <v>9</v>
      </c>
      <c r="B17" s="323" t="s">
        <v>433</v>
      </c>
      <c r="C17" s="293"/>
      <c r="D17" s="420"/>
      <c r="E17" s="293"/>
      <c r="F17" s="398"/>
      <c r="G17" s="293"/>
      <c r="H17" s="293"/>
      <c r="I17" s="293"/>
      <c r="J17" s="293"/>
      <c r="K17" s="399"/>
      <c r="L17" s="399"/>
      <c r="M17" s="399"/>
      <c r="N17" s="399"/>
      <c r="O17" s="399"/>
      <c r="P17" s="399"/>
      <c r="Q17" s="399"/>
      <c r="R17" s="421"/>
    </row>
    <row r="18" spans="1:18" s="380" customFormat="1">
      <c r="A18" s="395">
        <v>10</v>
      </c>
      <c r="B18" s="323" t="s">
        <v>434</v>
      </c>
      <c r="C18" s="400"/>
      <c r="D18" s="400"/>
      <c r="E18" s="400"/>
      <c r="F18" s="398"/>
      <c r="G18" s="293"/>
      <c r="H18" s="293"/>
      <c r="I18" s="293"/>
      <c r="J18" s="293"/>
      <c r="K18" s="399"/>
      <c r="L18" s="399"/>
      <c r="M18" s="399"/>
      <c r="N18" s="399"/>
      <c r="O18" s="399"/>
      <c r="P18" s="399"/>
      <c r="Q18" s="399"/>
      <c r="R18" s="293"/>
    </row>
    <row r="19" spans="1:18" s="380" customFormat="1">
      <c r="A19" s="395">
        <v>11</v>
      </c>
      <c r="B19" s="323" t="s">
        <v>435</v>
      </c>
      <c r="C19" s="400"/>
      <c r="D19" s="400"/>
      <c r="E19" s="400"/>
      <c r="F19" s="398"/>
      <c r="G19" s="293"/>
      <c r="H19" s="293"/>
      <c r="I19" s="293"/>
      <c r="J19" s="293"/>
      <c r="K19" s="399"/>
      <c r="L19" s="399"/>
      <c r="M19" s="399"/>
      <c r="N19" s="399"/>
      <c r="O19" s="399"/>
      <c r="P19" s="399"/>
      <c r="Q19" s="399"/>
      <c r="R19" s="293"/>
    </row>
    <row r="20" spans="1:18" s="380" customFormat="1">
      <c r="A20" s="395">
        <v>12</v>
      </c>
      <c r="B20" s="323" t="s">
        <v>436</v>
      </c>
      <c r="C20" s="401"/>
      <c r="D20" s="400"/>
      <c r="E20" s="400"/>
      <c r="F20" s="398"/>
      <c r="G20" s="293"/>
      <c r="H20" s="293"/>
      <c r="I20" s="293"/>
      <c r="J20" s="293"/>
      <c r="K20" s="399"/>
      <c r="L20" s="399"/>
      <c r="M20" s="399"/>
      <c r="N20" s="399"/>
      <c r="O20" s="399"/>
      <c r="P20" s="399"/>
      <c r="Q20" s="399"/>
      <c r="R20" s="293"/>
    </row>
    <row r="21" spans="1:18" s="380" customFormat="1">
      <c r="A21" s="395">
        <v>13</v>
      </c>
      <c r="B21" s="323" t="s">
        <v>437</v>
      </c>
      <c r="C21" s="400"/>
      <c r="D21" s="400"/>
      <c r="E21" s="400"/>
      <c r="F21" s="398"/>
      <c r="G21" s="293"/>
      <c r="H21" s="293"/>
      <c r="I21" s="293"/>
      <c r="J21" s="293"/>
      <c r="K21" s="399"/>
      <c r="L21" s="399"/>
      <c r="M21" s="399"/>
      <c r="N21" s="399"/>
      <c r="O21" s="399"/>
      <c r="P21" s="399"/>
      <c r="Q21" s="399"/>
      <c r="R21" s="293"/>
    </row>
    <row r="22" spans="1:18" s="380" customFormat="1">
      <c r="A22" s="395">
        <v>14</v>
      </c>
      <c r="B22" s="323" t="s">
        <v>438</v>
      </c>
      <c r="C22" s="400"/>
      <c r="D22" s="400"/>
      <c r="E22" s="400"/>
      <c r="F22" s="398"/>
      <c r="G22" s="293"/>
      <c r="H22" s="293"/>
      <c r="I22" s="293"/>
      <c r="J22" s="293"/>
      <c r="K22" s="399"/>
      <c r="L22" s="399"/>
      <c r="M22" s="399"/>
      <c r="N22" s="399"/>
      <c r="O22" s="399"/>
      <c r="P22" s="399"/>
      <c r="Q22" s="399"/>
      <c r="R22" s="293"/>
    </row>
    <row r="23" spans="1:18" s="380" customFormat="1">
      <c r="A23" s="395">
        <v>15</v>
      </c>
      <c r="B23" s="323" t="s">
        <v>439</v>
      </c>
      <c r="C23" s="422"/>
      <c r="D23" s="252"/>
      <c r="E23" s="252"/>
      <c r="F23" s="398"/>
      <c r="G23" s="293"/>
      <c r="H23" s="293"/>
      <c r="I23" s="293"/>
      <c r="J23" s="293"/>
      <c r="K23" s="399"/>
      <c r="L23" s="399"/>
      <c r="M23" s="399"/>
      <c r="N23" s="399"/>
      <c r="O23" s="399"/>
      <c r="P23" s="399"/>
      <c r="Q23" s="399"/>
      <c r="R23" s="293"/>
    </row>
    <row r="24" spans="1:18" s="30" customFormat="1">
      <c r="A24" s="395">
        <v>16</v>
      </c>
      <c r="B24" s="323" t="s">
        <v>440</v>
      </c>
      <c r="C24" s="423"/>
      <c r="D24" s="252"/>
      <c r="E24" s="252"/>
      <c r="F24" s="398"/>
      <c r="G24" s="293"/>
      <c r="H24" s="424"/>
      <c r="I24" s="424"/>
      <c r="J24" s="424"/>
      <c r="K24" s="425"/>
      <c r="L24" s="425"/>
      <c r="M24" s="425"/>
      <c r="N24" s="425"/>
      <c r="O24" s="425"/>
      <c r="P24" s="425"/>
      <c r="Q24" s="425"/>
      <c r="R24" s="424"/>
    </row>
    <row r="25" spans="1:18" s="380" customFormat="1">
      <c r="A25" s="395">
        <v>17</v>
      </c>
      <c r="B25" s="323" t="s">
        <v>441</v>
      </c>
      <c r="C25" s="293"/>
      <c r="D25" s="400"/>
      <c r="E25" s="400"/>
      <c r="F25" s="398"/>
      <c r="G25" s="293"/>
      <c r="H25" s="293"/>
      <c r="I25" s="293"/>
      <c r="J25" s="293"/>
      <c r="K25" s="399"/>
      <c r="L25" s="399"/>
      <c r="M25" s="399"/>
      <c r="N25" s="399"/>
      <c r="O25" s="399"/>
      <c r="P25" s="399"/>
      <c r="Q25" s="399"/>
      <c r="R25" s="293"/>
    </row>
    <row r="26" spans="1:18">
      <c r="A26" s="395">
        <v>18</v>
      </c>
      <c r="B26" s="323" t="s">
        <v>442</v>
      </c>
      <c r="C26" s="293"/>
      <c r="D26" s="400"/>
      <c r="E26" s="400"/>
      <c r="F26" s="398"/>
      <c r="G26" s="293"/>
      <c r="H26" s="252"/>
      <c r="I26" s="252"/>
      <c r="J26" s="252"/>
      <c r="K26" s="251"/>
      <c r="L26" s="251"/>
      <c r="M26" s="251"/>
      <c r="N26" s="251"/>
      <c r="O26" s="251"/>
      <c r="P26" s="251"/>
      <c r="Q26" s="251"/>
      <c r="R26" s="252"/>
    </row>
    <row r="27" spans="1:18">
      <c r="A27" s="395">
        <v>19</v>
      </c>
      <c r="B27" s="323" t="s">
        <v>443</v>
      </c>
      <c r="C27" s="252"/>
      <c r="D27" s="400"/>
      <c r="E27" s="400"/>
      <c r="F27" s="398"/>
      <c r="G27" s="293"/>
      <c r="H27" s="252"/>
      <c r="I27" s="252"/>
      <c r="J27" s="252"/>
      <c r="K27" s="251"/>
      <c r="L27" s="251"/>
      <c r="M27" s="251"/>
      <c r="N27" s="251"/>
      <c r="O27" s="251"/>
      <c r="P27" s="251"/>
      <c r="Q27" s="251"/>
      <c r="R27" s="252"/>
    </row>
    <row r="28" spans="1:18">
      <c r="A28" s="395">
        <v>20</v>
      </c>
      <c r="B28" s="323" t="s">
        <v>444</v>
      </c>
      <c r="C28" s="252"/>
      <c r="D28" s="400"/>
      <c r="E28" s="400"/>
      <c r="F28" s="426"/>
      <c r="G28" s="424"/>
      <c r="H28" s="252"/>
      <c r="I28" s="252"/>
      <c r="J28" s="252"/>
      <c r="K28" s="251"/>
      <c r="L28" s="251"/>
      <c r="M28" s="251"/>
      <c r="N28" s="251"/>
      <c r="O28" s="251"/>
      <c r="P28" s="251"/>
      <c r="Q28" s="251"/>
      <c r="R28" s="252"/>
    </row>
    <row r="29" spans="1:18">
      <c r="A29" s="395">
        <v>21</v>
      </c>
      <c r="B29" s="323" t="s">
        <v>445</v>
      </c>
      <c r="C29" s="252"/>
      <c r="D29" s="400"/>
      <c r="E29" s="400"/>
      <c r="F29" s="426"/>
      <c r="G29" s="424"/>
      <c r="H29" s="252"/>
      <c r="I29" s="252"/>
      <c r="J29" s="252"/>
      <c r="K29" s="251"/>
      <c r="L29" s="251"/>
      <c r="M29" s="251"/>
      <c r="N29" s="251"/>
      <c r="O29" s="251"/>
      <c r="P29" s="251"/>
      <c r="Q29" s="251"/>
      <c r="R29" s="252"/>
    </row>
    <row r="30" spans="1:18">
      <c r="A30" s="395">
        <v>22</v>
      </c>
      <c r="B30" s="323" t="s">
        <v>446</v>
      </c>
      <c r="C30" s="252"/>
      <c r="D30" s="400"/>
      <c r="E30" s="400"/>
      <c r="F30" s="426"/>
      <c r="G30" s="424"/>
      <c r="H30" s="252"/>
      <c r="I30" s="252"/>
      <c r="J30" s="252"/>
      <c r="K30" s="251"/>
      <c r="L30" s="251"/>
      <c r="M30" s="251"/>
      <c r="N30" s="251"/>
      <c r="O30" s="251"/>
      <c r="P30" s="251"/>
      <c r="Q30" s="251"/>
      <c r="R30" s="252"/>
    </row>
    <row r="31" spans="1:18">
      <c r="A31" s="395">
        <v>23</v>
      </c>
      <c r="B31" s="323" t="s">
        <v>447</v>
      </c>
      <c r="C31" s="252"/>
      <c r="D31" s="400"/>
      <c r="E31" s="400"/>
      <c r="F31" s="426"/>
      <c r="G31" s="424"/>
      <c r="H31" s="252"/>
      <c r="I31" s="252"/>
      <c r="J31" s="252"/>
      <c r="K31" s="251"/>
      <c r="L31" s="251"/>
      <c r="M31" s="251"/>
      <c r="N31" s="251"/>
      <c r="O31" s="251"/>
      <c r="P31" s="251"/>
      <c r="Q31" s="251"/>
      <c r="R31" s="252"/>
    </row>
    <row r="32" spans="1:18">
      <c r="A32" s="395">
        <v>24</v>
      </c>
      <c r="B32" s="323" t="s">
        <v>448</v>
      </c>
      <c r="C32" s="252"/>
      <c r="D32" s="400"/>
      <c r="E32" s="400"/>
      <c r="F32" s="426"/>
      <c r="G32" s="424"/>
      <c r="H32" s="252"/>
      <c r="I32" s="252"/>
      <c r="J32" s="252"/>
      <c r="K32" s="251"/>
      <c r="L32" s="251"/>
      <c r="M32" s="251"/>
      <c r="N32" s="251"/>
      <c r="O32" s="251"/>
      <c r="P32" s="251"/>
      <c r="Q32" s="251"/>
      <c r="R32" s="252"/>
    </row>
    <row r="33" spans="1:18">
      <c r="A33" s="395">
        <v>25</v>
      </c>
      <c r="B33" s="252" t="s">
        <v>449</v>
      </c>
      <c r="C33" s="252"/>
      <c r="D33" s="427"/>
      <c r="E33" s="427"/>
      <c r="F33" s="426"/>
      <c r="G33" s="424"/>
      <c r="H33" s="252"/>
      <c r="I33" s="252"/>
      <c r="J33" s="252"/>
      <c r="K33" s="251"/>
      <c r="L33" s="251"/>
      <c r="M33" s="251"/>
      <c r="N33" s="251"/>
      <c r="O33" s="251"/>
      <c r="P33" s="251"/>
      <c r="Q33" s="251"/>
      <c r="R33" s="252"/>
    </row>
    <row r="34" spans="1:18">
      <c r="A34" s="395">
        <v>26</v>
      </c>
      <c r="B34" s="323" t="s">
        <v>450</v>
      </c>
      <c r="C34" s="252"/>
      <c r="D34" s="427"/>
      <c r="E34" s="427"/>
      <c r="F34" s="426"/>
      <c r="G34" s="424"/>
      <c r="H34" s="252"/>
      <c r="I34" s="252"/>
      <c r="J34" s="252"/>
      <c r="K34" s="251"/>
      <c r="L34" s="251"/>
      <c r="M34" s="251"/>
      <c r="N34" s="251"/>
      <c r="O34" s="251"/>
      <c r="P34" s="251"/>
      <c r="Q34" s="251"/>
      <c r="R34" s="252"/>
    </row>
    <row r="35" spans="1:18">
      <c r="A35" s="395">
        <v>27</v>
      </c>
      <c r="B35" s="323" t="s">
        <v>451</v>
      </c>
      <c r="C35" s="252"/>
      <c r="D35" s="293"/>
      <c r="E35" s="293"/>
      <c r="F35" s="293"/>
      <c r="G35" s="293"/>
      <c r="H35" s="252"/>
      <c r="I35" s="252"/>
      <c r="J35" s="252"/>
      <c r="K35" s="251"/>
      <c r="L35" s="251"/>
      <c r="M35" s="251"/>
      <c r="N35" s="251"/>
      <c r="O35" s="251"/>
      <c r="P35" s="251"/>
      <c r="Q35" s="251"/>
      <c r="R35" s="252"/>
    </row>
    <row r="36" spans="1:18">
      <c r="A36" s="395">
        <v>28</v>
      </c>
      <c r="B36" s="323" t="s">
        <v>452</v>
      </c>
      <c r="C36" s="252"/>
      <c r="D36" s="293"/>
      <c r="E36" s="293"/>
      <c r="F36" s="293"/>
      <c r="G36" s="252"/>
      <c r="H36" s="252"/>
      <c r="I36" s="252"/>
      <c r="J36" s="252"/>
      <c r="K36" s="251"/>
      <c r="L36" s="251"/>
      <c r="M36" s="251"/>
      <c r="N36" s="251"/>
      <c r="O36" s="251"/>
      <c r="P36" s="251"/>
      <c r="Q36" s="251"/>
      <c r="R36" s="252"/>
    </row>
    <row r="37" spans="1:18">
      <c r="A37" s="395">
        <v>29</v>
      </c>
      <c r="B37" s="252" t="s">
        <v>453</v>
      </c>
      <c r="C37" s="252"/>
      <c r="D37" s="252"/>
      <c r="E37" s="252"/>
      <c r="F37" s="252"/>
      <c r="G37" s="252"/>
      <c r="H37" s="252"/>
      <c r="I37" s="252"/>
      <c r="J37" s="252"/>
      <c r="K37" s="251"/>
      <c r="L37" s="251"/>
      <c r="M37" s="251"/>
      <c r="N37" s="251"/>
      <c r="O37" s="251"/>
      <c r="P37" s="251"/>
      <c r="Q37" s="251"/>
      <c r="R37" s="252"/>
    </row>
    <row r="38" spans="1:18">
      <c r="A38" s="395">
        <v>30</v>
      </c>
      <c r="B38" s="252" t="s">
        <v>454</v>
      </c>
      <c r="C38" s="252"/>
      <c r="D38" s="252"/>
      <c r="E38" s="252"/>
      <c r="F38" s="252"/>
      <c r="G38" s="252"/>
      <c r="H38" s="252"/>
      <c r="I38" s="252"/>
      <c r="J38" s="252"/>
      <c r="K38" s="251"/>
      <c r="L38" s="251"/>
      <c r="M38" s="251"/>
      <c r="N38" s="251"/>
      <c r="O38" s="251"/>
      <c r="P38" s="251"/>
      <c r="Q38" s="251"/>
      <c r="R38" s="252"/>
    </row>
    <row r="39" spans="1:18">
      <c r="A39" s="395">
        <v>31</v>
      </c>
      <c r="B39" s="252" t="s">
        <v>1769</v>
      </c>
      <c r="C39" s="252"/>
      <c r="D39" s="252"/>
      <c r="E39" s="252"/>
      <c r="F39" s="252"/>
      <c r="G39" s="252"/>
      <c r="H39" s="252"/>
      <c r="I39" s="252"/>
      <c r="J39" s="252"/>
      <c r="K39" s="251"/>
      <c r="L39" s="251"/>
      <c r="M39" s="251"/>
      <c r="N39" s="251"/>
      <c r="O39" s="251"/>
      <c r="P39" s="251"/>
      <c r="Q39" s="251"/>
      <c r="R39" s="252"/>
    </row>
    <row r="40" spans="1:18" ht="24" customHeight="1">
      <c r="A40" s="395">
        <v>32</v>
      </c>
      <c r="B40" s="323" t="s">
        <v>455</v>
      </c>
      <c r="C40" s="429"/>
      <c r="D40" s="429"/>
      <c r="E40" s="429"/>
      <c r="F40" s="430"/>
      <c r="G40" s="429"/>
      <c r="H40" s="429"/>
      <c r="I40" s="429"/>
      <c r="J40" s="429"/>
      <c r="K40" s="431"/>
      <c r="L40" s="431"/>
      <c r="M40" s="431"/>
      <c r="N40" s="431"/>
      <c r="O40" s="431"/>
      <c r="P40" s="431"/>
      <c r="Q40" s="431"/>
      <c r="R40" s="432"/>
    </row>
    <row r="41" spans="1:18">
      <c r="A41" s="395">
        <v>33</v>
      </c>
      <c r="B41" s="402" t="s">
        <v>456</v>
      </c>
      <c r="C41" s="252"/>
      <c r="D41" s="252"/>
      <c r="E41" s="252"/>
      <c r="F41" s="252"/>
      <c r="G41" s="252"/>
      <c r="H41" s="252"/>
      <c r="I41" s="252"/>
      <c r="J41" s="252"/>
      <c r="K41" s="433"/>
      <c r="L41" s="433"/>
      <c r="M41" s="433"/>
      <c r="N41" s="433"/>
      <c r="O41" s="433"/>
      <c r="P41" s="433"/>
      <c r="Q41" s="433"/>
      <c r="R41" s="252"/>
    </row>
    <row r="42" spans="1:18">
      <c r="A42" s="240" t="s">
        <v>457</v>
      </c>
    </row>
    <row r="43" spans="1:18">
      <c r="A43" s="248">
        <v>1</v>
      </c>
      <c r="B43" s="240" t="s">
        <v>458</v>
      </c>
    </row>
    <row r="44" spans="1:18">
      <c r="A44" s="248">
        <v>2</v>
      </c>
      <c r="B44" s="240" t="s">
        <v>459</v>
      </c>
    </row>
  </sheetData>
  <mergeCells count="23">
    <mergeCell ref="A8:A9"/>
    <mergeCell ref="E13:E15"/>
    <mergeCell ref="F13:F15"/>
    <mergeCell ref="G13:G15"/>
    <mergeCell ref="B8:B9"/>
    <mergeCell ref="A13:A15"/>
    <mergeCell ref="B13:B15"/>
    <mergeCell ref="R13:R15"/>
    <mergeCell ref="D8:D9"/>
    <mergeCell ref="R8:R9"/>
    <mergeCell ref="D13:D15"/>
    <mergeCell ref="E8:E9"/>
    <mergeCell ref="F8:F9"/>
    <mergeCell ref="G8:G9"/>
    <mergeCell ref="A1:R1"/>
    <mergeCell ref="O3:Q3"/>
    <mergeCell ref="L3:N3"/>
    <mergeCell ref="A3:A5"/>
    <mergeCell ref="B3:B5"/>
    <mergeCell ref="E3:G3"/>
    <mergeCell ref="H3:J3"/>
    <mergeCell ref="C3:C4"/>
    <mergeCell ref="D3:D4"/>
  </mergeCells>
  <phoneticPr fontId="27" type="noConversion"/>
  <printOptions horizontalCentered="1" gridLinesSet="0"/>
  <pageMargins left="0.47244094488188981" right="0.47244094488188981" top="0.39370078740157483" bottom="0.39370078740157483" header="0" footer="0"/>
  <pageSetup paperSize="9" scale="49" orientation="portrait" blackAndWhite="1" horizontalDpi="4294967295" verticalDpi="4294967295" r:id="rId1"/>
  <headerFooter alignWithMargins="0">
    <oddFooter>&amp;C第 &amp;P 頁，共 &amp;N 頁&amp;R&amp;A</oddFooter>
  </headerFooter>
  <drawing r:id="rId2"/>
  <legacy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R23"/>
  <sheetViews>
    <sheetView workbookViewId="0">
      <selection activeCell="B2" sqref="B2"/>
    </sheetView>
  </sheetViews>
  <sheetFormatPr defaultRowHeight="16.5"/>
  <cols>
    <col min="1" max="1" width="4.75" style="406" customWidth="1"/>
    <col min="2" max="2" width="19.125" style="406" customWidth="1"/>
    <col min="3" max="3" width="11.125" style="406" customWidth="1"/>
    <col min="4" max="4" width="10.875" style="406" customWidth="1"/>
    <col min="5" max="5" width="3.125" style="406" customWidth="1"/>
    <col min="6" max="6" width="3.5" style="406" customWidth="1"/>
    <col min="7" max="8" width="3.125" style="406" customWidth="1"/>
    <col min="9" max="10" width="3.75" style="406" customWidth="1"/>
    <col min="11" max="17" width="9" style="406"/>
    <col min="18" max="18" width="11.25" style="406" customWidth="1"/>
    <col min="19" max="16384" width="9" style="406"/>
  </cols>
  <sheetData>
    <row r="1" spans="1:18" s="240" customFormat="1" ht="14.25">
      <c r="A1" s="1458" t="s">
        <v>1433</v>
      </c>
      <c r="B1" s="1458"/>
      <c r="C1" s="1458"/>
      <c r="D1" s="1458"/>
      <c r="E1" s="1458"/>
      <c r="F1" s="1458"/>
      <c r="G1" s="1458"/>
      <c r="H1" s="1458"/>
      <c r="I1" s="1458"/>
      <c r="J1" s="1458"/>
      <c r="K1" s="1458"/>
      <c r="L1" s="1458"/>
      <c r="M1" s="1458"/>
      <c r="N1" s="1458"/>
      <c r="O1" s="1458"/>
      <c r="P1" s="1458"/>
      <c r="Q1" s="1458"/>
      <c r="R1" s="1458"/>
    </row>
    <row r="2" spans="1:18" s="380" customFormat="1" ht="14.25">
      <c r="A2" s="378" t="s">
        <v>460</v>
      </c>
      <c r="B2" s="378"/>
      <c r="C2" s="240"/>
      <c r="D2" s="240"/>
      <c r="E2" s="240"/>
      <c r="F2" s="379" t="s">
        <v>281</v>
      </c>
      <c r="Q2" s="381" t="s">
        <v>403</v>
      </c>
    </row>
    <row r="3" spans="1:18" s="380" customFormat="1" ht="21.2" customHeight="1">
      <c r="A3" s="1477" t="s">
        <v>404</v>
      </c>
      <c r="B3" s="1477" t="s">
        <v>180</v>
      </c>
      <c r="C3" s="244"/>
      <c r="D3" s="244"/>
      <c r="E3" s="1482" t="s">
        <v>283</v>
      </c>
      <c r="F3" s="1506"/>
      <c r="G3" s="1507"/>
      <c r="H3" s="1482" t="s">
        <v>284</v>
      </c>
      <c r="I3" s="1506"/>
      <c r="J3" s="1507"/>
      <c r="K3" s="382" t="s">
        <v>406</v>
      </c>
      <c r="L3" s="1315" t="s">
        <v>407</v>
      </c>
      <c r="M3" s="1508"/>
      <c r="N3" s="1509"/>
      <c r="O3" s="1297" t="s">
        <v>408</v>
      </c>
      <c r="P3" s="1510"/>
      <c r="Q3" s="1511"/>
      <c r="R3" s="244" t="s">
        <v>285</v>
      </c>
    </row>
    <row r="4" spans="1:18" s="380" customFormat="1" ht="18" customHeight="1">
      <c r="A4" s="1504"/>
      <c r="B4" s="1480"/>
      <c r="C4" s="246" t="s">
        <v>282</v>
      </c>
      <c r="D4" s="383" t="s">
        <v>461</v>
      </c>
      <c r="E4" s="383" t="s">
        <v>1083</v>
      </c>
      <c r="F4" s="245" t="s">
        <v>286</v>
      </c>
      <c r="G4" s="384" t="s">
        <v>287</v>
      </c>
      <c r="H4" s="245" t="s">
        <v>1083</v>
      </c>
      <c r="I4" s="245" t="s">
        <v>286</v>
      </c>
      <c r="J4" s="384" t="s">
        <v>287</v>
      </c>
      <c r="K4" s="248" t="s">
        <v>409</v>
      </c>
      <c r="L4" s="385" t="s">
        <v>410</v>
      </c>
      <c r="M4" s="382" t="s">
        <v>411</v>
      </c>
      <c r="N4" s="386" t="s">
        <v>412</v>
      </c>
      <c r="O4" s="385" t="s">
        <v>410</v>
      </c>
      <c r="P4" s="382" t="s">
        <v>411</v>
      </c>
      <c r="Q4" s="386" t="s">
        <v>412</v>
      </c>
      <c r="R4" s="246" t="s">
        <v>288</v>
      </c>
    </row>
    <row r="5" spans="1:18" s="380" customFormat="1" ht="21.2" customHeight="1">
      <c r="A5" s="1505"/>
      <c r="B5" s="1481"/>
      <c r="C5" s="387" t="s">
        <v>413</v>
      </c>
      <c r="D5" s="387" t="s">
        <v>414</v>
      </c>
      <c r="E5" s="388"/>
      <c r="F5" s="389" t="s">
        <v>415</v>
      </c>
      <c r="G5" s="390"/>
      <c r="H5" s="388"/>
      <c r="I5" s="389" t="s">
        <v>416</v>
      </c>
      <c r="J5" s="391"/>
      <c r="K5" s="392" t="s">
        <v>417</v>
      </c>
      <c r="L5" s="392" t="s">
        <v>418</v>
      </c>
      <c r="M5" s="393" t="s">
        <v>419</v>
      </c>
      <c r="N5" s="394" t="s">
        <v>420</v>
      </c>
      <c r="O5" s="392" t="s">
        <v>421</v>
      </c>
      <c r="P5" s="393" t="s">
        <v>422</v>
      </c>
      <c r="Q5" s="394" t="s">
        <v>423</v>
      </c>
      <c r="R5" s="387" t="s">
        <v>424</v>
      </c>
    </row>
    <row r="6" spans="1:18" s="380" customFormat="1" ht="29.25" customHeight="1">
      <c r="A6" s="395">
        <v>1</v>
      </c>
      <c r="B6" s="396" t="s">
        <v>462</v>
      </c>
      <c r="C6" s="397"/>
      <c r="D6" s="252"/>
      <c r="E6" s="252"/>
      <c r="F6" s="398"/>
      <c r="G6" s="293"/>
      <c r="H6" s="293"/>
      <c r="I6" s="293"/>
      <c r="J6" s="293"/>
      <c r="K6" s="399"/>
      <c r="L6" s="399"/>
      <c r="M6" s="399"/>
      <c r="N6" s="399"/>
      <c r="O6" s="399"/>
      <c r="P6" s="399"/>
      <c r="Q6" s="399"/>
      <c r="R6" s="293"/>
    </row>
    <row r="7" spans="1:18" s="380" customFormat="1" ht="28.5" customHeight="1">
      <c r="A7" s="395">
        <v>2</v>
      </c>
      <c r="B7" s="396" t="s">
        <v>463</v>
      </c>
      <c r="C7" s="397"/>
      <c r="D7" s="400"/>
      <c r="E7" s="400"/>
      <c r="F7" s="398"/>
      <c r="G7" s="293"/>
      <c r="H7" s="293"/>
      <c r="I7" s="293"/>
      <c r="J7" s="293"/>
      <c r="K7" s="399"/>
      <c r="L7" s="399"/>
      <c r="M7" s="399"/>
      <c r="N7" s="399"/>
      <c r="O7" s="399"/>
      <c r="P7" s="399"/>
      <c r="Q7" s="399"/>
      <c r="R7" s="293"/>
    </row>
    <row r="8" spans="1:18" s="380" customFormat="1" ht="27.75" customHeight="1">
      <c r="A8" s="395">
        <v>3</v>
      </c>
      <c r="B8" s="396" t="s">
        <v>1362</v>
      </c>
      <c r="C8" s="397"/>
      <c r="D8" s="400"/>
      <c r="E8" s="400"/>
      <c r="F8" s="398"/>
      <c r="G8" s="293"/>
      <c r="H8" s="293"/>
      <c r="I8" s="293"/>
      <c r="J8" s="293"/>
      <c r="K8" s="399"/>
      <c r="L8" s="399"/>
      <c r="M8" s="399"/>
      <c r="N8" s="399"/>
      <c r="O8" s="399"/>
      <c r="P8" s="399"/>
      <c r="Q8" s="399"/>
      <c r="R8" s="293"/>
    </row>
    <row r="9" spans="1:18" s="380" customFormat="1" ht="28.5" customHeight="1">
      <c r="A9" s="395">
        <v>4</v>
      </c>
      <c r="B9" s="396" t="s">
        <v>464</v>
      </c>
      <c r="C9" s="397"/>
      <c r="D9" s="400"/>
      <c r="E9" s="400"/>
      <c r="F9" s="398"/>
      <c r="G9" s="293"/>
      <c r="H9" s="293"/>
      <c r="I9" s="293"/>
      <c r="J9" s="293"/>
      <c r="K9" s="399"/>
      <c r="L9" s="399"/>
      <c r="M9" s="399"/>
      <c r="N9" s="399"/>
      <c r="O9" s="399"/>
      <c r="P9" s="399"/>
      <c r="Q9" s="399"/>
      <c r="R9" s="293"/>
    </row>
    <row r="10" spans="1:18" s="380" customFormat="1" ht="27.75" customHeight="1">
      <c r="A10" s="395">
        <v>5</v>
      </c>
      <c r="B10" s="396" t="s">
        <v>465</v>
      </c>
      <c r="C10" s="397"/>
      <c r="D10" s="400"/>
      <c r="E10" s="400"/>
      <c r="F10" s="398"/>
      <c r="G10" s="293"/>
      <c r="H10" s="293"/>
      <c r="I10" s="293"/>
      <c r="J10" s="293"/>
      <c r="K10" s="399"/>
      <c r="L10" s="399"/>
      <c r="M10" s="399"/>
      <c r="N10" s="399"/>
      <c r="O10" s="399"/>
      <c r="P10" s="399"/>
      <c r="Q10" s="399"/>
      <c r="R10" s="293"/>
    </row>
    <row r="11" spans="1:18" s="380" customFormat="1" ht="27.75" customHeight="1">
      <c r="A11" s="395">
        <v>6</v>
      </c>
      <c r="B11" s="293" t="s">
        <v>1331</v>
      </c>
      <c r="C11" s="397"/>
      <c r="D11" s="400"/>
      <c r="E11" s="400"/>
      <c r="F11" s="398"/>
      <c r="G11" s="293"/>
      <c r="H11" s="293"/>
      <c r="I11" s="293"/>
      <c r="J11" s="293"/>
      <c r="K11" s="399"/>
      <c r="L11" s="399"/>
      <c r="M11" s="399"/>
      <c r="N11" s="399"/>
      <c r="O11" s="399"/>
      <c r="P11" s="399"/>
      <c r="Q11" s="399"/>
      <c r="R11" s="293"/>
    </row>
    <row r="12" spans="1:18" s="380" customFormat="1" ht="27.75" customHeight="1">
      <c r="A12" s="395">
        <v>7</v>
      </c>
      <c r="B12" s="293" t="s">
        <v>1328</v>
      </c>
      <c r="C12" s="400"/>
      <c r="D12" s="400"/>
      <c r="E12" s="400"/>
      <c r="F12" s="398"/>
      <c r="G12" s="293"/>
      <c r="H12" s="293"/>
      <c r="I12" s="293"/>
      <c r="J12" s="293"/>
      <c r="K12" s="399"/>
      <c r="L12" s="399"/>
      <c r="M12" s="399"/>
      <c r="N12" s="399"/>
      <c r="O12" s="399"/>
      <c r="P12" s="399"/>
      <c r="Q12" s="399"/>
      <c r="R12" s="293"/>
    </row>
    <row r="13" spans="1:18" s="380" customFormat="1" ht="28.5" customHeight="1">
      <c r="A13" s="395">
        <v>8</v>
      </c>
      <c r="B13" s="323" t="s">
        <v>455</v>
      </c>
      <c r="C13" s="400"/>
      <c r="D13" s="400"/>
      <c r="E13" s="400"/>
      <c r="F13" s="398"/>
      <c r="G13" s="293"/>
      <c r="H13" s="293"/>
      <c r="I13" s="293"/>
      <c r="J13" s="293"/>
      <c r="K13" s="399"/>
      <c r="L13" s="399"/>
      <c r="M13" s="399"/>
      <c r="N13" s="399"/>
      <c r="O13" s="399"/>
      <c r="P13" s="399"/>
      <c r="Q13" s="399"/>
      <c r="R13" s="293"/>
    </row>
    <row r="14" spans="1:18" s="380" customFormat="1" ht="28.5" customHeight="1">
      <c r="A14" s="395">
        <v>9</v>
      </c>
      <c r="B14" s="396"/>
      <c r="C14" s="400"/>
      <c r="D14" s="400"/>
      <c r="E14" s="400"/>
      <c r="F14" s="398"/>
      <c r="G14" s="293"/>
      <c r="H14" s="293"/>
      <c r="I14" s="293"/>
      <c r="J14" s="293"/>
      <c r="K14" s="399"/>
      <c r="L14" s="399"/>
      <c r="M14" s="399"/>
      <c r="N14" s="399"/>
      <c r="O14" s="399"/>
      <c r="P14" s="399"/>
      <c r="Q14" s="399"/>
      <c r="R14" s="293"/>
    </row>
    <row r="15" spans="1:18" s="380" customFormat="1" ht="27.75" customHeight="1">
      <c r="A15" s="395">
        <v>10</v>
      </c>
      <c r="B15" s="396"/>
      <c r="C15" s="400"/>
      <c r="D15" s="400"/>
      <c r="E15" s="400"/>
      <c r="F15" s="398"/>
      <c r="G15" s="293"/>
      <c r="H15" s="293"/>
      <c r="I15" s="293"/>
      <c r="J15" s="293"/>
      <c r="K15" s="399"/>
      <c r="L15" s="399"/>
      <c r="M15" s="399"/>
      <c r="N15" s="399"/>
      <c r="O15" s="399"/>
      <c r="P15" s="399"/>
      <c r="Q15" s="399"/>
      <c r="R15" s="293"/>
    </row>
    <row r="16" spans="1:18" s="380" customFormat="1" ht="28.5" customHeight="1">
      <c r="A16" s="395">
        <v>11</v>
      </c>
      <c r="B16" s="396"/>
      <c r="C16" s="400"/>
      <c r="D16" s="400"/>
      <c r="E16" s="400"/>
      <c r="F16" s="398"/>
      <c r="G16" s="293"/>
      <c r="H16" s="293"/>
      <c r="I16" s="293"/>
      <c r="J16" s="293"/>
      <c r="K16" s="399"/>
      <c r="L16" s="399"/>
      <c r="M16" s="399"/>
      <c r="N16" s="399"/>
      <c r="O16" s="399"/>
      <c r="P16" s="399"/>
      <c r="Q16" s="399"/>
      <c r="R16" s="293"/>
    </row>
    <row r="17" spans="1:18" s="380" customFormat="1" ht="30.2" customHeight="1">
      <c r="A17" s="395">
        <v>12</v>
      </c>
      <c r="B17" s="396"/>
      <c r="C17" s="401"/>
      <c r="D17" s="400"/>
      <c r="E17" s="400"/>
      <c r="F17" s="398"/>
      <c r="G17" s="293"/>
      <c r="H17" s="293"/>
      <c r="I17" s="293"/>
      <c r="J17" s="293"/>
      <c r="K17" s="399"/>
      <c r="L17" s="399"/>
      <c r="M17" s="399"/>
      <c r="N17" s="399"/>
      <c r="O17" s="399"/>
      <c r="P17" s="399"/>
      <c r="Q17" s="399"/>
      <c r="R17" s="293"/>
    </row>
    <row r="18" spans="1:18" s="380" customFormat="1" ht="28.5" customHeight="1">
      <c r="A18" s="395">
        <v>13</v>
      </c>
      <c r="B18" s="402"/>
      <c r="C18" s="400"/>
      <c r="D18" s="400"/>
      <c r="E18" s="400"/>
      <c r="F18" s="398"/>
      <c r="G18" s="293"/>
      <c r="H18" s="293"/>
      <c r="I18" s="293"/>
      <c r="J18" s="293"/>
      <c r="K18" s="399"/>
      <c r="L18" s="399"/>
      <c r="M18" s="399"/>
      <c r="N18" s="399"/>
      <c r="O18" s="399"/>
      <c r="P18" s="399"/>
      <c r="Q18" s="399"/>
      <c r="R18" s="293"/>
    </row>
    <row r="19" spans="1:18" s="380" customFormat="1" ht="29.25" customHeight="1">
      <c r="A19" s="395">
        <v>14</v>
      </c>
      <c r="B19" s="402" t="s">
        <v>456</v>
      </c>
      <c r="C19" s="400"/>
      <c r="D19" s="400"/>
      <c r="E19" s="400"/>
      <c r="F19" s="398"/>
      <c r="G19" s="293"/>
      <c r="H19" s="293"/>
      <c r="I19" s="293"/>
      <c r="J19" s="293"/>
      <c r="K19" s="399"/>
      <c r="L19" s="399"/>
      <c r="M19" s="399"/>
      <c r="N19" s="399"/>
      <c r="O19" s="399"/>
      <c r="P19" s="399"/>
      <c r="Q19" s="399"/>
      <c r="R19" s="293"/>
    </row>
    <row r="20" spans="1:18" s="240" customFormat="1" ht="14.25">
      <c r="A20" s="240" t="s">
        <v>1638</v>
      </c>
      <c r="B20" s="403"/>
    </row>
    <row r="21" spans="1:18" s="240" customFormat="1" ht="14.25">
      <c r="A21" s="248">
        <v>1</v>
      </c>
      <c r="B21" s="240" t="s">
        <v>458</v>
      </c>
    </row>
    <row r="22" spans="1:18" s="240" customFormat="1" ht="14.25">
      <c r="A22" s="248">
        <v>2</v>
      </c>
      <c r="B22" s="240" t="s">
        <v>459</v>
      </c>
    </row>
    <row r="23" spans="1:18">
      <c r="A23" s="404">
        <v>3</v>
      </c>
      <c r="B23" s="405" t="s">
        <v>1329</v>
      </c>
    </row>
  </sheetData>
  <mergeCells count="7">
    <mergeCell ref="A1:R1"/>
    <mergeCell ref="A3:A5"/>
    <mergeCell ref="B3:B5"/>
    <mergeCell ref="E3:G3"/>
    <mergeCell ref="H3:J3"/>
    <mergeCell ref="L3:N3"/>
    <mergeCell ref="O3:Q3"/>
  </mergeCells>
  <phoneticPr fontId="30" type="noConversion"/>
  <printOptions horizontalCentered="1"/>
  <pageMargins left="0.47244094488188981" right="0.47244094488188981" top="0.39370078740157483" bottom="0.39370078740157483" header="0" footer="0"/>
  <pageSetup paperSize="9" scale="66" orientation="portrait" blackAndWhite="1" horizontalDpi="4294967295" verticalDpi="4294967295" r:id="rId1"/>
  <headerFooter alignWithMargins="0">
    <oddFooter>&amp;C第 &amp;P 頁，共 &amp;N 頁&amp;R&amp;A</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L50"/>
  <sheetViews>
    <sheetView zoomScale="80" zoomScaleNormal="80" workbookViewId="0">
      <pane xSplit="2" ySplit="4" topLeftCell="C5" activePane="bottomRight" state="frozen"/>
      <selection activeCell="I38" sqref="I38"/>
      <selection pane="topRight" activeCell="I38" sqref="I38"/>
      <selection pane="bottomLeft" activeCell="I38" sqref="I38"/>
      <selection pane="bottomRight" activeCell="I38" sqref="I38"/>
    </sheetView>
  </sheetViews>
  <sheetFormatPr defaultRowHeight="14.25"/>
  <cols>
    <col min="1" max="1" width="9" style="299"/>
    <col min="2" max="2" width="25.125" style="299" customWidth="1"/>
    <col min="3" max="5" width="15.25" style="299" customWidth="1"/>
    <col min="6" max="6" width="16.125" style="299" bestFit="1" customWidth="1"/>
    <col min="7" max="16384" width="9" style="299"/>
  </cols>
  <sheetData>
    <row r="1" spans="1:12">
      <c r="A1" s="6" t="s">
        <v>1434</v>
      </c>
    </row>
    <row r="2" spans="1:12">
      <c r="A2" s="354" t="s">
        <v>466</v>
      </c>
      <c r="F2" s="355" t="s">
        <v>951</v>
      </c>
    </row>
    <row r="3" spans="1:12">
      <c r="A3" s="1515" t="s">
        <v>1883</v>
      </c>
      <c r="B3" s="1518" t="s">
        <v>1884</v>
      </c>
      <c r="C3" s="1512" t="s">
        <v>1885</v>
      </c>
      <c r="D3" s="1513"/>
      <c r="E3" s="1514"/>
      <c r="F3" s="1512" t="s">
        <v>1886</v>
      </c>
      <c r="G3" s="1513"/>
      <c r="H3" s="1514"/>
      <c r="I3" s="1512" t="s">
        <v>1887</v>
      </c>
      <c r="J3" s="1513"/>
      <c r="K3" s="1514"/>
      <c r="L3" s="356"/>
    </row>
    <row r="4" spans="1:12">
      <c r="A4" s="1516"/>
      <c r="B4" s="1519"/>
      <c r="C4" s="357" t="s">
        <v>1888</v>
      </c>
      <c r="D4" s="357" t="s">
        <v>1889</v>
      </c>
      <c r="E4" s="357" t="s">
        <v>1890</v>
      </c>
      <c r="F4" s="357" t="s">
        <v>1888</v>
      </c>
      <c r="G4" s="357" t="s">
        <v>1889</v>
      </c>
      <c r="H4" s="357" t="s">
        <v>1890</v>
      </c>
      <c r="I4" s="357" t="s">
        <v>1888</v>
      </c>
      <c r="J4" s="357" t="s">
        <v>1889</v>
      </c>
      <c r="K4" s="357" t="s">
        <v>1890</v>
      </c>
      <c r="L4" s="357" t="s">
        <v>1891</v>
      </c>
    </row>
    <row r="5" spans="1:12">
      <c r="A5" s="1517"/>
      <c r="B5" s="1520"/>
      <c r="C5" s="358" t="s">
        <v>1210</v>
      </c>
      <c r="D5" s="358" t="s">
        <v>1211</v>
      </c>
      <c r="E5" s="358" t="s">
        <v>1212</v>
      </c>
      <c r="F5" s="358" t="s">
        <v>1213</v>
      </c>
      <c r="G5" s="358" t="s">
        <v>1214</v>
      </c>
      <c r="H5" s="358" t="s">
        <v>1215</v>
      </c>
      <c r="I5" s="358" t="s">
        <v>1216</v>
      </c>
      <c r="J5" s="358" t="s">
        <v>1217</v>
      </c>
      <c r="K5" s="358" t="s">
        <v>1218</v>
      </c>
      <c r="L5" s="358" t="s">
        <v>1219</v>
      </c>
    </row>
    <row r="6" spans="1:12">
      <c r="A6" s="1146">
        <v>1</v>
      </c>
      <c r="B6" s="363" t="s">
        <v>1892</v>
      </c>
      <c r="C6" s="364">
        <f>SUM(C7:C37)</f>
        <v>0</v>
      </c>
      <c r="D6" s="364">
        <f>SUM(D7:D37)</f>
        <v>0</v>
      </c>
      <c r="E6" s="364">
        <f t="shared" ref="E6:E46" si="0">C6-D6</f>
        <v>0</v>
      </c>
      <c r="F6" s="364">
        <f>SUM(F7:F37)</f>
        <v>0</v>
      </c>
      <c r="G6" s="364">
        <f>SUM(G7:G37)</f>
        <v>0</v>
      </c>
      <c r="H6" s="364">
        <f>F6-G6</f>
        <v>0</v>
      </c>
      <c r="I6" s="364">
        <f>SUM(I7:I37)</f>
        <v>0</v>
      </c>
      <c r="J6" s="364">
        <f>SUM(J7:J37)</f>
        <v>0</v>
      </c>
      <c r="K6" s="364">
        <f t="shared" ref="K6:K19" si="1">I6-J6</f>
        <v>0</v>
      </c>
      <c r="L6" s="365"/>
    </row>
    <row r="7" spans="1:12">
      <c r="A7" s="359">
        <f>A6+1</f>
        <v>2</v>
      </c>
      <c r="B7" s="366" t="s">
        <v>1893</v>
      </c>
      <c r="C7" s="360"/>
      <c r="D7" s="360"/>
      <c r="E7" s="364">
        <f t="shared" si="0"/>
        <v>0</v>
      </c>
      <c r="F7" s="360"/>
      <c r="G7" s="367"/>
      <c r="H7" s="364">
        <f t="shared" ref="H7:H19" si="2">F7-G7</f>
        <v>0</v>
      </c>
      <c r="I7" s="367"/>
      <c r="J7" s="367"/>
      <c r="K7" s="364">
        <f t="shared" si="1"/>
        <v>0</v>
      </c>
      <c r="L7" s="361"/>
    </row>
    <row r="8" spans="1:12">
      <c r="A8" s="359">
        <f t="shared" ref="A8:A47" si="3">A7+1</f>
        <v>3</v>
      </c>
      <c r="B8" s="368" t="s">
        <v>1894</v>
      </c>
      <c r="C8" s="360"/>
      <c r="D8" s="360"/>
      <c r="E8" s="364">
        <f t="shared" si="0"/>
        <v>0</v>
      </c>
      <c r="F8" s="360"/>
      <c r="G8" s="367"/>
      <c r="H8" s="364">
        <f t="shared" si="2"/>
        <v>0</v>
      </c>
      <c r="I8" s="367"/>
      <c r="J8" s="367"/>
      <c r="K8" s="364">
        <f t="shared" si="1"/>
        <v>0</v>
      </c>
      <c r="L8" s="361"/>
    </row>
    <row r="9" spans="1:12">
      <c r="A9" s="359">
        <f t="shared" si="3"/>
        <v>4</v>
      </c>
      <c r="B9" s="368" t="s">
        <v>1895</v>
      </c>
      <c r="C9" s="360"/>
      <c r="D9" s="360"/>
      <c r="E9" s="364">
        <f t="shared" si="0"/>
        <v>0</v>
      </c>
      <c r="F9" s="360"/>
      <c r="G9" s="367"/>
      <c r="H9" s="364">
        <f t="shared" si="2"/>
        <v>0</v>
      </c>
      <c r="I9" s="367"/>
      <c r="J9" s="367"/>
      <c r="K9" s="364">
        <f t="shared" si="1"/>
        <v>0</v>
      </c>
      <c r="L9" s="361"/>
    </row>
    <row r="10" spans="1:12">
      <c r="A10" s="359">
        <f t="shared" si="3"/>
        <v>5</v>
      </c>
      <c r="B10" s="368" t="s">
        <v>1896</v>
      </c>
      <c r="C10" s="360"/>
      <c r="D10" s="360"/>
      <c r="E10" s="364">
        <f t="shared" si="0"/>
        <v>0</v>
      </c>
      <c r="F10" s="360"/>
      <c r="G10" s="367"/>
      <c r="H10" s="364">
        <f t="shared" si="2"/>
        <v>0</v>
      </c>
      <c r="I10" s="367"/>
      <c r="J10" s="367"/>
      <c r="K10" s="364">
        <f t="shared" si="1"/>
        <v>0</v>
      </c>
      <c r="L10" s="361"/>
    </row>
    <row r="11" spans="1:12">
      <c r="A11" s="359">
        <f t="shared" si="3"/>
        <v>6</v>
      </c>
      <c r="B11" s="368" t="s">
        <v>1897</v>
      </c>
      <c r="C11" s="360"/>
      <c r="D11" s="360"/>
      <c r="E11" s="364">
        <f t="shared" si="0"/>
        <v>0</v>
      </c>
      <c r="F11" s="360"/>
      <c r="G11" s="367"/>
      <c r="H11" s="364">
        <f t="shared" si="2"/>
        <v>0</v>
      </c>
      <c r="I11" s="367"/>
      <c r="J11" s="367"/>
      <c r="K11" s="364">
        <f t="shared" si="1"/>
        <v>0</v>
      </c>
      <c r="L11" s="361"/>
    </row>
    <row r="12" spans="1:12">
      <c r="A12" s="359">
        <f t="shared" si="3"/>
        <v>7</v>
      </c>
      <c r="B12" s="368" t="s">
        <v>1898</v>
      </c>
      <c r="C12" s="360"/>
      <c r="D12" s="360"/>
      <c r="E12" s="364">
        <f t="shared" si="0"/>
        <v>0</v>
      </c>
      <c r="F12" s="360"/>
      <c r="G12" s="367"/>
      <c r="H12" s="364">
        <f t="shared" si="2"/>
        <v>0</v>
      </c>
      <c r="I12" s="367"/>
      <c r="J12" s="367"/>
      <c r="K12" s="364">
        <f t="shared" si="1"/>
        <v>0</v>
      </c>
      <c r="L12" s="361"/>
    </row>
    <row r="13" spans="1:12" ht="16.5" customHeight="1">
      <c r="A13" s="359">
        <f t="shared" si="3"/>
        <v>8</v>
      </c>
      <c r="B13" s="368" t="s">
        <v>1899</v>
      </c>
      <c r="C13" s="360"/>
      <c r="D13" s="360"/>
      <c r="E13" s="364">
        <f t="shared" si="0"/>
        <v>0</v>
      </c>
      <c r="F13" s="360"/>
      <c r="G13" s="367"/>
      <c r="H13" s="364">
        <f t="shared" si="2"/>
        <v>0</v>
      </c>
      <c r="I13" s="367"/>
      <c r="J13" s="367"/>
      <c r="K13" s="364">
        <f t="shared" si="1"/>
        <v>0</v>
      </c>
      <c r="L13" s="361"/>
    </row>
    <row r="14" spans="1:12">
      <c r="A14" s="359">
        <f t="shared" si="3"/>
        <v>9</v>
      </c>
      <c r="B14" s="368" t="s">
        <v>1900</v>
      </c>
      <c r="C14" s="360"/>
      <c r="D14" s="360"/>
      <c r="E14" s="364">
        <f t="shared" si="0"/>
        <v>0</v>
      </c>
      <c r="F14" s="360"/>
      <c r="G14" s="367"/>
      <c r="H14" s="364">
        <f t="shared" si="2"/>
        <v>0</v>
      </c>
      <c r="I14" s="367"/>
      <c r="J14" s="367"/>
      <c r="K14" s="364">
        <f t="shared" si="1"/>
        <v>0</v>
      </c>
      <c r="L14" s="361"/>
    </row>
    <row r="15" spans="1:12">
      <c r="A15" s="359">
        <f t="shared" si="3"/>
        <v>10</v>
      </c>
      <c r="B15" s="368" t="s">
        <v>1901</v>
      </c>
      <c r="C15" s="360"/>
      <c r="D15" s="360"/>
      <c r="E15" s="364">
        <f t="shared" si="0"/>
        <v>0</v>
      </c>
      <c r="F15" s="360"/>
      <c r="G15" s="367"/>
      <c r="H15" s="364">
        <f t="shared" si="2"/>
        <v>0</v>
      </c>
      <c r="I15" s="367"/>
      <c r="J15" s="367"/>
      <c r="K15" s="364">
        <f t="shared" si="1"/>
        <v>0</v>
      </c>
      <c r="L15" s="361"/>
    </row>
    <row r="16" spans="1:12" ht="16.5" customHeight="1">
      <c r="A16" s="359">
        <f t="shared" si="3"/>
        <v>11</v>
      </c>
      <c r="B16" s="368" t="s">
        <v>1902</v>
      </c>
      <c r="C16" s="360"/>
      <c r="D16" s="360"/>
      <c r="E16" s="364">
        <f t="shared" si="0"/>
        <v>0</v>
      </c>
      <c r="F16" s="360"/>
      <c r="G16" s="367"/>
      <c r="H16" s="364">
        <f t="shared" si="2"/>
        <v>0</v>
      </c>
      <c r="I16" s="367"/>
      <c r="J16" s="367"/>
      <c r="K16" s="364">
        <f t="shared" si="1"/>
        <v>0</v>
      </c>
      <c r="L16" s="361"/>
    </row>
    <row r="17" spans="1:12">
      <c r="A17" s="359">
        <f t="shared" si="3"/>
        <v>12</v>
      </c>
      <c r="B17" s="368" t="s">
        <v>1903</v>
      </c>
      <c r="C17" s="360"/>
      <c r="D17" s="360"/>
      <c r="E17" s="364">
        <f t="shared" si="0"/>
        <v>0</v>
      </c>
      <c r="F17" s="360"/>
      <c r="G17" s="367"/>
      <c r="H17" s="364">
        <f t="shared" si="2"/>
        <v>0</v>
      </c>
      <c r="I17" s="367"/>
      <c r="J17" s="367"/>
      <c r="K17" s="364">
        <f t="shared" si="1"/>
        <v>0</v>
      </c>
      <c r="L17" s="361"/>
    </row>
    <row r="18" spans="1:12">
      <c r="A18" s="359">
        <f t="shared" si="3"/>
        <v>13</v>
      </c>
      <c r="B18" s="368" t="s">
        <v>1904</v>
      </c>
      <c r="C18" s="360"/>
      <c r="D18" s="360"/>
      <c r="E18" s="364">
        <f t="shared" si="0"/>
        <v>0</v>
      </c>
      <c r="F18" s="360"/>
      <c r="G18" s="367"/>
      <c r="H18" s="364">
        <f t="shared" si="2"/>
        <v>0</v>
      </c>
      <c r="I18" s="367"/>
      <c r="J18" s="367"/>
      <c r="K18" s="364">
        <f t="shared" si="1"/>
        <v>0</v>
      </c>
      <c r="L18" s="361"/>
    </row>
    <row r="19" spans="1:12">
      <c r="A19" s="359">
        <f t="shared" si="3"/>
        <v>14</v>
      </c>
      <c r="B19" s="368" t="s">
        <v>1905</v>
      </c>
      <c r="C19" s="367"/>
      <c r="D19" s="367"/>
      <c r="E19" s="364">
        <f t="shared" si="0"/>
        <v>0</v>
      </c>
      <c r="F19" s="367"/>
      <c r="G19" s="367"/>
      <c r="H19" s="364">
        <f t="shared" si="2"/>
        <v>0</v>
      </c>
      <c r="I19" s="367"/>
      <c r="J19" s="367"/>
      <c r="K19" s="364">
        <f t="shared" si="1"/>
        <v>0</v>
      </c>
      <c r="L19" s="361"/>
    </row>
    <row r="20" spans="1:12">
      <c r="A20" s="359">
        <f t="shared" si="3"/>
        <v>15</v>
      </c>
      <c r="B20" s="368" t="s">
        <v>1906</v>
      </c>
      <c r="C20" s="369"/>
      <c r="D20" s="369"/>
      <c r="E20" s="369"/>
      <c r="F20" s="369"/>
      <c r="G20" s="369"/>
      <c r="H20" s="369"/>
      <c r="I20" s="369"/>
      <c r="J20" s="369"/>
      <c r="K20" s="369"/>
      <c r="L20" s="370"/>
    </row>
    <row r="21" spans="1:12">
      <c r="A21" s="359">
        <f t="shared" si="3"/>
        <v>16</v>
      </c>
      <c r="B21" s="368" t="s">
        <v>1907</v>
      </c>
      <c r="C21" s="369"/>
      <c r="D21" s="369"/>
      <c r="E21" s="369"/>
      <c r="F21" s="369"/>
      <c r="G21" s="369"/>
      <c r="H21" s="369"/>
      <c r="I21" s="369"/>
      <c r="J21" s="369"/>
      <c r="K21" s="369"/>
      <c r="L21" s="370"/>
    </row>
    <row r="22" spans="1:12">
      <c r="A22" s="359">
        <f t="shared" si="3"/>
        <v>17</v>
      </c>
      <c r="B22" s="368" t="s">
        <v>1908</v>
      </c>
      <c r="C22" s="369"/>
      <c r="D22" s="369"/>
      <c r="E22" s="369"/>
      <c r="F22" s="369"/>
      <c r="G22" s="369"/>
      <c r="H22" s="369"/>
      <c r="I22" s="369"/>
      <c r="J22" s="369"/>
      <c r="K22" s="369"/>
      <c r="L22" s="370"/>
    </row>
    <row r="23" spans="1:12">
      <c r="A23" s="359">
        <f t="shared" si="3"/>
        <v>18</v>
      </c>
      <c r="B23" s="368" t="s">
        <v>1909</v>
      </c>
      <c r="C23" s="360"/>
      <c r="D23" s="367"/>
      <c r="E23" s="360">
        <f t="shared" si="0"/>
        <v>0</v>
      </c>
      <c r="F23" s="367"/>
      <c r="G23" s="367"/>
      <c r="H23" s="364">
        <f t="shared" ref="H23:H46" si="4">F23-G23</f>
        <v>0</v>
      </c>
      <c r="I23" s="367"/>
      <c r="J23" s="367"/>
      <c r="K23" s="364">
        <f t="shared" ref="K23:K46" si="5">I23-J23</f>
        <v>0</v>
      </c>
      <c r="L23" s="361"/>
    </row>
    <row r="24" spans="1:12">
      <c r="A24" s="359">
        <f t="shared" si="3"/>
        <v>19</v>
      </c>
      <c r="B24" s="368" t="s">
        <v>1910</v>
      </c>
      <c r="C24" s="360"/>
      <c r="D24" s="367"/>
      <c r="E24" s="360">
        <f t="shared" si="0"/>
        <v>0</v>
      </c>
      <c r="F24" s="367"/>
      <c r="G24" s="367"/>
      <c r="H24" s="364">
        <f t="shared" si="4"/>
        <v>0</v>
      </c>
      <c r="I24" s="367"/>
      <c r="J24" s="367"/>
      <c r="K24" s="364">
        <f t="shared" si="5"/>
        <v>0</v>
      </c>
      <c r="L24" s="361"/>
    </row>
    <row r="25" spans="1:12">
      <c r="A25" s="359">
        <f t="shared" si="3"/>
        <v>20</v>
      </c>
      <c r="B25" s="368" t="s">
        <v>1911</v>
      </c>
      <c r="C25" s="360"/>
      <c r="D25" s="367"/>
      <c r="E25" s="360">
        <f t="shared" si="0"/>
        <v>0</v>
      </c>
      <c r="F25" s="367"/>
      <c r="G25" s="367"/>
      <c r="H25" s="364">
        <f t="shared" si="4"/>
        <v>0</v>
      </c>
      <c r="I25" s="367"/>
      <c r="J25" s="367"/>
      <c r="K25" s="364">
        <f t="shared" si="5"/>
        <v>0</v>
      </c>
      <c r="L25" s="361"/>
    </row>
    <row r="26" spans="1:12">
      <c r="A26" s="359">
        <f t="shared" si="3"/>
        <v>21</v>
      </c>
      <c r="B26" s="368" t="s">
        <v>1912</v>
      </c>
      <c r="C26" s="360"/>
      <c r="D26" s="367"/>
      <c r="E26" s="360">
        <f t="shared" si="0"/>
        <v>0</v>
      </c>
      <c r="F26" s="367"/>
      <c r="G26" s="367"/>
      <c r="H26" s="364">
        <f t="shared" si="4"/>
        <v>0</v>
      </c>
      <c r="I26" s="367"/>
      <c r="J26" s="367"/>
      <c r="K26" s="364">
        <f t="shared" si="5"/>
        <v>0</v>
      </c>
      <c r="L26" s="361"/>
    </row>
    <row r="27" spans="1:12">
      <c r="A27" s="359">
        <f t="shared" si="3"/>
        <v>22</v>
      </c>
      <c r="B27" s="368" t="s">
        <v>1913</v>
      </c>
      <c r="C27" s="360"/>
      <c r="D27" s="367"/>
      <c r="E27" s="360">
        <f t="shared" si="0"/>
        <v>0</v>
      </c>
      <c r="F27" s="367"/>
      <c r="G27" s="367"/>
      <c r="H27" s="364">
        <f t="shared" si="4"/>
        <v>0</v>
      </c>
      <c r="I27" s="367"/>
      <c r="J27" s="367"/>
      <c r="K27" s="364">
        <f t="shared" si="5"/>
        <v>0</v>
      </c>
      <c r="L27" s="361"/>
    </row>
    <row r="28" spans="1:12">
      <c r="A28" s="359">
        <f t="shared" si="3"/>
        <v>23</v>
      </c>
      <c r="B28" s="368" t="s">
        <v>1914</v>
      </c>
      <c r="C28" s="360"/>
      <c r="D28" s="367"/>
      <c r="E28" s="360">
        <f t="shared" si="0"/>
        <v>0</v>
      </c>
      <c r="F28" s="367"/>
      <c r="G28" s="367"/>
      <c r="H28" s="364">
        <f t="shared" si="4"/>
        <v>0</v>
      </c>
      <c r="I28" s="367"/>
      <c r="J28" s="367"/>
      <c r="K28" s="364">
        <f t="shared" si="5"/>
        <v>0</v>
      </c>
      <c r="L28" s="361"/>
    </row>
    <row r="29" spans="1:12">
      <c r="A29" s="359">
        <f t="shared" si="3"/>
        <v>24</v>
      </c>
      <c r="B29" s="368" t="s">
        <v>1915</v>
      </c>
      <c r="C29" s="360"/>
      <c r="D29" s="367"/>
      <c r="E29" s="360">
        <f t="shared" si="0"/>
        <v>0</v>
      </c>
      <c r="F29" s="367"/>
      <c r="G29" s="367"/>
      <c r="H29" s="364">
        <f t="shared" si="4"/>
        <v>0</v>
      </c>
      <c r="I29" s="367"/>
      <c r="J29" s="367"/>
      <c r="K29" s="364">
        <f t="shared" si="5"/>
        <v>0</v>
      </c>
      <c r="L29" s="361"/>
    </row>
    <row r="30" spans="1:12">
      <c r="A30" s="359">
        <f t="shared" si="3"/>
        <v>25</v>
      </c>
      <c r="B30" s="368" t="s">
        <v>1916</v>
      </c>
      <c r="C30" s="360"/>
      <c r="D30" s="367"/>
      <c r="E30" s="360">
        <f t="shared" si="0"/>
        <v>0</v>
      </c>
      <c r="F30" s="367"/>
      <c r="G30" s="367"/>
      <c r="H30" s="364">
        <f t="shared" si="4"/>
        <v>0</v>
      </c>
      <c r="I30" s="367"/>
      <c r="J30" s="367"/>
      <c r="K30" s="364">
        <f t="shared" si="5"/>
        <v>0</v>
      </c>
      <c r="L30" s="361"/>
    </row>
    <row r="31" spans="1:12">
      <c r="A31" s="359">
        <f t="shared" si="3"/>
        <v>26</v>
      </c>
      <c r="B31" s="371" t="s">
        <v>1917</v>
      </c>
      <c r="C31" s="360"/>
      <c r="D31" s="367"/>
      <c r="E31" s="360">
        <f t="shared" si="0"/>
        <v>0</v>
      </c>
      <c r="F31" s="367"/>
      <c r="G31" s="367"/>
      <c r="H31" s="364">
        <f t="shared" si="4"/>
        <v>0</v>
      </c>
      <c r="I31" s="367"/>
      <c r="J31" s="367"/>
      <c r="K31" s="364">
        <f t="shared" si="5"/>
        <v>0</v>
      </c>
      <c r="L31" s="361"/>
    </row>
    <row r="32" spans="1:12">
      <c r="A32" s="359">
        <f t="shared" si="3"/>
        <v>27</v>
      </c>
      <c r="B32" s="368" t="s">
        <v>1918</v>
      </c>
      <c r="C32" s="360"/>
      <c r="D32" s="367"/>
      <c r="E32" s="360">
        <f t="shared" si="0"/>
        <v>0</v>
      </c>
      <c r="F32" s="367"/>
      <c r="G32" s="367"/>
      <c r="H32" s="364">
        <f t="shared" si="4"/>
        <v>0</v>
      </c>
      <c r="I32" s="367"/>
      <c r="J32" s="367"/>
      <c r="K32" s="364">
        <f t="shared" si="5"/>
        <v>0</v>
      </c>
      <c r="L32" s="361"/>
    </row>
    <row r="33" spans="1:12">
      <c r="A33" s="359">
        <f t="shared" si="3"/>
        <v>28</v>
      </c>
      <c r="B33" s="368" t="s">
        <v>1919</v>
      </c>
      <c r="C33" s="360"/>
      <c r="D33" s="367"/>
      <c r="E33" s="360">
        <f t="shared" si="0"/>
        <v>0</v>
      </c>
      <c r="F33" s="367"/>
      <c r="G33" s="367"/>
      <c r="H33" s="364">
        <f t="shared" si="4"/>
        <v>0</v>
      </c>
      <c r="I33" s="367"/>
      <c r="J33" s="367"/>
      <c r="K33" s="364">
        <f t="shared" si="5"/>
        <v>0</v>
      </c>
      <c r="L33" s="361"/>
    </row>
    <row r="34" spans="1:12">
      <c r="A34" s="359">
        <f t="shared" si="3"/>
        <v>29</v>
      </c>
      <c r="B34" s="368" t="s">
        <v>1920</v>
      </c>
      <c r="C34" s="360"/>
      <c r="D34" s="367"/>
      <c r="E34" s="360">
        <f t="shared" si="0"/>
        <v>0</v>
      </c>
      <c r="F34" s="367"/>
      <c r="G34" s="367"/>
      <c r="H34" s="364">
        <f t="shared" si="4"/>
        <v>0</v>
      </c>
      <c r="I34" s="367"/>
      <c r="J34" s="367"/>
      <c r="K34" s="364">
        <f t="shared" si="5"/>
        <v>0</v>
      </c>
      <c r="L34" s="361"/>
    </row>
    <row r="35" spans="1:12">
      <c r="A35" s="359">
        <f t="shared" si="3"/>
        <v>30</v>
      </c>
      <c r="B35" s="368" t="s">
        <v>1921</v>
      </c>
      <c r="C35" s="360"/>
      <c r="D35" s="367"/>
      <c r="E35" s="360">
        <f t="shared" si="0"/>
        <v>0</v>
      </c>
      <c r="F35" s="367"/>
      <c r="G35" s="367"/>
      <c r="H35" s="364">
        <f t="shared" si="4"/>
        <v>0</v>
      </c>
      <c r="I35" s="367"/>
      <c r="J35" s="367"/>
      <c r="K35" s="364">
        <f t="shared" si="5"/>
        <v>0</v>
      </c>
      <c r="L35" s="361"/>
    </row>
    <row r="36" spans="1:12">
      <c r="A36" s="359">
        <f t="shared" si="3"/>
        <v>31</v>
      </c>
      <c r="B36" s="368" t="s">
        <v>1922</v>
      </c>
      <c r="C36" s="360"/>
      <c r="D36" s="367"/>
      <c r="E36" s="360">
        <f t="shared" si="0"/>
        <v>0</v>
      </c>
      <c r="F36" s="367"/>
      <c r="G36" s="367"/>
      <c r="H36" s="364">
        <f t="shared" si="4"/>
        <v>0</v>
      </c>
      <c r="I36" s="367"/>
      <c r="J36" s="367"/>
      <c r="K36" s="364">
        <f t="shared" si="5"/>
        <v>0</v>
      </c>
      <c r="L36" s="361"/>
    </row>
    <row r="37" spans="1:12">
      <c r="A37" s="359">
        <f t="shared" si="3"/>
        <v>32</v>
      </c>
      <c r="B37" s="312" t="s">
        <v>1768</v>
      </c>
      <c r="C37" s="369"/>
      <c r="D37" s="369"/>
      <c r="E37" s="369"/>
      <c r="F37" s="369"/>
      <c r="G37" s="369"/>
      <c r="H37" s="369"/>
      <c r="I37" s="369"/>
      <c r="J37" s="369"/>
      <c r="K37" s="369"/>
      <c r="L37" s="370"/>
    </row>
    <row r="38" spans="1:12">
      <c r="A38" s="359">
        <f t="shared" si="3"/>
        <v>33</v>
      </c>
      <c r="B38" s="372" t="s">
        <v>1923</v>
      </c>
      <c r="C38" s="360">
        <f>SUM(C39:C46)</f>
        <v>0</v>
      </c>
      <c r="D38" s="367">
        <f>SUM(D39:D46)</f>
        <v>0</v>
      </c>
      <c r="E38" s="360">
        <f t="shared" si="0"/>
        <v>0</v>
      </c>
      <c r="F38" s="360">
        <f>SUM(F39:F46)</f>
        <v>0</v>
      </c>
      <c r="G38" s="367">
        <f>SUM(G39:G46)</f>
        <v>0</v>
      </c>
      <c r="H38" s="360">
        <f t="shared" si="4"/>
        <v>0</v>
      </c>
      <c r="I38" s="360">
        <f>SUM(I39:I46)</f>
        <v>0</v>
      </c>
      <c r="J38" s="367">
        <f>SUM(J39:J46)</f>
        <v>0</v>
      </c>
      <c r="K38" s="360">
        <f t="shared" si="5"/>
        <v>0</v>
      </c>
      <c r="L38" s="361"/>
    </row>
    <row r="39" spans="1:12">
      <c r="A39" s="359">
        <f t="shared" si="3"/>
        <v>34</v>
      </c>
      <c r="B39" s="368" t="s">
        <v>1924</v>
      </c>
      <c r="C39" s="360"/>
      <c r="D39" s="367"/>
      <c r="E39" s="360">
        <f t="shared" si="0"/>
        <v>0</v>
      </c>
      <c r="F39" s="367"/>
      <c r="G39" s="367"/>
      <c r="H39" s="364">
        <f t="shared" si="4"/>
        <v>0</v>
      </c>
      <c r="I39" s="367"/>
      <c r="J39" s="367"/>
      <c r="K39" s="364">
        <f t="shared" si="5"/>
        <v>0</v>
      </c>
      <c r="L39" s="361"/>
    </row>
    <row r="40" spans="1:12">
      <c r="A40" s="359">
        <f t="shared" si="3"/>
        <v>35</v>
      </c>
      <c r="B40" s="368" t="s">
        <v>1925</v>
      </c>
      <c r="C40" s="360"/>
      <c r="D40" s="367"/>
      <c r="E40" s="360">
        <f t="shared" si="0"/>
        <v>0</v>
      </c>
      <c r="F40" s="367"/>
      <c r="G40" s="367"/>
      <c r="H40" s="364">
        <f t="shared" si="4"/>
        <v>0</v>
      </c>
      <c r="I40" s="367"/>
      <c r="J40" s="367"/>
      <c r="K40" s="364">
        <f t="shared" si="5"/>
        <v>0</v>
      </c>
      <c r="L40" s="361"/>
    </row>
    <row r="41" spans="1:12">
      <c r="A41" s="359">
        <f t="shared" si="3"/>
        <v>36</v>
      </c>
      <c r="B41" s="368" t="s">
        <v>1926</v>
      </c>
      <c r="C41" s="360"/>
      <c r="D41" s="367"/>
      <c r="E41" s="360">
        <f t="shared" si="0"/>
        <v>0</v>
      </c>
      <c r="F41" s="367"/>
      <c r="G41" s="367"/>
      <c r="H41" s="364">
        <f t="shared" si="4"/>
        <v>0</v>
      </c>
      <c r="I41" s="367"/>
      <c r="J41" s="367"/>
      <c r="K41" s="364">
        <f t="shared" si="5"/>
        <v>0</v>
      </c>
      <c r="L41" s="361"/>
    </row>
    <row r="42" spans="1:12">
      <c r="A42" s="359">
        <f t="shared" si="3"/>
        <v>37</v>
      </c>
      <c r="B42" s="368" t="s">
        <v>1927</v>
      </c>
      <c r="C42" s="360"/>
      <c r="D42" s="367"/>
      <c r="E42" s="360">
        <f t="shared" si="0"/>
        <v>0</v>
      </c>
      <c r="F42" s="367"/>
      <c r="G42" s="367"/>
      <c r="H42" s="364">
        <f t="shared" si="4"/>
        <v>0</v>
      </c>
      <c r="I42" s="367"/>
      <c r="J42" s="367"/>
      <c r="K42" s="364">
        <f t="shared" si="5"/>
        <v>0</v>
      </c>
      <c r="L42" s="361"/>
    </row>
    <row r="43" spans="1:12">
      <c r="A43" s="359">
        <f t="shared" si="3"/>
        <v>38</v>
      </c>
      <c r="B43" s="368" t="s">
        <v>1928</v>
      </c>
      <c r="C43" s="360"/>
      <c r="D43" s="367"/>
      <c r="E43" s="360">
        <f t="shared" si="0"/>
        <v>0</v>
      </c>
      <c r="F43" s="367"/>
      <c r="G43" s="367"/>
      <c r="H43" s="364">
        <f t="shared" si="4"/>
        <v>0</v>
      </c>
      <c r="I43" s="367"/>
      <c r="J43" s="367"/>
      <c r="K43" s="364">
        <f t="shared" si="5"/>
        <v>0</v>
      </c>
      <c r="L43" s="361"/>
    </row>
    <row r="44" spans="1:12">
      <c r="A44" s="359">
        <f t="shared" si="3"/>
        <v>39</v>
      </c>
      <c r="B44" s="368" t="s">
        <v>1929</v>
      </c>
      <c r="C44" s="360"/>
      <c r="D44" s="367"/>
      <c r="E44" s="360">
        <f t="shared" si="0"/>
        <v>0</v>
      </c>
      <c r="F44" s="367"/>
      <c r="G44" s="367"/>
      <c r="H44" s="364">
        <f t="shared" si="4"/>
        <v>0</v>
      </c>
      <c r="I44" s="367"/>
      <c r="J44" s="367"/>
      <c r="K44" s="364">
        <f t="shared" si="5"/>
        <v>0</v>
      </c>
      <c r="L44" s="361"/>
    </row>
    <row r="45" spans="1:12">
      <c r="A45" s="359">
        <f t="shared" si="3"/>
        <v>40</v>
      </c>
      <c r="B45" s="368" t="s">
        <v>1930</v>
      </c>
      <c r="C45" s="360"/>
      <c r="D45" s="367"/>
      <c r="E45" s="360">
        <f t="shared" si="0"/>
        <v>0</v>
      </c>
      <c r="F45" s="367"/>
      <c r="G45" s="367"/>
      <c r="H45" s="364">
        <f t="shared" si="4"/>
        <v>0</v>
      </c>
      <c r="I45" s="367"/>
      <c r="J45" s="367"/>
      <c r="K45" s="364">
        <f t="shared" si="5"/>
        <v>0</v>
      </c>
      <c r="L45" s="361"/>
    </row>
    <row r="46" spans="1:12">
      <c r="A46" s="359">
        <f t="shared" si="3"/>
        <v>41</v>
      </c>
      <c r="B46" s="368" t="s">
        <v>1931</v>
      </c>
      <c r="C46" s="360"/>
      <c r="D46" s="367"/>
      <c r="E46" s="360">
        <f t="shared" si="0"/>
        <v>0</v>
      </c>
      <c r="F46" s="367"/>
      <c r="G46" s="367"/>
      <c r="H46" s="364">
        <f t="shared" si="4"/>
        <v>0</v>
      </c>
      <c r="I46" s="367"/>
      <c r="J46" s="367"/>
      <c r="K46" s="364">
        <f t="shared" si="5"/>
        <v>0</v>
      </c>
      <c r="L46" s="361"/>
    </row>
    <row r="47" spans="1:12">
      <c r="A47" s="359">
        <f t="shared" si="3"/>
        <v>42</v>
      </c>
      <c r="B47" s="362" t="s">
        <v>1932</v>
      </c>
      <c r="C47" s="360">
        <f t="shared" ref="C47:J47" si="6">C6+C38</f>
        <v>0</v>
      </c>
      <c r="D47" s="367">
        <f t="shared" si="6"/>
        <v>0</v>
      </c>
      <c r="E47" s="360">
        <f>C47-D47</f>
        <v>0</v>
      </c>
      <c r="F47" s="360">
        <f t="shared" si="6"/>
        <v>0</v>
      </c>
      <c r="G47" s="367">
        <f t="shared" si="6"/>
        <v>0</v>
      </c>
      <c r="H47" s="360">
        <f>F47-G47</f>
        <v>0</v>
      </c>
      <c r="I47" s="360">
        <f t="shared" si="6"/>
        <v>0</v>
      </c>
      <c r="J47" s="367">
        <f t="shared" si="6"/>
        <v>0</v>
      </c>
      <c r="K47" s="360">
        <f>I47-J47</f>
        <v>0</v>
      </c>
      <c r="L47" s="361"/>
    </row>
    <row r="48" spans="1:12">
      <c r="A48" s="373" t="s">
        <v>1933</v>
      </c>
      <c r="B48" s="374"/>
      <c r="C48" s="375"/>
      <c r="D48" s="376"/>
      <c r="E48" s="375"/>
      <c r="F48" s="375"/>
      <c r="G48" s="376"/>
      <c r="H48" s="375"/>
      <c r="I48" s="375"/>
      <c r="J48" s="376"/>
      <c r="K48" s="375"/>
      <c r="L48" s="279"/>
    </row>
    <row r="49" spans="1:12">
      <c r="A49" s="377">
        <v>1</v>
      </c>
      <c r="B49" s="279" t="s">
        <v>1934</v>
      </c>
      <c r="C49" s="279"/>
      <c r="D49" s="279"/>
      <c r="E49" s="279"/>
      <c r="F49" s="279"/>
      <c r="G49" s="279"/>
      <c r="H49" s="279"/>
      <c r="I49" s="279"/>
      <c r="J49" s="279"/>
      <c r="K49" s="279"/>
      <c r="L49" s="279"/>
    </row>
    <row r="50" spans="1:12">
      <c r="A50" s="377">
        <v>2</v>
      </c>
      <c r="B50" s="279" t="s">
        <v>1935</v>
      </c>
      <c r="C50" s="279"/>
      <c r="D50" s="279"/>
      <c r="E50" s="279"/>
      <c r="F50" s="279"/>
      <c r="G50" s="279"/>
      <c r="H50" s="279"/>
      <c r="I50" s="279"/>
      <c r="J50" s="279"/>
      <c r="K50" s="279"/>
      <c r="L50" s="279"/>
    </row>
  </sheetData>
  <mergeCells count="5">
    <mergeCell ref="I3:K3"/>
    <mergeCell ref="A3:A5"/>
    <mergeCell ref="B3:B5"/>
    <mergeCell ref="C3:E3"/>
    <mergeCell ref="F3:H3"/>
  </mergeCells>
  <phoneticPr fontId="30" type="noConversion"/>
  <dataValidations count="1">
    <dataValidation type="decimal" allowBlank="1" showErrorMessage="1" errorTitle="錯誤" error="輸入資料格式錯誤!!" sqref="C7:D18" xr:uid="{00000000-0002-0000-2D00-000000000000}">
      <formula1>-9.99999999999999E+24</formula1>
      <formula2>9.99999999999999E+24</formula2>
    </dataValidation>
  </dataValidations>
  <printOptions horizontalCentered="1"/>
  <pageMargins left="0.47244094488188981" right="0.47244094488188981" top="0.39370078740157483" bottom="0.39370078740157483" header="0" footer="0"/>
  <pageSetup paperSize="9" scale="10" orientation="portrait" blackAndWhite="1" horizontalDpi="4294967295" verticalDpi="4294967295" r:id="rId1"/>
  <headerFooter alignWithMargins="0">
    <oddFooter>&amp;C第 &amp;P 頁，共 &amp;N 頁&amp;R&amp;A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L22"/>
  <sheetViews>
    <sheetView workbookViewId="0"/>
  </sheetViews>
  <sheetFormatPr defaultRowHeight="14.25"/>
  <cols>
    <col min="1" max="1" width="9" style="299"/>
    <col min="2" max="2" width="23.875" style="299" bestFit="1" customWidth="1"/>
    <col min="3" max="5" width="16.125" style="299" customWidth="1"/>
    <col min="6" max="6" width="16.125" style="299" bestFit="1" customWidth="1"/>
    <col min="7" max="16384" width="9" style="299"/>
  </cols>
  <sheetData>
    <row r="1" spans="1:12">
      <c r="A1" s="6" t="s">
        <v>1434</v>
      </c>
    </row>
    <row r="2" spans="1:12">
      <c r="A2" s="354" t="s">
        <v>467</v>
      </c>
      <c r="F2" s="355" t="s">
        <v>951</v>
      </c>
    </row>
    <row r="3" spans="1:12">
      <c r="A3" s="1515" t="s">
        <v>1643</v>
      </c>
      <c r="B3" s="1518" t="s">
        <v>1660</v>
      </c>
      <c r="C3" s="1512" t="s">
        <v>1673</v>
      </c>
      <c r="D3" s="1513"/>
      <c r="E3" s="1514"/>
      <c r="F3" s="1512" t="s">
        <v>1674</v>
      </c>
      <c r="G3" s="1513"/>
      <c r="H3" s="1514"/>
      <c r="I3" s="1512" t="s">
        <v>1675</v>
      </c>
      <c r="J3" s="1513"/>
      <c r="K3" s="1514"/>
      <c r="L3" s="356"/>
    </row>
    <row r="4" spans="1:12">
      <c r="A4" s="1516"/>
      <c r="B4" s="1519"/>
      <c r="C4" s="357" t="s">
        <v>1645</v>
      </c>
      <c r="D4" s="357" t="s">
        <v>1646</v>
      </c>
      <c r="E4" s="357" t="s">
        <v>1647</v>
      </c>
      <c r="F4" s="357" t="s">
        <v>1645</v>
      </c>
      <c r="G4" s="357" t="s">
        <v>1646</v>
      </c>
      <c r="H4" s="357" t="s">
        <v>1647</v>
      </c>
      <c r="I4" s="357" t="s">
        <v>1645</v>
      </c>
      <c r="J4" s="357" t="s">
        <v>1646</v>
      </c>
      <c r="K4" s="357" t="s">
        <v>1647</v>
      </c>
      <c r="L4" s="357" t="s">
        <v>1648</v>
      </c>
    </row>
    <row r="5" spans="1:12">
      <c r="A5" s="1517"/>
      <c r="B5" s="1520"/>
      <c r="C5" s="358" t="s">
        <v>1210</v>
      </c>
      <c r="D5" s="358" t="s">
        <v>1211</v>
      </c>
      <c r="E5" s="358" t="s">
        <v>1212</v>
      </c>
      <c r="F5" s="358" t="s">
        <v>1213</v>
      </c>
      <c r="G5" s="358" t="s">
        <v>1214</v>
      </c>
      <c r="H5" s="358" t="s">
        <v>1215</v>
      </c>
      <c r="I5" s="358" t="s">
        <v>1216</v>
      </c>
      <c r="J5" s="358" t="s">
        <v>1217</v>
      </c>
      <c r="K5" s="358" t="s">
        <v>1218</v>
      </c>
      <c r="L5" s="358" t="s">
        <v>1219</v>
      </c>
    </row>
    <row r="6" spans="1:12">
      <c r="A6" s="359">
        <v>1</v>
      </c>
      <c r="B6" s="288" t="s">
        <v>1661</v>
      </c>
      <c r="C6" s="360">
        <f>SUM(C7:C13)</f>
        <v>0</v>
      </c>
      <c r="D6" s="360">
        <f>SUM(D7:D13)</f>
        <v>0</v>
      </c>
      <c r="E6" s="360">
        <f>C6-D6</f>
        <v>0</v>
      </c>
      <c r="F6" s="360">
        <f>SUM(F7:F13)</f>
        <v>0</v>
      </c>
      <c r="G6" s="360">
        <f>SUM(G7:G13)</f>
        <v>0</v>
      </c>
      <c r="H6" s="360">
        <f t="shared" ref="H6:H20" si="0">F6-G6</f>
        <v>0</v>
      </c>
      <c r="I6" s="360">
        <f>SUM(I7:I13)</f>
        <v>0</v>
      </c>
      <c r="J6" s="360">
        <f>SUM(J7:J13)</f>
        <v>0</v>
      </c>
      <c r="K6" s="360">
        <f t="shared" ref="K6:K20" si="1">I6-J6</f>
        <v>0</v>
      </c>
      <c r="L6" s="361"/>
    </row>
    <row r="7" spans="1:12">
      <c r="A7" s="359">
        <v>2</v>
      </c>
      <c r="B7" s="288" t="s">
        <v>1662</v>
      </c>
      <c r="C7" s="360">
        <v>0</v>
      </c>
      <c r="D7" s="360">
        <v>0</v>
      </c>
      <c r="E7" s="360">
        <f t="shared" ref="E7:E20" si="2">C7-D7</f>
        <v>0</v>
      </c>
      <c r="F7" s="360">
        <v>0</v>
      </c>
      <c r="G7" s="360">
        <v>0</v>
      </c>
      <c r="H7" s="360">
        <f t="shared" si="0"/>
        <v>0</v>
      </c>
      <c r="I7" s="360">
        <v>0</v>
      </c>
      <c r="J7" s="360">
        <v>0</v>
      </c>
      <c r="K7" s="360">
        <f t="shared" si="1"/>
        <v>0</v>
      </c>
      <c r="L7" s="361"/>
    </row>
    <row r="8" spans="1:12">
      <c r="A8" s="359">
        <v>3</v>
      </c>
      <c r="B8" s="288" t="s">
        <v>1663</v>
      </c>
      <c r="C8" s="360">
        <v>0</v>
      </c>
      <c r="D8" s="360">
        <v>0</v>
      </c>
      <c r="E8" s="360">
        <f t="shared" si="2"/>
        <v>0</v>
      </c>
      <c r="F8" s="360">
        <v>0</v>
      </c>
      <c r="G8" s="360">
        <v>0</v>
      </c>
      <c r="H8" s="360">
        <f t="shared" si="0"/>
        <v>0</v>
      </c>
      <c r="I8" s="360">
        <v>0</v>
      </c>
      <c r="J8" s="360">
        <v>0</v>
      </c>
      <c r="K8" s="360">
        <f t="shared" si="1"/>
        <v>0</v>
      </c>
      <c r="L8" s="361"/>
    </row>
    <row r="9" spans="1:12">
      <c r="A9" s="359">
        <v>4</v>
      </c>
      <c r="B9" s="292" t="s">
        <v>1332</v>
      </c>
      <c r="C9" s="360">
        <v>0</v>
      </c>
      <c r="D9" s="360">
        <v>0</v>
      </c>
      <c r="E9" s="360">
        <f t="shared" si="2"/>
        <v>0</v>
      </c>
      <c r="F9" s="360">
        <v>0</v>
      </c>
      <c r="G9" s="360">
        <v>0</v>
      </c>
      <c r="H9" s="360">
        <f t="shared" si="0"/>
        <v>0</v>
      </c>
      <c r="I9" s="360">
        <v>0</v>
      </c>
      <c r="J9" s="360">
        <v>0</v>
      </c>
      <c r="K9" s="360">
        <f t="shared" si="1"/>
        <v>0</v>
      </c>
      <c r="L9" s="361"/>
    </row>
    <row r="10" spans="1:12">
      <c r="A10" s="359">
        <v>5</v>
      </c>
      <c r="B10" s="288" t="s">
        <v>1664</v>
      </c>
      <c r="C10" s="360">
        <v>0</v>
      </c>
      <c r="D10" s="360">
        <v>0</v>
      </c>
      <c r="E10" s="360">
        <f t="shared" si="2"/>
        <v>0</v>
      </c>
      <c r="F10" s="360">
        <v>0</v>
      </c>
      <c r="G10" s="360">
        <v>0</v>
      </c>
      <c r="H10" s="360">
        <f t="shared" si="0"/>
        <v>0</v>
      </c>
      <c r="I10" s="360">
        <v>0</v>
      </c>
      <c r="J10" s="360">
        <v>0</v>
      </c>
      <c r="K10" s="360">
        <f t="shared" si="1"/>
        <v>0</v>
      </c>
      <c r="L10" s="361"/>
    </row>
    <row r="11" spans="1:12">
      <c r="A11" s="359">
        <v>6</v>
      </c>
      <c r="B11" s="288" t="s">
        <v>1665</v>
      </c>
      <c r="C11" s="360">
        <v>0</v>
      </c>
      <c r="D11" s="360">
        <v>0</v>
      </c>
      <c r="E11" s="360">
        <f t="shared" si="2"/>
        <v>0</v>
      </c>
      <c r="F11" s="360">
        <v>0</v>
      </c>
      <c r="G11" s="360">
        <v>0</v>
      </c>
      <c r="H11" s="360">
        <f t="shared" si="0"/>
        <v>0</v>
      </c>
      <c r="I11" s="360">
        <v>0</v>
      </c>
      <c r="J11" s="360">
        <v>0</v>
      </c>
      <c r="K11" s="360">
        <f t="shared" si="1"/>
        <v>0</v>
      </c>
      <c r="L11" s="361"/>
    </row>
    <row r="12" spans="1:12">
      <c r="A12" s="359">
        <v>7</v>
      </c>
      <c r="B12" s="293" t="s">
        <v>1327</v>
      </c>
      <c r="C12" s="360">
        <v>0</v>
      </c>
      <c r="D12" s="360">
        <v>0</v>
      </c>
      <c r="E12" s="360">
        <f t="shared" si="2"/>
        <v>0</v>
      </c>
      <c r="F12" s="360">
        <v>0</v>
      </c>
      <c r="G12" s="360">
        <v>0</v>
      </c>
      <c r="H12" s="360">
        <f t="shared" si="0"/>
        <v>0</v>
      </c>
      <c r="I12" s="360">
        <v>0</v>
      </c>
      <c r="J12" s="360">
        <v>0</v>
      </c>
      <c r="K12" s="360">
        <f t="shared" si="1"/>
        <v>0</v>
      </c>
      <c r="L12" s="361"/>
    </row>
    <row r="13" spans="1:12">
      <c r="A13" s="359">
        <v>8</v>
      </c>
      <c r="B13" s="293" t="s">
        <v>1328</v>
      </c>
      <c r="C13" s="360">
        <v>0</v>
      </c>
      <c r="D13" s="360">
        <v>0</v>
      </c>
      <c r="E13" s="360">
        <f t="shared" si="2"/>
        <v>0</v>
      </c>
      <c r="F13" s="360">
        <v>0</v>
      </c>
      <c r="G13" s="360">
        <v>0</v>
      </c>
      <c r="H13" s="360">
        <f t="shared" si="0"/>
        <v>0</v>
      </c>
      <c r="I13" s="360">
        <v>0</v>
      </c>
      <c r="J13" s="360">
        <v>0</v>
      </c>
      <c r="K13" s="360">
        <f t="shared" si="1"/>
        <v>0</v>
      </c>
      <c r="L13" s="361"/>
    </row>
    <row r="14" spans="1:12" ht="16.5" customHeight="1">
      <c r="A14" s="359">
        <v>9</v>
      </c>
      <c r="B14" s="288" t="s">
        <v>1666</v>
      </c>
      <c r="C14" s="360">
        <f>SUM(C15:C19)</f>
        <v>0</v>
      </c>
      <c r="D14" s="360">
        <f>SUM(D15:D19)</f>
        <v>0</v>
      </c>
      <c r="E14" s="360">
        <f t="shared" si="2"/>
        <v>0</v>
      </c>
      <c r="F14" s="360">
        <f>SUM(F15:F19)</f>
        <v>0</v>
      </c>
      <c r="G14" s="360">
        <f>SUM(G15:G19)</f>
        <v>0</v>
      </c>
      <c r="H14" s="360">
        <f t="shared" si="0"/>
        <v>0</v>
      </c>
      <c r="I14" s="360">
        <f>SUM(I15:I19)</f>
        <v>0</v>
      </c>
      <c r="J14" s="360">
        <f>SUM(J15:J19)</f>
        <v>0</v>
      </c>
      <c r="K14" s="360">
        <f t="shared" si="1"/>
        <v>0</v>
      </c>
      <c r="L14" s="361"/>
    </row>
    <row r="15" spans="1:12">
      <c r="A15" s="359">
        <v>10</v>
      </c>
      <c r="B15" s="288" t="s">
        <v>1667</v>
      </c>
      <c r="C15" s="360">
        <v>0</v>
      </c>
      <c r="D15" s="360">
        <v>0</v>
      </c>
      <c r="E15" s="360">
        <f t="shared" si="2"/>
        <v>0</v>
      </c>
      <c r="F15" s="360">
        <v>0</v>
      </c>
      <c r="G15" s="360">
        <v>0</v>
      </c>
      <c r="H15" s="360">
        <f t="shared" si="0"/>
        <v>0</v>
      </c>
      <c r="I15" s="360">
        <v>0</v>
      </c>
      <c r="J15" s="360">
        <v>0</v>
      </c>
      <c r="K15" s="360">
        <f t="shared" si="1"/>
        <v>0</v>
      </c>
      <c r="L15" s="361"/>
    </row>
    <row r="16" spans="1:12">
      <c r="A16" s="359">
        <v>11</v>
      </c>
      <c r="B16" s="288" t="s">
        <v>1668</v>
      </c>
      <c r="C16" s="360">
        <v>0</v>
      </c>
      <c r="D16" s="360">
        <v>0</v>
      </c>
      <c r="E16" s="360">
        <f t="shared" si="2"/>
        <v>0</v>
      </c>
      <c r="F16" s="360">
        <v>0</v>
      </c>
      <c r="G16" s="360">
        <v>0</v>
      </c>
      <c r="H16" s="360">
        <f t="shared" si="0"/>
        <v>0</v>
      </c>
      <c r="I16" s="360">
        <v>0</v>
      </c>
      <c r="J16" s="360">
        <v>0</v>
      </c>
      <c r="K16" s="360">
        <f t="shared" si="1"/>
        <v>0</v>
      </c>
      <c r="L16" s="361"/>
    </row>
    <row r="17" spans="1:12" ht="16.5" customHeight="1">
      <c r="A17" s="359">
        <v>12</v>
      </c>
      <c r="B17" s="288" t="s">
        <v>1669</v>
      </c>
      <c r="C17" s="360">
        <v>0</v>
      </c>
      <c r="D17" s="360">
        <v>0</v>
      </c>
      <c r="E17" s="360">
        <f t="shared" si="2"/>
        <v>0</v>
      </c>
      <c r="F17" s="360">
        <v>0</v>
      </c>
      <c r="G17" s="360">
        <v>0</v>
      </c>
      <c r="H17" s="360">
        <f t="shared" si="0"/>
        <v>0</v>
      </c>
      <c r="I17" s="360">
        <v>0</v>
      </c>
      <c r="J17" s="360">
        <v>0</v>
      </c>
      <c r="K17" s="360">
        <f t="shared" si="1"/>
        <v>0</v>
      </c>
      <c r="L17" s="361"/>
    </row>
    <row r="18" spans="1:12">
      <c r="A18" s="359">
        <v>13</v>
      </c>
      <c r="B18" s="288" t="s">
        <v>1670</v>
      </c>
      <c r="C18" s="360">
        <v>0</v>
      </c>
      <c r="D18" s="360">
        <v>0</v>
      </c>
      <c r="E18" s="360">
        <f t="shared" si="2"/>
        <v>0</v>
      </c>
      <c r="F18" s="360">
        <v>0</v>
      </c>
      <c r="G18" s="360">
        <v>0</v>
      </c>
      <c r="H18" s="360">
        <f t="shared" si="0"/>
        <v>0</v>
      </c>
      <c r="I18" s="360">
        <v>0</v>
      </c>
      <c r="J18" s="360">
        <v>0</v>
      </c>
      <c r="K18" s="360">
        <f t="shared" si="1"/>
        <v>0</v>
      </c>
      <c r="L18" s="361"/>
    </row>
    <row r="19" spans="1:12">
      <c r="A19" s="359">
        <v>14</v>
      </c>
      <c r="B19" s="288" t="s">
        <v>1671</v>
      </c>
      <c r="C19" s="360">
        <v>0</v>
      </c>
      <c r="D19" s="360">
        <v>0</v>
      </c>
      <c r="E19" s="360">
        <f t="shared" si="2"/>
        <v>0</v>
      </c>
      <c r="F19" s="360">
        <v>0</v>
      </c>
      <c r="G19" s="360">
        <v>0</v>
      </c>
      <c r="H19" s="360">
        <f t="shared" si="0"/>
        <v>0</v>
      </c>
      <c r="I19" s="360">
        <v>0</v>
      </c>
      <c r="J19" s="360">
        <v>0</v>
      </c>
      <c r="K19" s="360">
        <f t="shared" si="1"/>
        <v>0</v>
      </c>
      <c r="L19" s="361"/>
    </row>
    <row r="20" spans="1:12">
      <c r="A20" s="359">
        <v>15</v>
      </c>
      <c r="B20" s="362" t="s">
        <v>1676</v>
      </c>
      <c r="C20" s="360">
        <f>C6+C14</f>
        <v>0</v>
      </c>
      <c r="D20" s="360">
        <f>D6+D14</f>
        <v>0</v>
      </c>
      <c r="E20" s="360">
        <f t="shared" si="2"/>
        <v>0</v>
      </c>
      <c r="F20" s="360">
        <f>F6+F14</f>
        <v>0</v>
      </c>
      <c r="G20" s="360">
        <f>G6+G14</f>
        <v>0</v>
      </c>
      <c r="H20" s="360">
        <f t="shared" si="0"/>
        <v>0</v>
      </c>
      <c r="I20" s="360">
        <f>I6+I14</f>
        <v>0</v>
      </c>
      <c r="J20" s="360">
        <f>J6+J14</f>
        <v>0</v>
      </c>
      <c r="K20" s="360">
        <f t="shared" si="1"/>
        <v>0</v>
      </c>
      <c r="L20" s="361"/>
    </row>
    <row r="21" spans="1:12">
      <c r="A21" s="298" t="s">
        <v>1334</v>
      </c>
      <c r="B21" s="279"/>
      <c r="C21" s="279"/>
      <c r="D21" s="279"/>
      <c r="E21" s="279"/>
      <c r="F21" s="279"/>
      <c r="G21" s="279"/>
      <c r="H21" s="279"/>
      <c r="I21" s="279"/>
      <c r="J21" s="279"/>
      <c r="K21" s="279"/>
      <c r="L21" s="279"/>
    </row>
    <row r="22" spans="1:12">
      <c r="A22" s="298" t="s">
        <v>1333</v>
      </c>
    </row>
  </sheetData>
  <mergeCells count="5">
    <mergeCell ref="I3:K3"/>
    <mergeCell ref="A3:A5"/>
    <mergeCell ref="B3:B5"/>
    <mergeCell ref="C3:E3"/>
    <mergeCell ref="F3:H3"/>
  </mergeCells>
  <phoneticPr fontId="30" type="noConversion"/>
  <dataValidations count="1">
    <dataValidation type="decimal" allowBlank="1" showErrorMessage="1" errorTitle="錯誤" error="輸入資料格式錯誤!!" sqref="C6:K19" xr:uid="{00000000-0002-0000-2E00-000000000000}">
      <formula1>-9.99999999999999E+24</formula1>
      <formula2>9.99999999999999E+24</formula2>
    </dataValidation>
  </dataValidations>
  <printOptions horizontalCentered="1"/>
  <pageMargins left="0.47244094488188981" right="0.47244094488188981" top="0.39370078740157483" bottom="0.39370078740157483" header="0" footer="0"/>
  <pageSetup paperSize="9" scale="19" orientation="portrait" blackAndWhite="1" horizontalDpi="4294967295" verticalDpi="4294967295" r:id="rId1"/>
  <headerFooter alignWithMargins="0">
    <oddFooter>&amp;C第 &amp;P 頁，共 &amp;N 頁&amp;R&amp;A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F40"/>
  <sheetViews>
    <sheetView workbookViewId="0"/>
  </sheetViews>
  <sheetFormatPr defaultRowHeight="14.25"/>
  <cols>
    <col min="1" max="2" width="4" style="79" customWidth="1"/>
    <col min="3" max="3" width="4.875" style="79" customWidth="1"/>
    <col min="4" max="4" width="52.25" style="79" customWidth="1"/>
    <col min="5" max="5" width="17.5" style="79" customWidth="1"/>
    <col min="6" max="6" width="16.125" style="79" bestFit="1" customWidth="1"/>
    <col min="7" max="16384" width="9" style="79"/>
  </cols>
  <sheetData>
    <row r="1" spans="1:6">
      <c r="A1" s="79" t="s">
        <v>1147</v>
      </c>
    </row>
    <row r="2" spans="1:6">
      <c r="A2" s="300" t="s">
        <v>1436</v>
      </c>
      <c r="E2" s="301" t="s">
        <v>1363</v>
      </c>
    </row>
    <row r="3" spans="1:6">
      <c r="A3" s="1524" t="s">
        <v>1364</v>
      </c>
      <c r="B3" s="1525"/>
      <c r="C3" s="1525"/>
      <c r="D3" s="1526"/>
      <c r="E3" s="325" t="s">
        <v>1365</v>
      </c>
      <c r="F3" s="301"/>
    </row>
    <row r="4" spans="1:6">
      <c r="A4" s="326" t="s">
        <v>1366</v>
      </c>
      <c r="B4" s="327" t="s">
        <v>1367</v>
      </c>
      <c r="C4" s="327"/>
      <c r="D4" s="328"/>
      <c r="E4" s="328"/>
    </row>
    <row r="5" spans="1:6">
      <c r="A5" s="326" t="s">
        <v>1368</v>
      </c>
      <c r="B5" s="327" t="s">
        <v>1369</v>
      </c>
      <c r="C5" s="327"/>
      <c r="D5" s="329"/>
      <c r="E5" s="330"/>
    </row>
    <row r="6" spans="1:6">
      <c r="A6" s="326"/>
      <c r="B6" s="331" t="s">
        <v>1370</v>
      </c>
      <c r="C6" s="327" t="s">
        <v>1371</v>
      </c>
      <c r="D6" s="329"/>
      <c r="E6" s="332"/>
    </row>
    <row r="7" spans="1:6">
      <c r="A7" s="326"/>
      <c r="B7" s="333" t="s">
        <v>1372</v>
      </c>
      <c r="C7" s="327" t="s">
        <v>1373</v>
      </c>
      <c r="D7" s="329"/>
      <c r="E7" s="332"/>
    </row>
    <row r="8" spans="1:6">
      <c r="A8" s="326" t="s">
        <v>1374</v>
      </c>
      <c r="B8" s="327" t="s">
        <v>1375</v>
      </c>
      <c r="C8" s="327"/>
      <c r="D8" s="329"/>
      <c r="E8" s="332"/>
    </row>
    <row r="9" spans="1:6">
      <c r="A9" s="326" t="s">
        <v>890</v>
      </c>
      <c r="B9" s="327" t="s">
        <v>1376</v>
      </c>
      <c r="C9" s="327"/>
      <c r="D9" s="329"/>
      <c r="E9" s="332"/>
    </row>
    <row r="10" spans="1:6">
      <c r="A10" s="334"/>
      <c r="B10" s="335" t="s">
        <v>1377</v>
      </c>
      <c r="C10" s="327" t="s">
        <v>1378</v>
      </c>
      <c r="D10" s="329"/>
      <c r="E10" s="336"/>
    </row>
    <row r="11" spans="1:6">
      <c r="A11" s="334"/>
      <c r="B11" s="335" t="s">
        <v>1379</v>
      </c>
      <c r="C11" s="327" t="s">
        <v>1380</v>
      </c>
      <c r="D11" s="329"/>
      <c r="E11" s="336"/>
    </row>
    <row r="12" spans="1:6">
      <c r="A12" s="334"/>
      <c r="B12" s="335"/>
      <c r="C12" s="337" t="s">
        <v>1381</v>
      </c>
      <c r="D12" s="329" t="s">
        <v>1382</v>
      </c>
      <c r="E12" s="336"/>
    </row>
    <row r="13" spans="1:6">
      <c r="A13" s="334"/>
      <c r="B13" s="335"/>
      <c r="C13" s="337" t="s">
        <v>1383</v>
      </c>
      <c r="D13" s="329" t="s">
        <v>1384</v>
      </c>
      <c r="E13" s="336"/>
    </row>
    <row r="14" spans="1:6">
      <c r="A14" s="334"/>
      <c r="B14" s="335"/>
      <c r="C14" s="337" t="s">
        <v>1385</v>
      </c>
      <c r="D14" s="329" t="s">
        <v>1386</v>
      </c>
      <c r="E14" s="338"/>
    </row>
    <row r="15" spans="1:6">
      <c r="A15" s="334"/>
      <c r="B15" s="335"/>
      <c r="C15" s="337" t="s">
        <v>1387</v>
      </c>
      <c r="D15" s="329" t="s">
        <v>1388</v>
      </c>
      <c r="E15" s="336"/>
    </row>
    <row r="16" spans="1:6">
      <c r="A16" s="326" t="s">
        <v>1389</v>
      </c>
      <c r="B16" s="327" t="s">
        <v>1390</v>
      </c>
      <c r="C16" s="327"/>
      <c r="D16" s="329"/>
      <c r="E16" s="332"/>
    </row>
    <row r="17" spans="1:6">
      <c r="A17" s="326" t="s">
        <v>1391</v>
      </c>
      <c r="B17" s="327" t="s">
        <v>1392</v>
      </c>
      <c r="C17" s="327"/>
      <c r="D17" s="339"/>
      <c r="E17" s="332"/>
    </row>
    <row r="18" spans="1:6">
      <c r="A18" s="326"/>
      <c r="B18" s="335" t="s">
        <v>1393</v>
      </c>
      <c r="C18" s="327" t="s">
        <v>1394</v>
      </c>
      <c r="D18" s="339"/>
      <c r="E18" s="330"/>
    </row>
    <row r="19" spans="1:6">
      <c r="A19" s="326"/>
      <c r="B19" s="333" t="s">
        <v>1395</v>
      </c>
      <c r="C19" s="327" t="s">
        <v>1396</v>
      </c>
      <c r="D19" s="339"/>
      <c r="E19" s="336"/>
    </row>
    <row r="20" spans="1:6">
      <c r="A20" s="340" t="s">
        <v>1397</v>
      </c>
      <c r="B20" s="341" t="s">
        <v>1398</v>
      </c>
      <c r="C20" s="341"/>
      <c r="D20" s="342"/>
      <c r="E20" s="332"/>
    </row>
    <row r="21" spans="1:6">
      <c r="A21" s="340" t="s">
        <v>1399</v>
      </c>
      <c r="B21" s="341" t="s">
        <v>1400</v>
      </c>
      <c r="C21" s="341"/>
      <c r="D21" s="342"/>
      <c r="E21" s="332"/>
    </row>
    <row r="22" spans="1:6">
      <c r="A22" s="340"/>
      <c r="B22" s="343" t="s">
        <v>1401</v>
      </c>
      <c r="C22" s="341" t="s">
        <v>1402</v>
      </c>
      <c r="D22" s="342"/>
      <c r="E22" s="336"/>
    </row>
    <row r="23" spans="1:6">
      <c r="A23" s="340"/>
      <c r="B23" s="333" t="s">
        <v>1403</v>
      </c>
      <c r="C23" s="341" t="s">
        <v>1404</v>
      </c>
      <c r="D23" s="342"/>
      <c r="E23" s="336"/>
    </row>
    <row r="24" spans="1:6">
      <c r="A24" s="340" t="s">
        <v>1405</v>
      </c>
      <c r="B24" s="341" t="s">
        <v>1406</v>
      </c>
      <c r="C24" s="341"/>
      <c r="D24" s="342"/>
      <c r="E24" s="332"/>
    </row>
    <row r="25" spans="1:6">
      <c r="A25" s="326"/>
      <c r="B25" s="335" t="s">
        <v>1407</v>
      </c>
      <c r="C25" s="327" t="s">
        <v>1408</v>
      </c>
      <c r="D25" s="339"/>
      <c r="E25" s="336"/>
    </row>
    <row r="26" spans="1:6">
      <c r="A26" s="326"/>
      <c r="B26" s="333" t="s">
        <v>1409</v>
      </c>
      <c r="C26" s="327" t="s">
        <v>1410</v>
      </c>
      <c r="D26" s="339"/>
      <c r="E26" s="336"/>
    </row>
    <row r="27" spans="1:6">
      <c r="A27" s="326" t="s">
        <v>1411</v>
      </c>
      <c r="B27" s="327" t="s">
        <v>1412</v>
      </c>
      <c r="C27" s="327"/>
      <c r="D27" s="339"/>
      <c r="E27" s="332"/>
    </row>
    <row r="28" spans="1:6">
      <c r="A28" s="326"/>
      <c r="B28" s="344" t="s">
        <v>1413</v>
      </c>
      <c r="C28" s="327" t="s">
        <v>1414</v>
      </c>
      <c r="D28" s="339"/>
      <c r="E28" s="336"/>
    </row>
    <row r="29" spans="1:6">
      <c r="A29" s="326"/>
      <c r="B29" s="344" t="s">
        <v>1415</v>
      </c>
      <c r="C29" s="327" t="s">
        <v>1416</v>
      </c>
      <c r="D29" s="345"/>
      <c r="E29" s="336"/>
    </row>
    <row r="30" spans="1:6" ht="22.7" customHeight="1">
      <c r="A30" s="346" t="s">
        <v>907</v>
      </c>
      <c r="B30" s="347"/>
      <c r="C30" s="347"/>
      <c r="D30" s="347"/>
      <c r="E30" s="348"/>
      <c r="F30" s="349"/>
    </row>
    <row r="31" spans="1:6" ht="19.5" customHeight="1">
      <c r="A31" s="350">
        <v>1</v>
      </c>
      <c r="B31" s="1522" t="s">
        <v>1417</v>
      </c>
      <c r="C31" s="1522"/>
      <c r="D31" s="1522"/>
      <c r="E31" s="1522"/>
      <c r="F31" s="349"/>
    </row>
    <row r="32" spans="1:6" ht="43.5" customHeight="1">
      <c r="A32" s="350">
        <v>2</v>
      </c>
      <c r="B32" s="1521" t="s">
        <v>1418</v>
      </c>
      <c r="C32" s="1521"/>
      <c r="D32" s="1521"/>
      <c r="E32" s="1521"/>
      <c r="F32" s="349"/>
    </row>
    <row r="33" spans="1:6" ht="31.7" customHeight="1">
      <c r="A33" s="350">
        <v>3</v>
      </c>
      <c r="B33" s="1521" t="s">
        <v>1419</v>
      </c>
      <c r="C33" s="1521"/>
      <c r="D33" s="1521"/>
      <c r="E33" s="1521"/>
      <c r="F33" s="349"/>
    </row>
    <row r="34" spans="1:6" ht="29.25" customHeight="1">
      <c r="A34" s="350">
        <v>4</v>
      </c>
      <c r="B34" s="1521" t="s">
        <v>1420</v>
      </c>
      <c r="C34" s="1521"/>
      <c r="D34" s="1521"/>
      <c r="E34" s="1521"/>
      <c r="F34" s="349"/>
    </row>
    <row r="35" spans="1:6" ht="30.75" customHeight="1">
      <c r="A35" s="350">
        <v>5</v>
      </c>
      <c r="B35" s="1521" t="s">
        <v>1421</v>
      </c>
      <c r="C35" s="1521"/>
      <c r="D35" s="1521"/>
      <c r="E35" s="1521"/>
      <c r="F35" s="349"/>
    </row>
    <row r="36" spans="1:6" ht="19.5" customHeight="1">
      <c r="A36" s="350">
        <v>6</v>
      </c>
      <c r="B36" s="1522" t="s">
        <v>1422</v>
      </c>
      <c r="C36" s="1522"/>
      <c r="D36" s="1522"/>
      <c r="E36" s="1522"/>
      <c r="F36" s="349"/>
    </row>
    <row r="37" spans="1:6" ht="30.2" customHeight="1">
      <c r="A37" s="351"/>
      <c r="B37" s="1523" t="s">
        <v>1423</v>
      </c>
      <c r="C37" s="1523"/>
      <c r="D37" s="351" t="s">
        <v>1424</v>
      </c>
      <c r="E37" s="348" t="s">
        <v>1425</v>
      </c>
      <c r="F37" s="349"/>
    </row>
    <row r="38" spans="1:6" ht="19.5" customHeight="1">
      <c r="A38" s="352"/>
      <c r="C38" s="349"/>
      <c r="D38" s="349"/>
      <c r="E38" s="349"/>
      <c r="F38" s="349"/>
    </row>
    <row r="39" spans="1:6">
      <c r="A39" s="353"/>
      <c r="B39" s="299"/>
      <c r="C39" s="299"/>
      <c r="D39" s="299"/>
      <c r="E39" s="299"/>
      <c r="F39" s="299"/>
    </row>
    <row r="40" spans="1:6">
      <c r="A40" s="353"/>
      <c r="B40" s="299"/>
      <c r="C40" s="353"/>
      <c r="D40" s="299"/>
      <c r="E40" s="353"/>
      <c r="F40" s="299"/>
    </row>
  </sheetData>
  <mergeCells count="8">
    <mergeCell ref="B35:E35"/>
    <mergeCell ref="B36:E36"/>
    <mergeCell ref="B37:C37"/>
    <mergeCell ref="A3:D3"/>
    <mergeCell ref="B31:E31"/>
    <mergeCell ref="B32:E32"/>
    <mergeCell ref="B33:E33"/>
    <mergeCell ref="B34:E34"/>
  </mergeCells>
  <phoneticPr fontId="30" type="noConversion"/>
  <printOptions horizontalCentered="1"/>
  <pageMargins left="0.47244094488188981" right="0.47244094488188981" top="0.39370078740157483" bottom="0.39370078740157483" header="0" footer="0"/>
  <pageSetup paperSize="9" scale="10" orientation="portrait" blackAndWhite="1" horizontalDpi="4294967295" verticalDpi="4294967295" r:id="rId1"/>
  <headerFooter alignWithMargins="0">
    <oddFooter>&amp;C第 &amp;P 頁，共 &amp;N 頁&amp;R&amp;A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L50"/>
  <sheetViews>
    <sheetView topLeftCell="A22" workbookViewId="0">
      <selection activeCell="I38" sqref="I38"/>
    </sheetView>
  </sheetViews>
  <sheetFormatPr defaultRowHeight="14.25"/>
  <cols>
    <col min="1" max="1" width="9" style="299"/>
    <col min="2" max="2" width="23.875" style="299" bestFit="1" customWidth="1"/>
    <col min="3" max="3" width="21.5" style="299" customWidth="1"/>
    <col min="4" max="4" width="20.875" style="299" customWidth="1"/>
    <col min="5" max="5" width="19.125" style="299" customWidth="1"/>
    <col min="6" max="6" width="16.5" style="299" customWidth="1"/>
    <col min="7" max="7" width="18" style="299" customWidth="1"/>
    <col min="8" max="11" width="17.5" style="299" customWidth="1"/>
    <col min="12" max="12" width="16.125" style="299" bestFit="1" customWidth="1"/>
    <col min="13" max="16384" width="9" style="299"/>
  </cols>
  <sheetData>
    <row r="1" spans="1:12">
      <c r="A1" s="299" t="s">
        <v>1147</v>
      </c>
    </row>
    <row r="2" spans="1:12">
      <c r="A2" s="300" t="s">
        <v>1209</v>
      </c>
      <c r="L2" s="301" t="s">
        <v>951</v>
      </c>
    </row>
    <row r="3" spans="1:12">
      <c r="A3" s="302"/>
      <c r="B3" s="303"/>
      <c r="C3" s="1527" t="s">
        <v>1148</v>
      </c>
      <c r="D3" s="1528"/>
      <c r="E3" s="1529"/>
      <c r="F3" s="1527" t="s">
        <v>1149</v>
      </c>
      <c r="G3" s="1528"/>
      <c r="H3" s="1529"/>
      <c r="I3" s="1527" t="s">
        <v>1150</v>
      </c>
      <c r="J3" s="1528"/>
      <c r="K3" s="1529"/>
      <c r="L3" s="304"/>
    </row>
    <row r="4" spans="1:12">
      <c r="A4" s="305" t="s">
        <v>1151</v>
      </c>
      <c r="B4" s="306" t="s">
        <v>1152</v>
      </c>
      <c r="C4" s="307" t="s">
        <v>1153</v>
      </c>
      <c r="D4" s="307" t="s">
        <v>1154</v>
      </c>
      <c r="E4" s="307" t="s">
        <v>1155</v>
      </c>
      <c r="F4" s="307" t="s">
        <v>1153</v>
      </c>
      <c r="G4" s="307" t="s">
        <v>1154</v>
      </c>
      <c r="H4" s="307" t="s">
        <v>1155</v>
      </c>
      <c r="I4" s="307" t="s">
        <v>1153</v>
      </c>
      <c r="J4" s="307" t="s">
        <v>1154</v>
      </c>
      <c r="K4" s="307" t="s">
        <v>1155</v>
      </c>
      <c r="L4" s="307" t="s">
        <v>1156</v>
      </c>
    </row>
    <row r="5" spans="1:12">
      <c r="A5" s="308"/>
      <c r="B5" s="309"/>
      <c r="C5" s="310" t="s">
        <v>1157</v>
      </c>
      <c r="D5" s="310" t="s">
        <v>1158</v>
      </c>
      <c r="E5" s="310" t="s">
        <v>1159</v>
      </c>
      <c r="F5" s="310" t="s">
        <v>1160</v>
      </c>
      <c r="G5" s="310" t="s">
        <v>1161</v>
      </c>
      <c r="H5" s="310" t="s">
        <v>1162</v>
      </c>
      <c r="I5" s="310" t="s">
        <v>1163</v>
      </c>
      <c r="J5" s="310" t="s">
        <v>1164</v>
      </c>
      <c r="K5" s="310" t="s">
        <v>1165</v>
      </c>
      <c r="L5" s="310" t="s">
        <v>1166</v>
      </c>
    </row>
    <row r="6" spans="1:12">
      <c r="A6" s="311">
        <v>1</v>
      </c>
      <c r="B6" s="312" t="s">
        <v>1167</v>
      </c>
      <c r="C6" s="312"/>
      <c r="D6" s="312"/>
      <c r="E6" s="312"/>
      <c r="F6" s="313"/>
      <c r="G6" s="313"/>
      <c r="H6" s="313"/>
      <c r="I6" s="313"/>
      <c r="J6" s="313"/>
      <c r="K6" s="313"/>
      <c r="L6" s="314"/>
    </row>
    <row r="7" spans="1:12">
      <c r="A7" s="311">
        <v>2</v>
      </c>
      <c r="B7" s="312" t="s">
        <v>1168</v>
      </c>
      <c r="C7" s="312"/>
      <c r="D7" s="312"/>
      <c r="E7" s="312"/>
      <c r="F7" s="313"/>
      <c r="G7" s="313"/>
      <c r="H7" s="313"/>
      <c r="I7" s="313"/>
      <c r="J7" s="313"/>
      <c r="K7" s="313"/>
      <c r="L7" s="314"/>
    </row>
    <row r="8" spans="1:12">
      <c r="A8" s="311">
        <v>3</v>
      </c>
      <c r="B8" s="312" t="s">
        <v>1169</v>
      </c>
      <c r="C8" s="312"/>
      <c r="D8" s="312"/>
      <c r="E8" s="312"/>
      <c r="F8" s="313"/>
      <c r="G8" s="313"/>
      <c r="H8" s="313"/>
      <c r="I8" s="313"/>
      <c r="J8" s="313"/>
      <c r="K8" s="313"/>
      <c r="L8" s="314"/>
    </row>
    <row r="9" spans="1:12">
      <c r="A9" s="311">
        <v>4</v>
      </c>
      <c r="B9" s="312" t="s">
        <v>1170</v>
      </c>
      <c r="C9" s="312"/>
      <c r="D9" s="312"/>
      <c r="E9" s="312"/>
      <c r="F9" s="313"/>
      <c r="G9" s="313"/>
      <c r="H9" s="313"/>
      <c r="I9" s="313"/>
      <c r="J9" s="313"/>
      <c r="K9" s="313"/>
      <c r="L9" s="314"/>
    </row>
    <row r="10" spans="1:12">
      <c r="A10" s="311">
        <v>5</v>
      </c>
      <c r="B10" s="312" t="s">
        <v>1171</v>
      </c>
      <c r="C10" s="312"/>
      <c r="D10" s="312"/>
      <c r="E10" s="312"/>
      <c r="F10" s="313"/>
      <c r="G10" s="313"/>
      <c r="H10" s="313"/>
      <c r="I10" s="313"/>
      <c r="J10" s="313"/>
      <c r="K10" s="313"/>
      <c r="L10" s="314"/>
    </row>
    <row r="11" spans="1:12">
      <c r="A11" s="311">
        <v>6</v>
      </c>
      <c r="B11" s="312" t="s">
        <v>1172</v>
      </c>
      <c r="C11" s="312"/>
      <c r="D11" s="312"/>
      <c r="E11" s="312"/>
      <c r="F11" s="313"/>
      <c r="G11" s="313"/>
      <c r="H11" s="313"/>
      <c r="I11" s="313"/>
      <c r="J11" s="313"/>
      <c r="K11" s="313"/>
      <c r="L11" s="314"/>
    </row>
    <row r="12" spans="1:12">
      <c r="A12" s="311">
        <v>7</v>
      </c>
      <c r="B12" s="312" t="s">
        <v>1173</v>
      </c>
      <c r="C12" s="312"/>
      <c r="D12" s="312"/>
      <c r="E12" s="312"/>
      <c r="F12" s="313"/>
      <c r="G12" s="313"/>
      <c r="H12" s="313"/>
      <c r="I12" s="313"/>
      <c r="J12" s="313"/>
      <c r="K12" s="313"/>
      <c r="L12" s="314"/>
    </row>
    <row r="13" spans="1:12" ht="16.5" customHeight="1">
      <c r="A13" s="311">
        <v>8</v>
      </c>
      <c r="B13" s="312" t="s">
        <v>1174</v>
      </c>
      <c r="C13" s="312"/>
      <c r="D13" s="312"/>
      <c r="E13" s="312"/>
      <c r="F13" s="313"/>
      <c r="G13" s="313"/>
      <c r="H13" s="313"/>
      <c r="I13" s="313"/>
      <c r="J13" s="313"/>
      <c r="K13" s="313"/>
      <c r="L13" s="314"/>
    </row>
    <row r="14" spans="1:12">
      <c r="A14" s="311">
        <v>9</v>
      </c>
      <c r="B14" s="312" t="s">
        <v>1175</v>
      </c>
      <c r="C14" s="312"/>
      <c r="D14" s="312"/>
      <c r="E14" s="312"/>
      <c r="F14" s="313"/>
      <c r="G14" s="313"/>
      <c r="H14" s="313"/>
      <c r="I14" s="313"/>
      <c r="J14" s="313"/>
      <c r="K14" s="313"/>
      <c r="L14" s="314"/>
    </row>
    <row r="15" spans="1:12">
      <c r="A15" s="311">
        <v>10</v>
      </c>
      <c r="B15" s="312" t="s">
        <v>1176</v>
      </c>
      <c r="C15" s="312"/>
      <c r="D15" s="312"/>
      <c r="E15" s="312"/>
      <c r="F15" s="313"/>
      <c r="G15" s="313"/>
      <c r="H15" s="313"/>
      <c r="I15" s="313"/>
      <c r="J15" s="313"/>
      <c r="K15" s="313"/>
      <c r="L15" s="314"/>
    </row>
    <row r="16" spans="1:12" ht="16.5" customHeight="1">
      <c r="A16" s="311">
        <v>11</v>
      </c>
      <c r="B16" s="312" t="s">
        <v>1177</v>
      </c>
      <c r="C16" s="312"/>
      <c r="D16" s="312"/>
      <c r="E16" s="312"/>
      <c r="F16" s="313"/>
      <c r="G16" s="313"/>
      <c r="H16" s="313"/>
      <c r="I16" s="313"/>
      <c r="J16" s="313"/>
      <c r="K16" s="313"/>
      <c r="L16" s="314"/>
    </row>
    <row r="17" spans="1:12">
      <c r="A17" s="311">
        <v>12</v>
      </c>
      <c r="B17" s="312" t="s">
        <v>1178</v>
      </c>
      <c r="C17" s="312"/>
      <c r="D17" s="312"/>
      <c r="E17" s="312"/>
      <c r="F17" s="313"/>
      <c r="G17" s="313"/>
      <c r="H17" s="313"/>
      <c r="I17" s="313"/>
      <c r="J17" s="313"/>
      <c r="K17" s="313"/>
      <c r="L17" s="314"/>
    </row>
    <row r="18" spans="1:12">
      <c r="A18" s="311">
        <v>13</v>
      </c>
      <c r="B18" s="312" t="s">
        <v>1179</v>
      </c>
      <c r="C18" s="315"/>
      <c r="D18" s="312"/>
      <c r="F18" s="316"/>
      <c r="G18" s="316"/>
      <c r="H18" s="316"/>
      <c r="I18" s="316"/>
      <c r="J18" s="316"/>
      <c r="K18" s="316"/>
      <c r="L18" s="317"/>
    </row>
    <row r="19" spans="1:12">
      <c r="A19" s="311">
        <v>14</v>
      </c>
      <c r="B19" s="312" t="s">
        <v>1180</v>
      </c>
      <c r="C19" s="318"/>
      <c r="D19" s="318"/>
      <c r="E19" s="318"/>
      <c r="F19" s="318"/>
      <c r="G19" s="318"/>
      <c r="H19" s="318"/>
      <c r="I19" s="318"/>
      <c r="J19" s="318"/>
      <c r="K19" s="318"/>
      <c r="L19" s="319"/>
    </row>
    <row r="20" spans="1:12">
      <c r="A20" s="311">
        <v>15</v>
      </c>
      <c r="B20" s="312" t="s">
        <v>1181</v>
      </c>
      <c r="C20" s="318"/>
      <c r="D20" s="318"/>
      <c r="E20" s="318"/>
      <c r="F20" s="318"/>
      <c r="G20" s="318"/>
      <c r="H20" s="318"/>
      <c r="I20" s="318"/>
      <c r="J20" s="318"/>
      <c r="K20" s="318"/>
      <c r="L20" s="319"/>
    </row>
    <row r="21" spans="1:12">
      <c r="A21" s="311">
        <v>16</v>
      </c>
      <c r="B21" s="312" t="s">
        <v>1182</v>
      </c>
      <c r="C21" s="318"/>
      <c r="D21" s="318"/>
      <c r="E21" s="318"/>
      <c r="F21" s="318"/>
      <c r="G21" s="318"/>
      <c r="H21" s="318"/>
      <c r="I21" s="318"/>
      <c r="J21" s="318"/>
      <c r="K21" s="318"/>
      <c r="L21" s="319"/>
    </row>
    <row r="22" spans="1:12">
      <c r="A22" s="311">
        <v>17</v>
      </c>
      <c r="B22" s="312" t="s">
        <v>1183</v>
      </c>
      <c r="C22" s="312"/>
      <c r="D22" s="312"/>
      <c r="E22" s="312"/>
      <c r="F22" s="316"/>
      <c r="G22" s="316"/>
      <c r="H22" s="316"/>
      <c r="I22" s="316"/>
      <c r="J22" s="316"/>
      <c r="K22" s="316"/>
      <c r="L22" s="317"/>
    </row>
    <row r="23" spans="1:12">
      <c r="A23" s="311">
        <v>18</v>
      </c>
      <c r="B23" s="312" t="s">
        <v>1184</v>
      </c>
      <c r="C23" s="312"/>
      <c r="D23" s="312"/>
      <c r="E23" s="312"/>
      <c r="F23" s="316"/>
      <c r="G23" s="316"/>
      <c r="H23" s="316"/>
      <c r="I23" s="316"/>
      <c r="J23" s="316"/>
      <c r="K23" s="316"/>
      <c r="L23" s="317"/>
    </row>
    <row r="24" spans="1:12">
      <c r="A24" s="311">
        <v>19</v>
      </c>
      <c r="B24" s="312" t="s">
        <v>1185</v>
      </c>
      <c r="C24" s="312"/>
      <c r="D24" s="312"/>
      <c r="E24" s="312"/>
      <c r="F24" s="316"/>
      <c r="G24" s="316"/>
      <c r="H24" s="316"/>
      <c r="I24" s="316"/>
      <c r="J24" s="316"/>
      <c r="K24" s="316"/>
      <c r="L24" s="317"/>
    </row>
    <row r="25" spans="1:12">
      <c r="A25" s="311">
        <v>20</v>
      </c>
      <c r="B25" s="312" t="s">
        <v>1186</v>
      </c>
      <c r="C25" s="312"/>
      <c r="D25" s="312"/>
      <c r="E25" s="312"/>
      <c r="F25" s="316"/>
      <c r="G25" s="316"/>
      <c r="H25" s="316"/>
      <c r="I25" s="316"/>
      <c r="J25" s="316"/>
      <c r="K25" s="316"/>
      <c r="L25" s="317"/>
    </row>
    <row r="26" spans="1:12">
      <c r="A26" s="311">
        <v>21</v>
      </c>
      <c r="B26" s="312" t="s">
        <v>1187</v>
      </c>
      <c r="C26" s="312"/>
      <c r="D26" s="312"/>
      <c r="E26" s="312"/>
      <c r="F26" s="316"/>
      <c r="G26" s="316"/>
      <c r="H26" s="316"/>
      <c r="I26" s="316"/>
      <c r="J26" s="316"/>
      <c r="K26" s="316"/>
      <c r="L26" s="317"/>
    </row>
    <row r="27" spans="1:12">
      <c r="A27" s="311">
        <v>22</v>
      </c>
      <c r="B27" s="312" t="s">
        <v>1188</v>
      </c>
      <c r="C27" s="312"/>
      <c r="D27" s="312"/>
      <c r="E27" s="312"/>
      <c r="F27" s="316"/>
      <c r="G27" s="316"/>
      <c r="H27" s="316"/>
      <c r="I27" s="316"/>
      <c r="J27" s="316"/>
      <c r="K27" s="316"/>
      <c r="L27" s="317"/>
    </row>
    <row r="28" spans="1:12">
      <c r="A28" s="311">
        <v>23</v>
      </c>
      <c r="B28" s="312" t="s">
        <v>1189</v>
      </c>
      <c r="C28" s="312"/>
      <c r="D28" s="312"/>
      <c r="E28" s="312"/>
      <c r="F28" s="316"/>
      <c r="G28" s="316"/>
      <c r="H28" s="316"/>
      <c r="I28" s="316"/>
      <c r="J28" s="316"/>
      <c r="K28" s="316"/>
      <c r="L28" s="317"/>
    </row>
    <row r="29" spans="1:12">
      <c r="A29" s="311">
        <v>24</v>
      </c>
      <c r="B29" s="312" t="s">
        <v>1190</v>
      </c>
      <c r="C29" s="312"/>
      <c r="D29" s="312"/>
      <c r="E29" s="312"/>
      <c r="F29" s="316"/>
      <c r="G29" s="316"/>
      <c r="H29" s="316"/>
      <c r="I29" s="316"/>
      <c r="J29" s="316"/>
      <c r="K29" s="316"/>
      <c r="L29" s="317"/>
    </row>
    <row r="30" spans="1:12">
      <c r="A30" s="311">
        <v>25</v>
      </c>
      <c r="B30" s="312" t="s">
        <v>1191</v>
      </c>
      <c r="C30" s="312"/>
      <c r="D30" s="312"/>
      <c r="E30" s="312"/>
      <c r="F30" s="316"/>
      <c r="G30" s="316"/>
      <c r="H30" s="316"/>
      <c r="I30" s="316"/>
      <c r="J30" s="316"/>
      <c r="K30" s="316"/>
      <c r="L30" s="317"/>
    </row>
    <row r="31" spans="1:12">
      <c r="A31" s="311">
        <v>26</v>
      </c>
      <c r="B31" s="312" t="s">
        <v>1192</v>
      </c>
      <c r="C31" s="312"/>
      <c r="D31" s="312"/>
      <c r="E31" s="312"/>
      <c r="F31" s="316"/>
      <c r="G31" s="316"/>
      <c r="H31" s="316"/>
      <c r="I31" s="316"/>
      <c r="J31" s="316"/>
      <c r="K31" s="316"/>
      <c r="L31" s="317"/>
    </row>
    <row r="32" spans="1:12">
      <c r="A32" s="311">
        <v>27</v>
      </c>
      <c r="B32" s="312" t="s">
        <v>1193</v>
      </c>
      <c r="C32" s="312"/>
      <c r="D32" s="312"/>
      <c r="E32" s="312"/>
      <c r="F32" s="316"/>
      <c r="G32" s="316"/>
      <c r="H32" s="316"/>
      <c r="I32" s="316"/>
      <c r="J32" s="316"/>
      <c r="K32" s="316"/>
      <c r="L32" s="317"/>
    </row>
    <row r="33" spans="1:12">
      <c r="A33" s="311">
        <v>28</v>
      </c>
      <c r="B33" s="312" t="s">
        <v>1194</v>
      </c>
      <c r="C33" s="312"/>
      <c r="D33" s="312"/>
      <c r="E33" s="312"/>
      <c r="F33" s="316"/>
      <c r="G33" s="316"/>
      <c r="H33" s="316"/>
      <c r="I33" s="316"/>
      <c r="J33" s="316"/>
      <c r="K33" s="316"/>
      <c r="L33" s="317"/>
    </row>
    <row r="34" spans="1:12">
      <c r="A34" s="311">
        <v>29</v>
      </c>
      <c r="B34" s="312" t="s">
        <v>1195</v>
      </c>
      <c r="C34" s="312"/>
      <c r="D34" s="312"/>
      <c r="E34" s="312"/>
      <c r="F34" s="316"/>
      <c r="G34" s="316"/>
      <c r="H34" s="316"/>
      <c r="I34" s="316"/>
      <c r="J34" s="316"/>
      <c r="K34" s="316"/>
      <c r="L34" s="317"/>
    </row>
    <row r="35" spans="1:12">
      <c r="A35" s="311">
        <v>30</v>
      </c>
      <c r="B35" s="320" t="s">
        <v>1196</v>
      </c>
      <c r="C35" s="320"/>
      <c r="D35" s="320"/>
      <c r="E35" s="320"/>
      <c r="F35" s="321"/>
      <c r="G35" s="321"/>
      <c r="H35" s="321"/>
      <c r="I35" s="321"/>
      <c r="J35" s="321"/>
      <c r="K35" s="321"/>
      <c r="L35" s="322"/>
    </row>
    <row r="36" spans="1:12">
      <c r="A36" s="311">
        <v>31</v>
      </c>
      <c r="B36" s="1166" t="s">
        <v>1767</v>
      </c>
      <c r="C36" s="318"/>
      <c r="D36" s="318"/>
      <c r="E36" s="318"/>
      <c r="F36" s="318"/>
      <c r="G36" s="318"/>
      <c r="H36" s="318"/>
      <c r="I36" s="318"/>
      <c r="J36" s="318"/>
      <c r="K36" s="318"/>
      <c r="L36" s="319"/>
    </row>
    <row r="37" spans="1:12">
      <c r="A37" s="311">
        <v>32</v>
      </c>
      <c r="B37" s="323" t="s">
        <v>1197</v>
      </c>
      <c r="C37" s="323"/>
      <c r="D37" s="323"/>
      <c r="E37" s="323"/>
      <c r="F37" s="316"/>
      <c r="G37" s="316"/>
      <c r="H37" s="316"/>
      <c r="I37" s="316"/>
      <c r="J37" s="316"/>
      <c r="K37" s="316"/>
      <c r="L37" s="317"/>
    </row>
    <row r="38" spans="1:12">
      <c r="A38" s="311">
        <v>33</v>
      </c>
      <c r="B38" s="323" t="s">
        <v>1198</v>
      </c>
      <c r="C38" s="323"/>
      <c r="D38" s="323"/>
      <c r="E38" s="323"/>
      <c r="F38" s="316"/>
      <c r="G38" s="316"/>
      <c r="H38" s="316"/>
      <c r="I38" s="316"/>
      <c r="J38" s="316"/>
      <c r="K38" s="316"/>
      <c r="L38" s="317"/>
    </row>
    <row r="39" spans="1:12">
      <c r="A39" s="311">
        <v>34</v>
      </c>
      <c r="B39" s="323" t="s">
        <v>1199</v>
      </c>
      <c r="C39" s="323"/>
      <c r="D39" s="323"/>
      <c r="E39" s="323"/>
      <c r="F39" s="316"/>
      <c r="G39" s="316"/>
      <c r="H39" s="316"/>
      <c r="I39" s="316"/>
      <c r="J39" s="316"/>
      <c r="K39" s="316"/>
      <c r="L39" s="317"/>
    </row>
    <row r="40" spans="1:12">
      <c r="A40" s="311">
        <v>35</v>
      </c>
      <c r="B40" s="323" t="s">
        <v>1200</v>
      </c>
      <c r="C40" s="323"/>
      <c r="D40" s="323"/>
      <c r="E40" s="323"/>
      <c r="F40" s="316"/>
      <c r="G40" s="316"/>
      <c r="H40" s="316"/>
      <c r="I40" s="316"/>
      <c r="J40" s="316"/>
      <c r="K40" s="316"/>
      <c r="L40" s="317"/>
    </row>
    <row r="41" spans="1:12">
      <c r="A41" s="311">
        <v>36</v>
      </c>
      <c r="B41" s="323" t="s">
        <v>1201</v>
      </c>
      <c r="C41" s="323"/>
      <c r="D41" s="323"/>
      <c r="E41" s="323"/>
      <c r="F41" s="316"/>
      <c r="G41" s="316"/>
      <c r="H41" s="316"/>
      <c r="I41" s="316"/>
      <c r="J41" s="316"/>
      <c r="K41" s="316"/>
      <c r="L41" s="317"/>
    </row>
    <row r="42" spans="1:12">
      <c r="A42" s="311">
        <v>37</v>
      </c>
      <c r="B42" s="323" t="s">
        <v>1202</v>
      </c>
      <c r="C42" s="323"/>
      <c r="D42" s="323"/>
      <c r="E42" s="323"/>
      <c r="F42" s="316"/>
      <c r="G42" s="316"/>
      <c r="H42" s="316"/>
      <c r="I42" s="316"/>
      <c r="J42" s="316"/>
      <c r="K42" s="316"/>
      <c r="L42" s="317"/>
    </row>
    <row r="43" spans="1:12">
      <c r="A43" s="311">
        <v>38</v>
      </c>
      <c r="B43" s="323" t="s">
        <v>1203</v>
      </c>
      <c r="C43" s="323"/>
      <c r="D43" s="323"/>
      <c r="E43" s="323"/>
      <c r="F43" s="316"/>
      <c r="G43" s="316"/>
      <c r="H43" s="316"/>
      <c r="I43" s="316"/>
      <c r="J43" s="316"/>
      <c r="K43" s="316"/>
      <c r="L43" s="317"/>
    </row>
    <row r="44" spans="1:12">
      <c r="A44" s="311">
        <v>39</v>
      </c>
      <c r="B44" s="323" t="s">
        <v>1204</v>
      </c>
      <c r="C44" s="323"/>
      <c r="D44" s="323"/>
      <c r="E44" s="323"/>
      <c r="F44" s="316"/>
      <c r="G44" s="316"/>
      <c r="H44" s="316"/>
      <c r="I44" s="316"/>
      <c r="J44" s="316"/>
      <c r="K44" s="316"/>
      <c r="L44" s="317"/>
    </row>
    <row r="45" spans="1:12">
      <c r="A45" s="311">
        <v>40</v>
      </c>
      <c r="B45" s="323" t="s">
        <v>1205</v>
      </c>
      <c r="C45" s="323"/>
      <c r="D45" s="323"/>
      <c r="E45" s="323"/>
      <c r="F45" s="316"/>
      <c r="G45" s="316"/>
      <c r="H45" s="316"/>
      <c r="I45" s="316"/>
      <c r="J45" s="316"/>
      <c r="K45" s="316"/>
      <c r="L45" s="317"/>
    </row>
    <row r="46" spans="1:12">
      <c r="A46" s="311">
        <v>41</v>
      </c>
      <c r="B46" s="323" t="s">
        <v>1206</v>
      </c>
      <c r="C46" s="323"/>
      <c r="D46" s="323"/>
      <c r="E46" s="323"/>
      <c r="F46" s="316"/>
      <c r="G46" s="316"/>
      <c r="H46" s="316"/>
      <c r="I46" s="316"/>
      <c r="J46" s="316"/>
      <c r="K46" s="316"/>
      <c r="L46" s="317"/>
    </row>
    <row r="47" spans="1:12" ht="28.5" customHeight="1">
      <c r="A47" s="311">
        <v>42</v>
      </c>
      <c r="B47" s="324" t="s">
        <v>1207</v>
      </c>
      <c r="C47" s="324"/>
      <c r="D47" s="324"/>
      <c r="E47" s="324"/>
      <c r="F47" s="316"/>
      <c r="G47" s="316"/>
      <c r="H47" s="316"/>
      <c r="I47" s="316"/>
      <c r="J47" s="316"/>
      <c r="K47" s="316"/>
      <c r="L47" s="317"/>
    </row>
    <row r="50" spans="1:1">
      <c r="A50" s="299" t="s">
        <v>1208</v>
      </c>
    </row>
  </sheetData>
  <mergeCells count="3">
    <mergeCell ref="C3:E3"/>
    <mergeCell ref="F3:H3"/>
    <mergeCell ref="I3:K3"/>
  </mergeCells>
  <phoneticPr fontId="30" type="noConversion"/>
  <dataValidations count="1">
    <dataValidation type="decimal" allowBlank="1" showErrorMessage="1" errorTitle="錯誤" error="輸入資料格式錯誤!!" sqref="C19:E21 C18 F6:K47 C36:E36" xr:uid="{00000000-0002-0000-3000-000000000000}">
      <formula1>-9.99999999999999E+24</formula1>
      <formula2>9.99999999999999E+24</formula2>
    </dataValidation>
  </dataValidations>
  <printOptions horizontalCentered="1"/>
  <pageMargins left="0.47244094488188981" right="0.47244094488188981" top="0.39370078740157483" bottom="0.39370078740157483" header="0" footer="0"/>
  <pageSetup paperSize="9" scale="10" orientation="portrait" blackAndWhite="1" horizontalDpi="4294967295" verticalDpi="4294967295" r:id="rId1"/>
  <headerFooter alignWithMargins="0">
    <oddFooter>&amp;C第 &amp;P 頁，共 &amp;N 頁&amp;R&amp;A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8">
    <pageSetUpPr fitToPage="1"/>
  </sheetPr>
  <dimension ref="A1:B5"/>
  <sheetViews>
    <sheetView zoomScaleNormal="75" zoomScaleSheetLayoutView="100" workbookViewId="0"/>
  </sheetViews>
  <sheetFormatPr defaultColWidth="0" defaultRowHeight="14.25"/>
  <cols>
    <col min="1" max="1" width="84.875" style="981" bestFit="1" customWidth="1"/>
    <col min="2" max="16384" width="8.75" style="981" hidden="1"/>
  </cols>
  <sheetData>
    <row r="1" spans="1:2">
      <c r="A1" s="991" t="s">
        <v>468</v>
      </c>
    </row>
    <row r="2" spans="1:2">
      <c r="A2" s="991" t="s">
        <v>1431</v>
      </c>
    </row>
    <row r="3" spans="1:2">
      <c r="A3" s="991" t="s">
        <v>525</v>
      </c>
    </row>
    <row r="4" spans="1:2">
      <c r="A4" s="1069" t="s">
        <v>1761</v>
      </c>
      <c r="B4" s="1069"/>
    </row>
    <row r="5" spans="1:2">
      <c r="A5" s="1070"/>
    </row>
  </sheetData>
  <phoneticPr fontId="27" type="noConversion"/>
  <printOptions horizontalCentered="1"/>
  <pageMargins left="0.47244094488188981" right="0.47244094488188981" top="0.39370078740157483" bottom="0.39370078740157483" header="0" footer="0"/>
  <pageSetup paperSize="9" orientation="portrait" blackAndWhite="1" horizontalDpi="4294967295" verticalDpi="4294967295" r:id="rId1"/>
  <headerFooter alignWithMargins="0">
    <oddFooter>&amp;C第 &amp;P 頁，共 &amp;N 頁&amp;R&amp;A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L23"/>
  <sheetViews>
    <sheetView workbookViewId="0"/>
  </sheetViews>
  <sheetFormatPr defaultRowHeight="12.75"/>
  <cols>
    <col min="1" max="1" width="5" style="279" customWidth="1"/>
    <col min="2" max="2" width="19.125" style="279" customWidth="1"/>
    <col min="3" max="3" width="13.125" style="279" customWidth="1"/>
    <col min="4" max="5" width="13.375" style="279" customWidth="1"/>
    <col min="6" max="8" width="12.875" style="279" customWidth="1"/>
    <col min="9" max="11" width="12.5" style="279" customWidth="1"/>
    <col min="12" max="12" width="5" style="279" customWidth="1"/>
    <col min="13" max="16384" width="9" style="279"/>
  </cols>
  <sheetData>
    <row r="1" spans="1:12" ht="14.25">
      <c r="A1" s="6" t="s">
        <v>1434</v>
      </c>
    </row>
    <row r="2" spans="1:12" ht="14.25">
      <c r="A2" s="280" t="s">
        <v>1655</v>
      </c>
      <c r="L2" s="281" t="s">
        <v>1656</v>
      </c>
    </row>
    <row r="3" spans="1:12" ht="14.25">
      <c r="A3" s="282"/>
      <c r="B3" s="283"/>
      <c r="C3" s="1530" t="s">
        <v>1657</v>
      </c>
      <c r="D3" s="1531"/>
      <c r="E3" s="1532"/>
      <c r="F3" s="1530" t="s">
        <v>1658</v>
      </c>
      <c r="G3" s="1531"/>
      <c r="H3" s="1532"/>
      <c r="I3" s="1530" t="s">
        <v>1659</v>
      </c>
      <c r="J3" s="1531"/>
      <c r="K3" s="1532"/>
      <c r="L3" s="284"/>
    </row>
    <row r="4" spans="1:12" ht="14.25">
      <c r="A4" s="1515" t="s">
        <v>1643</v>
      </c>
      <c r="B4" s="1533" t="s">
        <v>1660</v>
      </c>
      <c r="C4" s="285" t="s">
        <v>1645</v>
      </c>
      <c r="D4" s="285" t="s">
        <v>1646</v>
      </c>
      <c r="E4" s="285" t="s">
        <v>1647</v>
      </c>
      <c r="F4" s="285" t="s">
        <v>1645</v>
      </c>
      <c r="G4" s="285" t="s">
        <v>1646</v>
      </c>
      <c r="H4" s="285" t="s">
        <v>1647</v>
      </c>
      <c r="I4" s="285" t="s">
        <v>1645</v>
      </c>
      <c r="J4" s="285" t="s">
        <v>1646</v>
      </c>
      <c r="K4" s="285" t="s">
        <v>1647</v>
      </c>
      <c r="L4" s="285" t="s">
        <v>1648</v>
      </c>
    </row>
    <row r="5" spans="1:12">
      <c r="A5" s="1517"/>
      <c r="B5" s="1534"/>
      <c r="C5" s="286" t="s">
        <v>1289</v>
      </c>
      <c r="D5" s="286" t="s">
        <v>1290</v>
      </c>
      <c r="E5" s="286" t="s">
        <v>1159</v>
      </c>
      <c r="F5" s="286" t="s">
        <v>298</v>
      </c>
      <c r="G5" s="286" t="s">
        <v>299</v>
      </c>
      <c r="H5" s="286" t="s">
        <v>1291</v>
      </c>
      <c r="I5" s="286" t="s">
        <v>1292</v>
      </c>
      <c r="J5" s="286" t="s">
        <v>1293</v>
      </c>
      <c r="K5" s="286" t="s">
        <v>1294</v>
      </c>
      <c r="L5" s="286" t="s">
        <v>1295</v>
      </c>
    </row>
    <row r="6" spans="1:12" ht="14.25">
      <c r="A6" s="287">
        <v>1</v>
      </c>
      <c r="B6" s="288" t="s">
        <v>1661</v>
      </c>
      <c r="C6" s="289">
        <f>SUM(C7:C13)</f>
        <v>0</v>
      </c>
      <c r="D6" s="289">
        <f>SUM(D7:D13)</f>
        <v>0</v>
      </c>
      <c r="E6" s="289">
        <f>C6-D6</f>
        <v>0</v>
      </c>
      <c r="F6" s="290">
        <f>SUM(F7:F13)</f>
        <v>0</v>
      </c>
      <c r="G6" s="290">
        <f>SUM(G7:G13)</f>
        <v>0</v>
      </c>
      <c r="H6" s="290">
        <f t="shared" ref="H6:H20" si="0">F6-G6</f>
        <v>0</v>
      </c>
      <c r="I6" s="290">
        <f>SUM(I7:I13)</f>
        <v>0</v>
      </c>
      <c r="J6" s="290">
        <f>SUM(J7:J13)</f>
        <v>0</v>
      </c>
      <c r="K6" s="290">
        <f t="shared" ref="K6:K20" si="1">I6-J6</f>
        <v>0</v>
      </c>
      <c r="L6" s="291"/>
    </row>
    <row r="7" spans="1:12" ht="14.25">
      <c r="A7" s="287">
        <f>A6+1</f>
        <v>2</v>
      </c>
      <c r="B7" s="288" t="s">
        <v>1662</v>
      </c>
      <c r="C7" s="289"/>
      <c r="D7" s="289"/>
      <c r="E7" s="289">
        <f t="shared" ref="E7:E20" si="2">C7-D7</f>
        <v>0</v>
      </c>
      <c r="F7" s="290"/>
      <c r="G7" s="290"/>
      <c r="H7" s="290">
        <f t="shared" si="0"/>
        <v>0</v>
      </c>
      <c r="I7" s="290"/>
      <c r="J7" s="290"/>
      <c r="K7" s="290">
        <f t="shared" si="1"/>
        <v>0</v>
      </c>
      <c r="L7" s="291"/>
    </row>
    <row r="8" spans="1:12" ht="14.25">
      <c r="A8" s="287">
        <f t="shared" ref="A8:A20" si="3">A7+1</f>
        <v>3</v>
      </c>
      <c r="B8" s="288" t="s">
        <v>1663</v>
      </c>
      <c r="C8" s="289"/>
      <c r="D8" s="289"/>
      <c r="E8" s="289">
        <f t="shared" si="2"/>
        <v>0</v>
      </c>
      <c r="F8" s="290"/>
      <c r="G8" s="290"/>
      <c r="H8" s="290">
        <f t="shared" si="0"/>
        <v>0</v>
      </c>
      <c r="I8" s="290"/>
      <c r="J8" s="290"/>
      <c r="K8" s="290">
        <f t="shared" si="1"/>
        <v>0</v>
      </c>
      <c r="L8" s="291"/>
    </row>
    <row r="9" spans="1:12" ht="14.25">
      <c r="A9" s="287">
        <f t="shared" si="3"/>
        <v>4</v>
      </c>
      <c r="B9" s="292" t="s">
        <v>1332</v>
      </c>
      <c r="C9" s="289"/>
      <c r="D9" s="289"/>
      <c r="E9" s="289">
        <f t="shared" si="2"/>
        <v>0</v>
      </c>
      <c r="F9" s="290"/>
      <c r="G9" s="290"/>
      <c r="H9" s="290">
        <f t="shared" si="0"/>
        <v>0</v>
      </c>
      <c r="I9" s="290"/>
      <c r="J9" s="290"/>
      <c r="K9" s="290">
        <f t="shared" si="1"/>
        <v>0</v>
      </c>
      <c r="L9" s="291"/>
    </row>
    <row r="10" spans="1:12" ht="14.25">
      <c r="A10" s="287">
        <f t="shared" si="3"/>
        <v>5</v>
      </c>
      <c r="B10" s="288" t="s">
        <v>1664</v>
      </c>
      <c r="C10" s="289"/>
      <c r="D10" s="289"/>
      <c r="E10" s="289">
        <f t="shared" si="2"/>
        <v>0</v>
      </c>
      <c r="F10" s="290"/>
      <c r="G10" s="290"/>
      <c r="H10" s="290">
        <f t="shared" si="0"/>
        <v>0</v>
      </c>
      <c r="I10" s="290"/>
      <c r="J10" s="290"/>
      <c r="K10" s="290">
        <f t="shared" si="1"/>
        <v>0</v>
      </c>
      <c r="L10" s="291"/>
    </row>
    <row r="11" spans="1:12" ht="14.25">
      <c r="A11" s="287">
        <f t="shared" si="3"/>
        <v>6</v>
      </c>
      <c r="B11" s="288" t="s">
        <v>1665</v>
      </c>
      <c r="C11" s="289"/>
      <c r="D11" s="289"/>
      <c r="E11" s="289">
        <f t="shared" si="2"/>
        <v>0</v>
      </c>
      <c r="F11" s="290"/>
      <c r="G11" s="290"/>
      <c r="H11" s="290">
        <f t="shared" si="0"/>
        <v>0</v>
      </c>
      <c r="I11" s="290"/>
      <c r="J11" s="290"/>
      <c r="K11" s="290">
        <f t="shared" si="1"/>
        <v>0</v>
      </c>
      <c r="L11" s="291"/>
    </row>
    <row r="12" spans="1:12" ht="14.25">
      <c r="A12" s="287">
        <f t="shared" si="3"/>
        <v>7</v>
      </c>
      <c r="B12" s="293" t="s">
        <v>1335</v>
      </c>
      <c r="C12" s="289"/>
      <c r="D12" s="289"/>
      <c r="E12" s="289">
        <f t="shared" si="2"/>
        <v>0</v>
      </c>
      <c r="F12" s="290"/>
      <c r="G12" s="290"/>
      <c r="H12" s="290">
        <f t="shared" si="0"/>
        <v>0</v>
      </c>
      <c r="I12" s="290"/>
      <c r="J12" s="290"/>
      <c r="K12" s="290">
        <f t="shared" si="1"/>
        <v>0</v>
      </c>
      <c r="L12" s="291"/>
    </row>
    <row r="13" spans="1:12" ht="14.25">
      <c r="A13" s="287">
        <f t="shared" si="3"/>
        <v>8</v>
      </c>
      <c r="B13" s="293" t="s">
        <v>1328</v>
      </c>
      <c r="C13" s="289"/>
      <c r="D13" s="289"/>
      <c r="E13" s="289">
        <f t="shared" si="2"/>
        <v>0</v>
      </c>
      <c r="F13" s="290"/>
      <c r="G13" s="290"/>
      <c r="H13" s="290">
        <f t="shared" si="0"/>
        <v>0</v>
      </c>
      <c r="I13" s="290"/>
      <c r="J13" s="290"/>
      <c r="K13" s="290">
        <f t="shared" si="1"/>
        <v>0</v>
      </c>
      <c r="L13" s="291"/>
    </row>
    <row r="14" spans="1:12" ht="14.25">
      <c r="A14" s="287">
        <f t="shared" si="3"/>
        <v>9</v>
      </c>
      <c r="B14" s="288" t="s">
        <v>1666</v>
      </c>
      <c r="C14" s="289">
        <f>SUM(C15:C19)</f>
        <v>0</v>
      </c>
      <c r="D14" s="289">
        <f>SUM(D15:D19)</f>
        <v>0</v>
      </c>
      <c r="E14" s="289">
        <f t="shared" si="2"/>
        <v>0</v>
      </c>
      <c r="F14" s="290">
        <f>SUM(F15:F19)</f>
        <v>0</v>
      </c>
      <c r="G14" s="290">
        <f>SUM(G15:G19)</f>
        <v>0</v>
      </c>
      <c r="H14" s="290">
        <f t="shared" si="0"/>
        <v>0</v>
      </c>
      <c r="I14" s="290">
        <f>SUM(I15:I19)</f>
        <v>0</v>
      </c>
      <c r="J14" s="290">
        <f>SUM(J15:J19)</f>
        <v>0</v>
      </c>
      <c r="K14" s="290">
        <f t="shared" si="1"/>
        <v>0</v>
      </c>
      <c r="L14" s="291"/>
    </row>
    <row r="15" spans="1:12" ht="16.5" customHeight="1">
      <c r="A15" s="287">
        <f t="shared" si="3"/>
        <v>10</v>
      </c>
      <c r="B15" s="288" t="s">
        <v>1667</v>
      </c>
      <c r="C15" s="289"/>
      <c r="D15" s="289"/>
      <c r="E15" s="289">
        <f t="shared" si="2"/>
        <v>0</v>
      </c>
      <c r="F15" s="290"/>
      <c r="G15" s="290"/>
      <c r="H15" s="290">
        <f t="shared" si="0"/>
        <v>0</v>
      </c>
      <c r="I15" s="290"/>
      <c r="J15" s="290"/>
      <c r="K15" s="290">
        <f t="shared" si="1"/>
        <v>0</v>
      </c>
      <c r="L15" s="291"/>
    </row>
    <row r="16" spans="1:12" ht="14.25">
      <c r="A16" s="287">
        <f t="shared" si="3"/>
        <v>11</v>
      </c>
      <c r="B16" s="288" t="s">
        <v>1668</v>
      </c>
      <c r="C16" s="289"/>
      <c r="D16" s="289"/>
      <c r="E16" s="289">
        <f t="shared" si="2"/>
        <v>0</v>
      </c>
      <c r="F16" s="290"/>
      <c r="G16" s="290"/>
      <c r="H16" s="290">
        <f t="shared" si="0"/>
        <v>0</v>
      </c>
      <c r="I16" s="290"/>
      <c r="J16" s="290"/>
      <c r="K16" s="290">
        <f t="shared" si="1"/>
        <v>0</v>
      </c>
      <c r="L16" s="291"/>
    </row>
    <row r="17" spans="1:12" ht="14.25">
      <c r="A17" s="287">
        <f t="shared" si="3"/>
        <v>12</v>
      </c>
      <c r="B17" s="288" t="s">
        <v>1669</v>
      </c>
      <c r="C17" s="289"/>
      <c r="D17" s="289"/>
      <c r="E17" s="289">
        <f t="shared" si="2"/>
        <v>0</v>
      </c>
      <c r="F17" s="290"/>
      <c r="G17" s="290"/>
      <c r="H17" s="290">
        <f t="shared" si="0"/>
        <v>0</v>
      </c>
      <c r="I17" s="290"/>
      <c r="J17" s="290"/>
      <c r="K17" s="290">
        <f t="shared" si="1"/>
        <v>0</v>
      </c>
      <c r="L17" s="291"/>
    </row>
    <row r="18" spans="1:12" ht="16.5" customHeight="1">
      <c r="A18" s="287">
        <f t="shared" si="3"/>
        <v>13</v>
      </c>
      <c r="B18" s="288" t="s">
        <v>1670</v>
      </c>
      <c r="C18" s="289"/>
      <c r="D18" s="289"/>
      <c r="E18" s="289">
        <f t="shared" si="2"/>
        <v>0</v>
      </c>
      <c r="F18" s="290"/>
      <c r="G18" s="290"/>
      <c r="H18" s="290">
        <f t="shared" si="0"/>
        <v>0</v>
      </c>
      <c r="I18" s="290"/>
      <c r="J18" s="290"/>
      <c r="K18" s="290">
        <f t="shared" si="1"/>
        <v>0</v>
      </c>
      <c r="L18" s="291"/>
    </row>
    <row r="19" spans="1:12" ht="14.25">
      <c r="A19" s="287">
        <f t="shared" si="3"/>
        <v>14</v>
      </c>
      <c r="B19" s="288" t="s">
        <v>1671</v>
      </c>
      <c r="C19" s="289"/>
      <c r="D19" s="289"/>
      <c r="E19" s="289">
        <f t="shared" si="2"/>
        <v>0</v>
      </c>
      <c r="F19" s="290"/>
      <c r="G19" s="290"/>
      <c r="H19" s="290">
        <f t="shared" si="0"/>
        <v>0</v>
      </c>
      <c r="I19" s="290"/>
      <c r="J19" s="290"/>
      <c r="K19" s="290">
        <f t="shared" si="1"/>
        <v>0</v>
      </c>
      <c r="L19" s="291"/>
    </row>
    <row r="20" spans="1:12" ht="14.25">
      <c r="A20" s="287">
        <f t="shared" si="3"/>
        <v>15</v>
      </c>
      <c r="B20" s="294" t="s">
        <v>1672</v>
      </c>
      <c r="C20" s="295">
        <f>C6+C14</f>
        <v>0</v>
      </c>
      <c r="D20" s="295">
        <f>D6+D14</f>
        <v>0</v>
      </c>
      <c r="E20" s="295">
        <f t="shared" si="2"/>
        <v>0</v>
      </c>
      <c r="F20" s="296">
        <f>F6+F14</f>
        <v>0</v>
      </c>
      <c r="G20" s="296">
        <f>G6+G14</f>
        <v>0</v>
      </c>
      <c r="H20" s="296">
        <f t="shared" si="0"/>
        <v>0</v>
      </c>
      <c r="I20" s="296">
        <f>I6+I14</f>
        <v>0</v>
      </c>
      <c r="J20" s="296">
        <f>J6+J14</f>
        <v>0</v>
      </c>
      <c r="K20" s="296">
        <f t="shared" si="1"/>
        <v>0</v>
      </c>
      <c r="L20" s="297"/>
    </row>
    <row r="22" spans="1:12" ht="14.25">
      <c r="A22" s="298" t="s">
        <v>1340</v>
      </c>
    </row>
    <row r="23" spans="1:12" ht="14.25">
      <c r="A23" s="298" t="s">
        <v>1333</v>
      </c>
    </row>
  </sheetData>
  <mergeCells count="5">
    <mergeCell ref="C3:E3"/>
    <mergeCell ref="F3:H3"/>
    <mergeCell ref="I3:K3"/>
    <mergeCell ref="A4:A5"/>
    <mergeCell ref="B4:B5"/>
  </mergeCells>
  <phoneticPr fontId="30" type="noConversion"/>
  <dataValidations count="1">
    <dataValidation type="decimal" allowBlank="1" showErrorMessage="1" errorTitle="錯誤" error="輸入資料格式錯誤!!" sqref="F6:K20" xr:uid="{00000000-0002-0000-3100-000000000000}">
      <formula1>-9.99999999999999E+24</formula1>
      <formula2>9.99999999999999E+24</formula2>
    </dataValidation>
  </dataValidations>
  <printOptions horizontalCentered="1"/>
  <pageMargins left="0.47244094488188981" right="0.47244094488188981" top="0.39370078740157483" bottom="0.39370078740157483" header="0" footer="0"/>
  <pageSetup paperSize="9" scale="64" orientation="portrait" blackAndWhite="1" horizontalDpi="4294967295" verticalDpi="4294967295" r:id="rId1"/>
  <headerFooter alignWithMargins="0">
    <oddFooter>&amp;C第 &amp;P 頁，共 &amp;N 頁&amp;R&amp;A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37"/>
  <sheetViews>
    <sheetView view="pageBreakPreview" zoomScaleNormal="100" zoomScaleSheetLayoutView="100" workbookViewId="0"/>
  </sheetViews>
  <sheetFormatPr defaultRowHeight="12.75"/>
  <cols>
    <col min="1" max="1" width="4.625" style="258" customWidth="1"/>
    <col min="2" max="2" width="22.625" style="258" customWidth="1"/>
    <col min="3" max="5" width="18.625" style="258" customWidth="1"/>
    <col min="6" max="6" width="10.625" style="258" customWidth="1"/>
    <col min="7" max="16384" width="9" style="258"/>
  </cols>
  <sheetData>
    <row r="1" spans="1:6" ht="14.25">
      <c r="A1" s="258" t="s">
        <v>1640</v>
      </c>
    </row>
    <row r="2" spans="1:6" ht="14.25">
      <c r="A2" s="259" t="s">
        <v>1654</v>
      </c>
      <c r="F2" s="260" t="s">
        <v>1642</v>
      </c>
    </row>
    <row r="3" spans="1:6" s="262" customFormat="1" ht="14.25">
      <c r="A3" s="1535" t="s">
        <v>1643</v>
      </c>
      <c r="B3" s="1537" t="s">
        <v>1644</v>
      </c>
      <c r="C3" s="261" t="s">
        <v>1645</v>
      </c>
      <c r="D3" s="261" t="s">
        <v>1646</v>
      </c>
      <c r="E3" s="261" t="s">
        <v>1647</v>
      </c>
      <c r="F3" s="261" t="s">
        <v>1648</v>
      </c>
    </row>
    <row r="4" spans="1:6" s="262" customFormat="1">
      <c r="A4" s="1536"/>
      <c r="B4" s="1538"/>
      <c r="C4" s="263" t="s">
        <v>1233</v>
      </c>
      <c r="D4" s="263" t="s">
        <v>1234</v>
      </c>
      <c r="E4" s="263" t="s">
        <v>1235</v>
      </c>
      <c r="F4" s="263" t="s">
        <v>1236</v>
      </c>
    </row>
    <row r="5" spans="1:6" ht="14.25">
      <c r="A5" s="264">
        <v>1</v>
      </c>
      <c r="B5" s="265" t="s">
        <v>1649</v>
      </c>
      <c r="C5" s="266"/>
      <c r="D5" s="266"/>
      <c r="E5" s="266">
        <f>C5-D5</f>
        <v>0</v>
      </c>
      <c r="F5" s="267"/>
    </row>
    <row r="6" spans="1:6">
      <c r="A6" s="264">
        <f>A5+1</f>
        <v>2</v>
      </c>
      <c r="B6" s="268"/>
      <c r="C6" s="266"/>
      <c r="D6" s="266"/>
      <c r="E6" s="266">
        <f t="shared" ref="E6:E33" si="0">C6-D6</f>
        <v>0</v>
      </c>
      <c r="F6" s="267"/>
    </row>
    <row r="7" spans="1:6">
      <c r="A7" s="264">
        <f t="shared" ref="A7:A34" si="1">A6+1</f>
        <v>3</v>
      </c>
      <c r="B7" s="268"/>
      <c r="C7" s="266"/>
      <c r="D7" s="266"/>
      <c r="E7" s="266">
        <f t="shared" si="0"/>
        <v>0</v>
      </c>
      <c r="F7" s="267"/>
    </row>
    <row r="8" spans="1:6">
      <c r="A8" s="264">
        <f t="shared" si="1"/>
        <v>4</v>
      </c>
      <c r="B8" s="268"/>
      <c r="C8" s="266"/>
      <c r="D8" s="266"/>
      <c r="E8" s="266">
        <f t="shared" si="0"/>
        <v>0</v>
      </c>
      <c r="F8" s="267"/>
    </row>
    <row r="9" spans="1:6">
      <c r="A9" s="264">
        <f t="shared" si="1"/>
        <v>5</v>
      </c>
      <c r="B9" s="268"/>
      <c r="C9" s="266"/>
      <c r="D9" s="266"/>
      <c r="E9" s="266">
        <f t="shared" si="0"/>
        <v>0</v>
      </c>
      <c r="F9" s="267"/>
    </row>
    <row r="10" spans="1:6">
      <c r="A10" s="264">
        <f t="shared" si="1"/>
        <v>6</v>
      </c>
      <c r="B10" s="268"/>
      <c r="C10" s="266"/>
      <c r="D10" s="266"/>
      <c r="E10" s="266">
        <f t="shared" si="0"/>
        <v>0</v>
      </c>
      <c r="F10" s="267"/>
    </row>
    <row r="11" spans="1:6">
      <c r="A11" s="264">
        <f t="shared" si="1"/>
        <v>7</v>
      </c>
      <c r="B11" s="268"/>
      <c r="C11" s="266"/>
      <c r="D11" s="266"/>
      <c r="E11" s="266">
        <f t="shared" si="0"/>
        <v>0</v>
      </c>
      <c r="F11" s="267"/>
    </row>
    <row r="12" spans="1:6">
      <c r="A12" s="264">
        <f t="shared" si="1"/>
        <v>8</v>
      </c>
      <c r="B12" s="268"/>
      <c r="C12" s="266"/>
      <c r="D12" s="266"/>
      <c r="E12" s="266">
        <f t="shared" si="0"/>
        <v>0</v>
      </c>
      <c r="F12" s="267"/>
    </row>
    <row r="13" spans="1:6">
      <c r="A13" s="264">
        <f t="shared" si="1"/>
        <v>9</v>
      </c>
      <c r="B13" s="268"/>
      <c r="C13" s="266"/>
      <c r="D13" s="266"/>
      <c r="E13" s="266">
        <f t="shared" si="0"/>
        <v>0</v>
      </c>
      <c r="F13" s="267"/>
    </row>
    <row r="14" spans="1:6">
      <c r="A14" s="264">
        <f t="shared" si="1"/>
        <v>10</v>
      </c>
      <c r="B14" s="268"/>
      <c r="C14" s="266"/>
      <c r="D14" s="266"/>
      <c r="E14" s="266">
        <f t="shared" si="0"/>
        <v>0</v>
      </c>
      <c r="F14" s="267"/>
    </row>
    <row r="15" spans="1:6">
      <c r="A15" s="264">
        <f t="shared" si="1"/>
        <v>11</v>
      </c>
      <c r="B15" s="268"/>
      <c r="C15" s="266"/>
      <c r="D15" s="266"/>
      <c r="E15" s="266">
        <f t="shared" si="0"/>
        <v>0</v>
      </c>
      <c r="F15" s="267"/>
    </row>
    <row r="16" spans="1:6">
      <c r="A16" s="264">
        <f t="shared" si="1"/>
        <v>12</v>
      </c>
      <c r="B16" s="268"/>
      <c r="C16" s="266"/>
      <c r="D16" s="266"/>
      <c r="E16" s="266">
        <f t="shared" si="0"/>
        <v>0</v>
      </c>
      <c r="F16" s="267"/>
    </row>
    <row r="17" spans="1:6">
      <c r="A17" s="264">
        <f t="shared" si="1"/>
        <v>13</v>
      </c>
      <c r="B17" s="268"/>
      <c r="C17" s="269"/>
      <c r="D17" s="266"/>
      <c r="E17" s="270">
        <f t="shared" si="0"/>
        <v>0</v>
      </c>
      <c r="F17" s="271"/>
    </row>
    <row r="18" spans="1:6">
      <c r="A18" s="264">
        <f t="shared" si="1"/>
        <v>14</v>
      </c>
      <c r="B18" s="268"/>
      <c r="C18" s="269"/>
      <c r="D18" s="266"/>
      <c r="E18" s="272">
        <f t="shared" si="0"/>
        <v>0</v>
      </c>
      <c r="F18" s="271"/>
    </row>
    <row r="19" spans="1:6">
      <c r="A19" s="264">
        <f t="shared" si="1"/>
        <v>15</v>
      </c>
      <c r="B19" s="268"/>
      <c r="C19" s="269"/>
      <c r="D19" s="266"/>
      <c r="E19" s="272">
        <f t="shared" si="0"/>
        <v>0</v>
      </c>
      <c r="F19" s="271"/>
    </row>
    <row r="20" spans="1:6">
      <c r="A20" s="264">
        <f t="shared" si="1"/>
        <v>16</v>
      </c>
      <c r="B20" s="268"/>
      <c r="C20" s="269"/>
      <c r="D20" s="266"/>
      <c r="E20" s="272">
        <f t="shared" si="0"/>
        <v>0</v>
      </c>
      <c r="F20" s="271"/>
    </row>
    <row r="21" spans="1:6">
      <c r="A21" s="264">
        <f t="shared" si="1"/>
        <v>17</v>
      </c>
      <c r="B21" s="268"/>
      <c r="C21" s="266"/>
      <c r="D21" s="266"/>
      <c r="E21" s="266">
        <f t="shared" si="0"/>
        <v>0</v>
      </c>
      <c r="F21" s="271"/>
    </row>
    <row r="22" spans="1:6">
      <c r="A22" s="264">
        <f t="shared" si="1"/>
        <v>18</v>
      </c>
      <c r="B22" s="268"/>
      <c r="C22" s="266"/>
      <c r="D22" s="266"/>
      <c r="E22" s="266">
        <f t="shared" si="0"/>
        <v>0</v>
      </c>
      <c r="F22" s="271"/>
    </row>
    <row r="23" spans="1:6">
      <c r="A23" s="264">
        <f t="shared" si="1"/>
        <v>19</v>
      </c>
      <c r="B23" s="268"/>
      <c r="C23" s="266"/>
      <c r="D23" s="266"/>
      <c r="E23" s="266">
        <f t="shared" si="0"/>
        <v>0</v>
      </c>
      <c r="F23" s="271"/>
    </row>
    <row r="24" spans="1:6">
      <c r="A24" s="264">
        <f t="shared" si="1"/>
        <v>20</v>
      </c>
      <c r="B24" s="268"/>
      <c r="C24" s="266"/>
      <c r="D24" s="266"/>
      <c r="E24" s="266">
        <f t="shared" si="0"/>
        <v>0</v>
      </c>
      <c r="F24" s="271"/>
    </row>
    <row r="25" spans="1:6">
      <c r="A25" s="264">
        <f t="shared" si="1"/>
        <v>21</v>
      </c>
      <c r="B25" s="268"/>
      <c r="C25" s="266"/>
      <c r="D25" s="266"/>
      <c r="E25" s="266">
        <f t="shared" si="0"/>
        <v>0</v>
      </c>
      <c r="F25" s="271"/>
    </row>
    <row r="26" spans="1:6">
      <c r="A26" s="264">
        <f t="shared" si="1"/>
        <v>22</v>
      </c>
      <c r="B26" s="268"/>
      <c r="C26" s="266"/>
      <c r="D26" s="266"/>
      <c r="E26" s="266">
        <f t="shared" si="0"/>
        <v>0</v>
      </c>
      <c r="F26" s="271"/>
    </row>
    <row r="27" spans="1:6">
      <c r="A27" s="264">
        <f t="shared" si="1"/>
        <v>23</v>
      </c>
      <c r="B27" s="268"/>
      <c r="C27" s="266"/>
      <c r="D27" s="266"/>
      <c r="E27" s="266">
        <f t="shared" si="0"/>
        <v>0</v>
      </c>
      <c r="F27" s="271"/>
    </row>
    <row r="28" spans="1:6">
      <c r="A28" s="264">
        <f t="shared" si="1"/>
        <v>24</v>
      </c>
      <c r="B28" s="273"/>
      <c r="C28" s="272"/>
      <c r="D28" s="272"/>
      <c r="E28" s="272">
        <f t="shared" si="0"/>
        <v>0</v>
      </c>
      <c r="F28" s="274"/>
    </row>
    <row r="29" spans="1:6">
      <c r="A29" s="264">
        <f t="shared" si="1"/>
        <v>25</v>
      </c>
      <c r="B29" s="275"/>
      <c r="C29" s="276"/>
      <c r="D29" s="276"/>
      <c r="E29" s="276">
        <f t="shared" si="0"/>
        <v>0</v>
      </c>
      <c r="F29" s="271"/>
    </row>
    <row r="30" spans="1:6">
      <c r="A30" s="264">
        <f t="shared" si="1"/>
        <v>26</v>
      </c>
      <c r="B30" s="275"/>
      <c r="C30" s="276"/>
      <c r="D30" s="276"/>
      <c r="E30" s="276">
        <f t="shared" si="0"/>
        <v>0</v>
      </c>
      <c r="F30" s="271"/>
    </row>
    <row r="31" spans="1:6">
      <c r="A31" s="264">
        <f t="shared" si="1"/>
        <v>27</v>
      </c>
      <c r="B31" s="275"/>
      <c r="C31" s="276"/>
      <c r="D31" s="276"/>
      <c r="E31" s="276">
        <f t="shared" si="0"/>
        <v>0</v>
      </c>
      <c r="F31" s="271"/>
    </row>
    <row r="32" spans="1:6">
      <c r="A32" s="264">
        <f t="shared" si="1"/>
        <v>28</v>
      </c>
      <c r="B32" s="275"/>
      <c r="C32" s="276"/>
      <c r="D32" s="276"/>
      <c r="E32" s="276">
        <f t="shared" si="0"/>
        <v>0</v>
      </c>
      <c r="F32" s="271"/>
    </row>
    <row r="33" spans="1:6">
      <c r="A33" s="264">
        <f t="shared" si="1"/>
        <v>29</v>
      </c>
      <c r="B33" s="275"/>
      <c r="C33" s="276"/>
      <c r="D33" s="276"/>
      <c r="E33" s="276">
        <f t="shared" si="0"/>
        <v>0</v>
      </c>
      <c r="F33" s="271"/>
    </row>
    <row r="34" spans="1:6" ht="14.25">
      <c r="A34" s="264">
        <f t="shared" si="1"/>
        <v>30</v>
      </c>
      <c r="B34" s="277" t="s">
        <v>1650</v>
      </c>
      <c r="C34" s="276">
        <f>SUM(C5:C33)</f>
        <v>0</v>
      </c>
      <c r="D34" s="276">
        <f>SUM(D5:D33)</f>
        <v>0</v>
      </c>
      <c r="E34" s="276">
        <f>SUM(E5:E33)</f>
        <v>0</v>
      </c>
      <c r="F34" s="271"/>
    </row>
    <row r="35" spans="1:6" ht="14.25">
      <c r="A35" s="258" t="s">
        <v>1651</v>
      </c>
    </row>
    <row r="36" spans="1:6" ht="40.15" customHeight="1">
      <c r="A36" s="278">
        <v>1</v>
      </c>
      <c r="B36" s="1539" t="s">
        <v>1652</v>
      </c>
      <c r="C36" s="1539"/>
      <c r="D36" s="1539"/>
      <c r="E36" s="1539"/>
      <c r="F36" s="1539"/>
    </row>
    <row r="37" spans="1:6" ht="14.25">
      <c r="A37" s="278">
        <v>2</v>
      </c>
      <c r="B37" s="258" t="s">
        <v>1653</v>
      </c>
    </row>
  </sheetData>
  <mergeCells count="3">
    <mergeCell ref="A3:A4"/>
    <mergeCell ref="B3:B4"/>
    <mergeCell ref="B36:F36"/>
  </mergeCells>
  <phoneticPr fontId="30" type="noConversion"/>
  <dataValidations count="1">
    <dataValidation type="decimal" allowBlank="1" showErrorMessage="1" errorTitle="錯誤" error="輸入資料格式錯誤!!" sqref="C18:E20 C17 F5:F34" xr:uid="{00000000-0002-0000-3200-000000000000}">
      <formula1>-9.99999999999999E+24</formula1>
      <formula2>9.99999999999999E+24</formula2>
    </dataValidation>
  </dataValidations>
  <printOptions horizontalCentered="1"/>
  <pageMargins left="0.47244094488188981" right="0.47244094488188981" top="0.39370078740157483" bottom="0.39370078740157483" header="0" footer="0"/>
  <pageSetup paperSize="9" firstPageNumber="144" orientation="portrait" blackAndWhite="1" horizontalDpi="4294967295" verticalDpi="4294967295" r:id="rId1"/>
  <headerFooter alignWithMargins="0">
    <oddFooter>&amp;C第 &amp;P 頁，共 &amp;N 頁&amp;R&amp;A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F37"/>
  <sheetViews>
    <sheetView view="pageBreakPreview" zoomScaleNormal="100" zoomScaleSheetLayoutView="100" workbookViewId="0"/>
  </sheetViews>
  <sheetFormatPr defaultRowHeight="12.75"/>
  <cols>
    <col min="1" max="1" width="4.625" style="258" customWidth="1"/>
    <col min="2" max="2" width="22.625" style="258" customWidth="1"/>
    <col min="3" max="5" width="18.625" style="258" customWidth="1"/>
    <col min="6" max="6" width="10.625" style="258" customWidth="1"/>
    <col min="7" max="16384" width="9" style="258"/>
  </cols>
  <sheetData>
    <row r="1" spans="1:6" ht="14.25">
      <c r="A1" s="258" t="s">
        <v>1640</v>
      </c>
    </row>
    <row r="2" spans="1:6" ht="14.25">
      <c r="A2" s="259" t="s">
        <v>1641</v>
      </c>
      <c r="F2" s="260" t="s">
        <v>1642</v>
      </c>
    </row>
    <row r="3" spans="1:6" s="262" customFormat="1" ht="14.25">
      <c r="A3" s="1535" t="s">
        <v>1643</v>
      </c>
      <c r="B3" s="1537" t="s">
        <v>1644</v>
      </c>
      <c r="C3" s="261" t="s">
        <v>1645</v>
      </c>
      <c r="D3" s="261" t="s">
        <v>1646</v>
      </c>
      <c r="E3" s="261" t="s">
        <v>1647</v>
      </c>
      <c r="F3" s="261" t="s">
        <v>1648</v>
      </c>
    </row>
    <row r="4" spans="1:6" s="262" customFormat="1">
      <c r="A4" s="1536"/>
      <c r="B4" s="1538"/>
      <c r="C4" s="263" t="s">
        <v>312</v>
      </c>
      <c r="D4" s="263" t="s">
        <v>1158</v>
      </c>
      <c r="E4" s="263" t="s">
        <v>1159</v>
      </c>
      <c r="F4" s="263" t="s">
        <v>298</v>
      </c>
    </row>
    <row r="5" spans="1:6" ht="14.25">
      <c r="A5" s="264">
        <v>1</v>
      </c>
      <c r="B5" s="265" t="s">
        <v>1649</v>
      </c>
      <c r="C5" s="266"/>
      <c r="D5" s="266"/>
      <c r="E5" s="266">
        <f>C5-D5</f>
        <v>0</v>
      </c>
      <c r="F5" s="267"/>
    </row>
    <row r="6" spans="1:6">
      <c r="A6" s="264">
        <f>A5+1</f>
        <v>2</v>
      </c>
      <c r="B6" s="268"/>
      <c r="C6" s="266"/>
      <c r="D6" s="266"/>
      <c r="E6" s="266">
        <f t="shared" ref="E6:E33" si="0">C6-D6</f>
        <v>0</v>
      </c>
      <c r="F6" s="267"/>
    </row>
    <row r="7" spans="1:6">
      <c r="A7" s="264">
        <f t="shared" ref="A7:A34" si="1">A6+1</f>
        <v>3</v>
      </c>
      <c r="B7" s="268"/>
      <c r="C7" s="266"/>
      <c r="D7" s="266"/>
      <c r="E7" s="266">
        <f t="shared" si="0"/>
        <v>0</v>
      </c>
      <c r="F7" s="267"/>
    </row>
    <row r="8" spans="1:6">
      <c r="A8" s="264">
        <f t="shared" si="1"/>
        <v>4</v>
      </c>
      <c r="B8" s="268"/>
      <c r="C8" s="266"/>
      <c r="D8" s="266"/>
      <c r="E8" s="266">
        <f t="shared" si="0"/>
        <v>0</v>
      </c>
      <c r="F8" s="267"/>
    </row>
    <row r="9" spans="1:6">
      <c r="A9" s="264">
        <f t="shared" si="1"/>
        <v>5</v>
      </c>
      <c r="B9" s="268"/>
      <c r="C9" s="266"/>
      <c r="D9" s="266"/>
      <c r="E9" s="266">
        <f t="shared" si="0"/>
        <v>0</v>
      </c>
      <c r="F9" s="267"/>
    </row>
    <row r="10" spans="1:6">
      <c r="A10" s="264">
        <f t="shared" si="1"/>
        <v>6</v>
      </c>
      <c r="B10" s="268"/>
      <c r="C10" s="266"/>
      <c r="D10" s="266"/>
      <c r="E10" s="266">
        <f t="shared" si="0"/>
        <v>0</v>
      </c>
      <c r="F10" s="267"/>
    </row>
    <row r="11" spans="1:6">
      <c r="A11" s="264">
        <f t="shared" si="1"/>
        <v>7</v>
      </c>
      <c r="B11" s="268"/>
      <c r="C11" s="266"/>
      <c r="D11" s="266"/>
      <c r="E11" s="266">
        <f t="shared" si="0"/>
        <v>0</v>
      </c>
      <c r="F11" s="267"/>
    </row>
    <row r="12" spans="1:6">
      <c r="A12" s="264">
        <f t="shared" si="1"/>
        <v>8</v>
      </c>
      <c r="B12" s="268"/>
      <c r="C12" s="266"/>
      <c r="D12" s="266"/>
      <c r="E12" s="266">
        <f t="shared" si="0"/>
        <v>0</v>
      </c>
      <c r="F12" s="267"/>
    </row>
    <row r="13" spans="1:6">
      <c r="A13" s="264">
        <f t="shared" si="1"/>
        <v>9</v>
      </c>
      <c r="B13" s="268"/>
      <c r="C13" s="266"/>
      <c r="D13" s="266"/>
      <c r="E13" s="266">
        <f t="shared" si="0"/>
        <v>0</v>
      </c>
      <c r="F13" s="267"/>
    </row>
    <row r="14" spans="1:6">
      <c r="A14" s="264">
        <f t="shared" si="1"/>
        <v>10</v>
      </c>
      <c r="B14" s="268"/>
      <c r="C14" s="266"/>
      <c r="D14" s="266"/>
      <c r="E14" s="266">
        <f t="shared" si="0"/>
        <v>0</v>
      </c>
      <c r="F14" s="267"/>
    </row>
    <row r="15" spans="1:6">
      <c r="A15" s="264">
        <f t="shared" si="1"/>
        <v>11</v>
      </c>
      <c r="B15" s="268"/>
      <c r="C15" s="266"/>
      <c r="D15" s="266"/>
      <c r="E15" s="266">
        <f t="shared" si="0"/>
        <v>0</v>
      </c>
      <c r="F15" s="267"/>
    </row>
    <row r="16" spans="1:6">
      <c r="A16" s="264">
        <f t="shared" si="1"/>
        <v>12</v>
      </c>
      <c r="B16" s="268"/>
      <c r="C16" s="266"/>
      <c r="D16" s="266"/>
      <c r="E16" s="266">
        <f t="shared" si="0"/>
        <v>0</v>
      </c>
      <c r="F16" s="267"/>
    </row>
    <row r="17" spans="1:6">
      <c r="A17" s="264">
        <f t="shared" si="1"/>
        <v>13</v>
      </c>
      <c r="B17" s="268"/>
      <c r="C17" s="269"/>
      <c r="D17" s="266"/>
      <c r="E17" s="270">
        <f t="shared" si="0"/>
        <v>0</v>
      </c>
      <c r="F17" s="271"/>
    </row>
    <row r="18" spans="1:6">
      <c r="A18" s="264">
        <f t="shared" si="1"/>
        <v>14</v>
      </c>
      <c r="B18" s="268"/>
      <c r="C18" s="269"/>
      <c r="D18" s="266"/>
      <c r="E18" s="272">
        <f t="shared" si="0"/>
        <v>0</v>
      </c>
      <c r="F18" s="271"/>
    </row>
    <row r="19" spans="1:6">
      <c r="A19" s="264">
        <f t="shared" si="1"/>
        <v>15</v>
      </c>
      <c r="B19" s="268"/>
      <c r="C19" s="269"/>
      <c r="D19" s="266"/>
      <c r="E19" s="272">
        <f t="shared" si="0"/>
        <v>0</v>
      </c>
      <c r="F19" s="271"/>
    </row>
    <row r="20" spans="1:6">
      <c r="A20" s="264">
        <f t="shared" si="1"/>
        <v>16</v>
      </c>
      <c r="B20" s="268"/>
      <c r="C20" s="269"/>
      <c r="D20" s="266"/>
      <c r="E20" s="272">
        <f t="shared" si="0"/>
        <v>0</v>
      </c>
      <c r="F20" s="271"/>
    </row>
    <row r="21" spans="1:6">
      <c r="A21" s="264">
        <f t="shared" si="1"/>
        <v>17</v>
      </c>
      <c r="B21" s="268"/>
      <c r="C21" s="266"/>
      <c r="D21" s="266"/>
      <c r="E21" s="266">
        <f t="shared" si="0"/>
        <v>0</v>
      </c>
      <c r="F21" s="271"/>
    </row>
    <row r="22" spans="1:6">
      <c r="A22" s="264">
        <f t="shared" si="1"/>
        <v>18</v>
      </c>
      <c r="B22" s="268"/>
      <c r="C22" s="266"/>
      <c r="D22" s="266"/>
      <c r="E22" s="266">
        <f t="shared" si="0"/>
        <v>0</v>
      </c>
      <c r="F22" s="271"/>
    </row>
    <row r="23" spans="1:6">
      <c r="A23" s="264">
        <f t="shared" si="1"/>
        <v>19</v>
      </c>
      <c r="B23" s="268"/>
      <c r="C23" s="266"/>
      <c r="D23" s="266"/>
      <c r="E23" s="266">
        <f t="shared" si="0"/>
        <v>0</v>
      </c>
      <c r="F23" s="271"/>
    </row>
    <row r="24" spans="1:6">
      <c r="A24" s="264">
        <f t="shared" si="1"/>
        <v>20</v>
      </c>
      <c r="B24" s="268"/>
      <c r="C24" s="266"/>
      <c r="D24" s="266"/>
      <c r="E24" s="266">
        <f t="shared" si="0"/>
        <v>0</v>
      </c>
      <c r="F24" s="271"/>
    </row>
    <row r="25" spans="1:6">
      <c r="A25" s="264">
        <f t="shared" si="1"/>
        <v>21</v>
      </c>
      <c r="B25" s="268"/>
      <c r="C25" s="266"/>
      <c r="D25" s="266"/>
      <c r="E25" s="266">
        <f t="shared" si="0"/>
        <v>0</v>
      </c>
      <c r="F25" s="271"/>
    </row>
    <row r="26" spans="1:6">
      <c r="A26" s="264">
        <f t="shared" si="1"/>
        <v>22</v>
      </c>
      <c r="B26" s="268"/>
      <c r="C26" s="266"/>
      <c r="D26" s="266"/>
      <c r="E26" s="266">
        <f t="shared" si="0"/>
        <v>0</v>
      </c>
      <c r="F26" s="271"/>
    </row>
    <row r="27" spans="1:6">
      <c r="A27" s="264">
        <f t="shared" si="1"/>
        <v>23</v>
      </c>
      <c r="B27" s="268"/>
      <c r="C27" s="266"/>
      <c r="D27" s="266"/>
      <c r="E27" s="266">
        <f t="shared" si="0"/>
        <v>0</v>
      </c>
      <c r="F27" s="271"/>
    </row>
    <row r="28" spans="1:6">
      <c r="A28" s="264">
        <f t="shared" si="1"/>
        <v>24</v>
      </c>
      <c r="B28" s="273"/>
      <c r="C28" s="272"/>
      <c r="D28" s="272"/>
      <c r="E28" s="272">
        <f t="shared" si="0"/>
        <v>0</v>
      </c>
      <c r="F28" s="274"/>
    </row>
    <row r="29" spans="1:6">
      <c r="A29" s="264">
        <f t="shared" si="1"/>
        <v>25</v>
      </c>
      <c r="B29" s="275"/>
      <c r="C29" s="276"/>
      <c r="D29" s="276"/>
      <c r="E29" s="276">
        <f t="shared" si="0"/>
        <v>0</v>
      </c>
      <c r="F29" s="271"/>
    </row>
    <row r="30" spans="1:6">
      <c r="A30" s="264">
        <f t="shared" si="1"/>
        <v>26</v>
      </c>
      <c r="B30" s="275"/>
      <c r="C30" s="276"/>
      <c r="D30" s="276"/>
      <c r="E30" s="276">
        <f t="shared" si="0"/>
        <v>0</v>
      </c>
      <c r="F30" s="271"/>
    </row>
    <row r="31" spans="1:6">
      <c r="A31" s="264">
        <f t="shared" si="1"/>
        <v>27</v>
      </c>
      <c r="B31" s="275"/>
      <c r="C31" s="276"/>
      <c r="D31" s="276"/>
      <c r="E31" s="276">
        <f t="shared" si="0"/>
        <v>0</v>
      </c>
      <c r="F31" s="271"/>
    </row>
    <row r="32" spans="1:6">
      <c r="A32" s="264">
        <f t="shared" si="1"/>
        <v>28</v>
      </c>
      <c r="B32" s="275"/>
      <c r="C32" s="276"/>
      <c r="D32" s="276"/>
      <c r="E32" s="276">
        <f t="shared" si="0"/>
        <v>0</v>
      </c>
      <c r="F32" s="271"/>
    </row>
    <row r="33" spans="1:6">
      <c r="A33" s="264">
        <f t="shared" si="1"/>
        <v>29</v>
      </c>
      <c r="B33" s="275"/>
      <c r="C33" s="276"/>
      <c r="D33" s="276"/>
      <c r="E33" s="276">
        <f t="shared" si="0"/>
        <v>0</v>
      </c>
      <c r="F33" s="271"/>
    </row>
    <row r="34" spans="1:6" ht="14.25">
      <c r="A34" s="264">
        <f t="shared" si="1"/>
        <v>30</v>
      </c>
      <c r="B34" s="277" t="s">
        <v>1650</v>
      </c>
      <c r="C34" s="276">
        <f>SUM(C5:C33)</f>
        <v>0</v>
      </c>
      <c r="D34" s="276">
        <f>SUM(D5:D33)</f>
        <v>0</v>
      </c>
      <c r="E34" s="276">
        <f>SUM(E5:E33)</f>
        <v>0</v>
      </c>
      <c r="F34" s="271"/>
    </row>
    <row r="35" spans="1:6" ht="14.25">
      <c r="A35" s="258" t="s">
        <v>1651</v>
      </c>
    </row>
    <row r="36" spans="1:6" ht="40.15" customHeight="1">
      <c r="A36" s="278">
        <v>1</v>
      </c>
      <c r="B36" s="1539" t="s">
        <v>1652</v>
      </c>
      <c r="C36" s="1539"/>
      <c r="D36" s="1539"/>
      <c r="E36" s="1539"/>
      <c r="F36" s="1539"/>
    </row>
    <row r="37" spans="1:6" ht="14.25">
      <c r="A37" s="278">
        <v>2</v>
      </c>
      <c r="B37" s="258" t="s">
        <v>1653</v>
      </c>
    </row>
  </sheetData>
  <mergeCells count="3">
    <mergeCell ref="A3:A4"/>
    <mergeCell ref="B3:B4"/>
    <mergeCell ref="B36:F36"/>
  </mergeCells>
  <phoneticPr fontId="30" type="noConversion"/>
  <dataValidations count="1">
    <dataValidation type="decimal" allowBlank="1" showErrorMessage="1" errorTitle="錯誤" error="輸入資料格式錯誤!!" sqref="C18:E20 C17 F5:F34" xr:uid="{00000000-0002-0000-3300-000000000000}">
      <formula1>-9.99999999999999E+24</formula1>
      <formula2>9.99999999999999E+24</formula2>
    </dataValidation>
  </dataValidations>
  <printOptions horizontalCentered="1"/>
  <pageMargins left="0.47244094488188981" right="0.47244094488188981" top="0.39370078740157483" bottom="0.39370078740157483" header="0" footer="0"/>
  <pageSetup paperSize="9" scale="99" firstPageNumber="145" orientation="portrait" blackAndWhite="1" horizontalDpi="4294967295" verticalDpi="4294967295" r:id="rId1"/>
  <headerFooter alignWithMargins="0">
    <oddFooter>&amp;C第 &amp;P 頁，共 &amp;N 頁&amp;R&amp;A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7">
    <pageSetUpPr fitToPage="1"/>
  </sheetPr>
  <dimension ref="A1:I53"/>
  <sheetViews>
    <sheetView showGridLines="0" view="pageBreakPreview" topLeftCell="A25" zoomScaleNormal="82" workbookViewId="0"/>
  </sheetViews>
  <sheetFormatPr defaultRowHeight="14.25"/>
  <cols>
    <col min="1" max="1" width="3" style="240" customWidth="1"/>
    <col min="2" max="2" width="40.625" style="240" customWidth="1"/>
    <col min="3" max="3" width="19.125" style="240" customWidth="1"/>
    <col min="4" max="4" width="8.25" style="240" customWidth="1"/>
    <col min="5" max="5" width="19.375" style="240" customWidth="1"/>
    <col min="6" max="6" width="7.25" style="240" customWidth="1"/>
    <col min="7" max="7" width="18.75" style="240" customWidth="1"/>
    <col min="8" max="8" width="8" style="240" customWidth="1"/>
    <col min="9" max="16384" width="9" style="240"/>
  </cols>
  <sheetData>
    <row r="1" spans="1:9">
      <c r="A1" s="240" t="s">
        <v>337</v>
      </c>
    </row>
    <row r="2" spans="1:9">
      <c r="A2" s="241" t="s">
        <v>338</v>
      </c>
      <c r="C2" s="242"/>
      <c r="D2" s="242"/>
      <c r="E2" s="242"/>
      <c r="F2" s="242"/>
      <c r="G2" s="243" t="s">
        <v>339</v>
      </c>
      <c r="H2" s="242"/>
    </row>
    <row r="3" spans="1:9" s="245" customFormat="1">
      <c r="A3" s="1300" t="s">
        <v>608</v>
      </c>
      <c r="B3" s="244" t="s">
        <v>823</v>
      </c>
      <c r="C3" s="1482" t="s">
        <v>340</v>
      </c>
      <c r="D3" s="1540"/>
      <c r="E3" s="1482" t="s">
        <v>341</v>
      </c>
      <c r="F3" s="1540"/>
      <c r="G3" s="1482" t="s">
        <v>342</v>
      </c>
      <c r="H3" s="1540"/>
      <c r="I3" s="244" t="s">
        <v>622</v>
      </c>
    </row>
    <row r="4" spans="1:9" s="245" customFormat="1">
      <c r="A4" s="1300"/>
      <c r="B4" s="246"/>
      <c r="C4" s="244" t="s">
        <v>886</v>
      </c>
      <c r="D4" s="244" t="s">
        <v>824</v>
      </c>
      <c r="E4" s="244" t="s">
        <v>886</v>
      </c>
      <c r="F4" s="244" t="s">
        <v>824</v>
      </c>
      <c r="G4" s="244" t="s">
        <v>886</v>
      </c>
      <c r="H4" s="244" t="s">
        <v>824</v>
      </c>
      <c r="I4" s="246"/>
    </row>
    <row r="5" spans="1:9" s="248" customFormat="1">
      <c r="A5" s="1300"/>
      <c r="B5" s="247" t="s">
        <v>887</v>
      </c>
      <c r="C5" s="247" t="s">
        <v>888</v>
      </c>
      <c r="D5" s="247" t="s">
        <v>889</v>
      </c>
      <c r="E5" s="247" t="s">
        <v>890</v>
      </c>
      <c r="F5" s="247" t="s">
        <v>891</v>
      </c>
      <c r="G5" s="247" t="s">
        <v>892</v>
      </c>
      <c r="H5" s="247" t="s">
        <v>893</v>
      </c>
      <c r="I5" s="247" t="s">
        <v>894</v>
      </c>
    </row>
    <row r="6" spans="1:9">
      <c r="A6" s="249">
        <v>1</v>
      </c>
      <c r="B6" s="250" t="s">
        <v>825</v>
      </c>
      <c r="C6" s="251"/>
      <c r="D6" s="252"/>
      <c r="E6" s="251"/>
      <c r="F6" s="252"/>
      <c r="G6" s="251"/>
      <c r="H6" s="252"/>
      <c r="I6" s="252"/>
    </row>
    <row r="7" spans="1:9">
      <c r="A7" s="249">
        <v>2</v>
      </c>
      <c r="B7" s="250" t="s">
        <v>826</v>
      </c>
      <c r="C7" s="251"/>
      <c r="D7" s="252"/>
      <c r="E7" s="251"/>
      <c r="F7" s="252"/>
      <c r="G7" s="251"/>
      <c r="H7" s="252"/>
      <c r="I7" s="252"/>
    </row>
    <row r="8" spans="1:9">
      <c r="A8" s="249">
        <v>3</v>
      </c>
      <c r="B8" s="250" t="s">
        <v>827</v>
      </c>
      <c r="C8" s="251"/>
      <c r="D8" s="252"/>
      <c r="E8" s="251"/>
      <c r="F8" s="252"/>
      <c r="G8" s="251"/>
      <c r="H8" s="252"/>
      <c r="I8" s="252"/>
    </row>
    <row r="9" spans="1:9">
      <c r="A9" s="249">
        <v>4</v>
      </c>
      <c r="B9" s="250" t="s">
        <v>828</v>
      </c>
      <c r="C9" s="251"/>
      <c r="D9" s="252"/>
      <c r="E9" s="251"/>
      <c r="F9" s="252"/>
      <c r="G9" s="251"/>
      <c r="H9" s="252"/>
      <c r="I9" s="252"/>
    </row>
    <row r="10" spans="1:9" ht="15" customHeight="1">
      <c r="A10" s="249">
        <v>5</v>
      </c>
      <c r="B10" s="250" t="s">
        <v>829</v>
      </c>
      <c r="C10" s="251"/>
      <c r="D10" s="252"/>
      <c r="E10" s="251"/>
      <c r="F10" s="252"/>
      <c r="G10" s="251"/>
      <c r="H10" s="252"/>
      <c r="I10" s="252"/>
    </row>
    <row r="11" spans="1:9">
      <c r="A11" s="249">
        <v>6</v>
      </c>
      <c r="B11" s="250" t="s">
        <v>830</v>
      </c>
      <c r="C11" s="251"/>
      <c r="D11" s="253"/>
      <c r="E11" s="251"/>
      <c r="F11" s="253"/>
      <c r="G11" s="251"/>
      <c r="H11" s="253"/>
      <c r="I11" s="252"/>
    </row>
    <row r="12" spans="1:9">
      <c r="A12" s="249">
        <v>7</v>
      </c>
      <c r="B12" s="250" t="s">
        <v>831</v>
      </c>
      <c r="C12" s="251"/>
      <c r="D12" s="253"/>
      <c r="E12" s="251"/>
      <c r="F12" s="253"/>
      <c r="G12" s="251"/>
      <c r="H12" s="253"/>
      <c r="I12" s="252"/>
    </row>
    <row r="13" spans="1:9">
      <c r="A13" s="249">
        <v>8</v>
      </c>
      <c r="B13" s="250" t="s">
        <v>832</v>
      </c>
      <c r="C13" s="251"/>
      <c r="D13" s="253"/>
      <c r="E13" s="251"/>
      <c r="F13" s="253"/>
      <c r="G13" s="251"/>
      <c r="H13" s="253"/>
      <c r="I13" s="252"/>
    </row>
    <row r="14" spans="1:9">
      <c r="A14" s="249">
        <v>9</v>
      </c>
      <c r="B14" s="250" t="s">
        <v>833</v>
      </c>
      <c r="C14" s="251"/>
      <c r="D14" s="253"/>
      <c r="E14" s="251"/>
      <c r="F14" s="253"/>
      <c r="G14" s="251"/>
      <c r="H14" s="253"/>
      <c r="I14" s="252"/>
    </row>
    <row r="15" spans="1:9">
      <c r="A15" s="249">
        <v>10</v>
      </c>
      <c r="B15" s="250" t="s">
        <v>834</v>
      </c>
      <c r="C15" s="251"/>
      <c r="D15" s="253"/>
      <c r="E15" s="251"/>
      <c r="F15" s="253"/>
      <c r="G15" s="251"/>
      <c r="H15" s="253"/>
      <c r="I15" s="252"/>
    </row>
    <row r="16" spans="1:9">
      <c r="A16" s="249">
        <v>11</v>
      </c>
      <c r="B16" s="250" t="s">
        <v>835</v>
      </c>
      <c r="C16" s="251"/>
      <c r="D16" s="253"/>
      <c r="E16" s="251"/>
      <c r="F16" s="253"/>
      <c r="G16" s="251"/>
      <c r="H16" s="253"/>
      <c r="I16" s="252"/>
    </row>
    <row r="17" spans="1:9">
      <c r="A17" s="249">
        <v>12</v>
      </c>
      <c r="B17" s="250" t="s">
        <v>836</v>
      </c>
      <c r="C17" s="251"/>
      <c r="D17" s="253"/>
      <c r="E17" s="251"/>
      <c r="F17" s="253"/>
      <c r="G17" s="251"/>
      <c r="H17" s="253"/>
      <c r="I17" s="252"/>
    </row>
    <row r="18" spans="1:9">
      <c r="A18" s="249">
        <v>13</v>
      </c>
      <c r="B18" s="250" t="s">
        <v>837</v>
      </c>
      <c r="C18" s="251"/>
      <c r="D18" s="253"/>
      <c r="E18" s="251"/>
      <c r="F18" s="253"/>
      <c r="G18" s="251"/>
      <c r="H18" s="253"/>
      <c r="I18" s="252"/>
    </row>
    <row r="19" spans="1:9">
      <c r="A19" s="249">
        <v>14</v>
      </c>
      <c r="B19" s="250" t="s">
        <v>838</v>
      </c>
      <c r="C19" s="251"/>
      <c r="D19" s="253"/>
      <c r="E19" s="251"/>
      <c r="F19" s="253"/>
      <c r="G19" s="251"/>
      <c r="H19" s="253"/>
      <c r="I19" s="252"/>
    </row>
    <row r="20" spans="1:9">
      <c r="A20" s="249">
        <v>15</v>
      </c>
      <c r="B20" s="254" t="s">
        <v>839</v>
      </c>
      <c r="C20" s="251"/>
      <c r="D20" s="253"/>
      <c r="E20" s="251"/>
      <c r="F20" s="253"/>
      <c r="G20" s="251"/>
      <c r="H20" s="253"/>
      <c r="I20" s="252"/>
    </row>
    <row r="21" spans="1:9">
      <c r="A21" s="249">
        <v>16</v>
      </c>
      <c r="B21" s="250" t="s">
        <v>840</v>
      </c>
      <c r="C21" s="251"/>
      <c r="D21" s="253"/>
      <c r="E21" s="251"/>
      <c r="F21" s="253"/>
      <c r="G21" s="251"/>
      <c r="H21" s="253"/>
      <c r="I21" s="252"/>
    </row>
    <row r="22" spans="1:9">
      <c r="A22" s="249">
        <v>17</v>
      </c>
      <c r="B22" s="250" t="s">
        <v>841</v>
      </c>
      <c r="C22" s="251"/>
      <c r="D22" s="253"/>
      <c r="E22" s="251"/>
      <c r="F22" s="253"/>
      <c r="G22" s="251"/>
      <c r="H22" s="253"/>
      <c r="I22" s="252"/>
    </row>
    <row r="23" spans="1:9">
      <c r="A23" s="249">
        <v>18</v>
      </c>
      <c r="B23" s="250" t="s">
        <v>842</v>
      </c>
      <c r="C23" s="251"/>
      <c r="D23" s="253"/>
      <c r="E23" s="251"/>
      <c r="F23" s="253"/>
      <c r="G23" s="251"/>
      <c r="H23" s="253"/>
      <c r="I23" s="252"/>
    </row>
    <row r="24" spans="1:9">
      <c r="A24" s="249">
        <v>19</v>
      </c>
      <c r="B24" s="250" t="s">
        <v>343</v>
      </c>
      <c r="C24" s="251"/>
      <c r="D24" s="253"/>
      <c r="E24" s="251"/>
      <c r="F24" s="253"/>
      <c r="G24" s="251"/>
      <c r="H24" s="253"/>
      <c r="I24" s="252"/>
    </row>
    <row r="25" spans="1:9">
      <c r="A25" s="249">
        <v>20</v>
      </c>
      <c r="B25" s="250" t="s">
        <v>843</v>
      </c>
      <c r="C25" s="251"/>
      <c r="D25" s="253"/>
      <c r="E25" s="251"/>
      <c r="F25" s="253"/>
      <c r="G25" s="251"/>
      <c r="H25" s="253"/>
      <c r="I25" s="252"/>
    </row>
    <row r="26" spans="1:9">
      <c r="A26" s="249">
        <v>21</v>
      </c>
      <c r="B26" s="250" t="s">
        <v>844</v>
      </c>
      <c r="C26" s="251"/>
      <c r="D26" s="253"/>
      <c r="E26" s="251"/>
      <c r="F26" s="253"/>
      <c r="G26" s="251"/>
      <c r="H26" s="253"/>
      <c r="I26" s="252"/>
    </row>
    <row r="27" spans="1:9">
      <c r="A27" s="249">
        <v>22</v>
      </c>
      <c r="B27" s="250" t="s">
        <v>845</v>
      </c>
      <c r="C27" s="251"/>
      <c r="D27" s="253"/>
      <c r="E27" s="251"/>
      <c r="F27" s="253"/>
      <c r="G27" s="251"/>
      <c r="H27" s="253"/>
      <c r="I27" s="252"/>
    </row>
    <row r="28" spans="1:9">
      <c r="A28" s="249">
        <v>23</v>
      </c>
      <c r="B28" s="250" t="s">
        <v>846</v>
      </c>
      <c r="C28" s="251"/>
      <c r="D28" s="253"/>
      <c r="E28" s="251"/>
      <c r="F28" s="253"/>
      <c r="G28" s="251"/>
      <c r="H28" s="253"/>
      <c r="I28" s="252"/>
    </row>
    <row r="29" spans="1:9">
      <c r="A29" s="249">
        <v>24</v>
      </c>
      <c r="B29" s="250" t="s">
        <v>847</v>
      </c>
      <c r="C29" s="251"/>
      <c r="D29" s="253"/>
      <c r="E29" s="251"/>
      <c r="F29" s="253"/>
      <c r="G29" s="251"/>
      <c r="H29" s="253"/>
      <c r="I29" s="252"/>
    </row>
    <row r="30" spans="1:9">
      <c r="A30" s="249">
        <v>25</v>
      </c>
      <c r="B30" s="250" t="s">
        <v>848</v>
      </c>
      <c r="C30" s="251"/>
      <c r="D30" s="253"/>
      <c r="E30" s="251"/>
      <c r="F30" s="253"/>
      <c r="G30" s="251"/>
      <c r="H30" s="253"/>
      <c r="I30" s="252"/>
    </row>
    <row r="31" spans="1:9">
      <c r="A31" s="249">
        <v>26</v>
      </c>
      <c r="B31" s="250" t="s">
        <v>849</v>
      </c>
      <c r="C31" s="251"/>
      <c r="D31" s="253"/>
      <c r="E31" s="251"/>
      <c r="F31" s="253"/>
      <c r="G31" s="251"/>
      <c r="H31" s="253"/>
      <c r="I31" s="252"/>
    </row>
    <row r="32" spans="1:9">
      <c r="A32" s="249">
        <v>27</v>
      </c>
      <c r="B32" s="250" t="s">
        <v>850</v>
      </c>
      <c r="C32" s="251"/>
      <c r="D32" s="253"/>
      <c r="E32" s="251"/>
      <c r="F32" s="253"/>
      <c r="G32" s="251"/>
      <c r="H32" s="253"/>
      <c r="I32" s="252"/>
    </row>
    <row r="33" spans="1:9">
      <c r="A33" s="249">
        <v>28</v>
      </c>
      <c r="B33" s="250" t="s">
        <v>851</v>
      </c>
      <c r="C33" s="251"/>
      <c r="D33" s="253"/>
      <c r="E33" s="251"/>
      <c r="F33" s="253"/>
      <c r="G33" s="251"/>
      <c r="H33" s="253"/>
      <c r="I33" s="252"/>
    </row>
    <row r="34" spans="1:9">
      <c r="A34" s="249">
        <v>29</v>
      </c>
      <c r="B34" s="250" t="s">
        <v>852</v>
      </c>
      <c r="C34" s="251"/>
      <c r="D34" s="253"/>
      <c r="E34" s="251"/>
      <c r="F34" s="253"/>
      <c r="G34" s="251"/>
      <c r="H34" s="253"/>
      <c r="I34" s="252"/>
    </row>
    <row r="35" spans="1:9">
      <c r="A35" s="249">
        <v>30</v>
      </c>
      <c r="B35" s="250" t="s">
        <v>853</v>
      </c>
      <c r="C35" s="251"/>
      <c r="D35" s="253"/>
      <c r="E35" s="251"/>
      <c r="F35" s="253"/>
      <c r="G35" s="251"/>
      <c r="H35" s="253"/>
      <c r="I35" s="252"/>
    </row>
    <row r="36" spans="1:9">
      <c r="A36" s="249">
        <v>31</v>
      </c>
      <c r="B36" s="250" t="s">
        <v>854</v>
      </c>
      <c r="C36" s="251"/>
      <c r="D36" s="253"/>
      <c r="E36" s="251"/>
      <c r="F36" s="253"/>
      <c r="G36" s="251"/>
      <c r="H36" s="253"/>
      <c r="I36" s="252"/>
    </row>
    <row r="37" spans="1:9">
      <c r="A37" s="249">
        <v>32</v>
      </c>
      <c r="B37" s="250" t="s">
        <v>855</v>
      </c>
      <c r="C37" s="251"/>
      <c r="D37" s="253"/>
      <c r="E37" s="251"/>
      <c r="F37" s="253"/>
      <c r="G37" s="251"/>
      <c r="H37" s="253"/>
      <c r="I37" s="252"/>
    </row>
    <row r="38" spans="1:9">
      <c r="A38" s="249">
        <v>33</v>
      </c>
      <c r="B38" s="255" t="s">
        <v>1636</v>
      </c>
      <c r="C38" s="251"/>
      <c r="D38" s="253"/>
      <c r="E38" s="251"/>
      <c r="F38" s="253"/>
      <c r="G38" s="251"/>
      <c r="H38" s="253"/>
      <c r="I38" s="252"/>
    </row>
    <row r="39" spans="1:9">
      <c r="A39" s="249">
        <v>34</v>
      </c>
      <c r="B39" s="254" t="s">
        <v>856</v>
      </c>
      <c r="C39" s="251"/>
      <c r="D39" s="253"/>
      <c r="E39" s="251"/>
      <c r="F39" s="253"/>
      <c r="G39" s="251"/>
      <c r="H39" s="253"/>
      <c r="I39" s="252"/>
    </row>
    <row r="40" spans="1:9">
      <c r="A40" s="249">
        <v>35</v>
      </c>
      <c r="B40" s="254" t="s">
        <v>857</v>
      </c>
      <c r="C40" s="251"/>
      <c r="D40" s="253"/>
      <c r="E40" s="251"/>
      <c r="F40" s="253"/>
      <c r="G40" s="251"/>
      <c r="H40" s="253"/>
      <c r="I40" s="252"/>
    </row>
    <row r="41" spans="1:9">
      <c r="A41" s="249">
        <v>36</v>
      </c>
      <c r="B41" s="254" t="s">
        <v>858</v>
      </c>
      <c r="C41" s="251"/>
      <c r="D41" s="253"/>
      <c r="E41" s="251"/>
      <c r="F41" s="253"/>
      <c r="G41" s="251"/>
      <c r="H41" s="253"/>
      <c r="I41" s="252"/>
    </row>
    <row r="42" spans="1:9">
      <c r="A42" s="249">
        <v>37</v>
      </c>
      <c r="B42" s="254" t="s">
        <v>859</v>
      </c>
      <c r="C42" s="251"/>
      <c r="D42" s="253"/>
      <c r="E42" s="251"/>
      <c r="F42" s="253"/>
      <c r="G42" s="251"/>
      <c r="H42" s="253"/>
      <c r="I42" s="252"/>
    </row>
    <row r="43" spans="1:9">
      <c r="A43" s="249">
        <v>38</v>
      </c>
      <c r="B43" s="250" t="s">
        <v>344</v>
      </c>
      <c r="C43" s="251"/>
      <c r="D43" s="253"/>
      <c r="E43" s="251"/>
      <c r="F43" s="253"/>
      <c r="G43" s="251"/>
      <c r="H43" s="253"/>
      <c r="I43" s="252"/>
    </row>
    <row r="44" spans="1:9">
      <c r="A44" s="249">
        <v>39</v>
      </c>
      <c r="B44" s="250" t="s">
        <v>345</v>
      </c>
      <c r="C44" s="251"/>
      <c r="D44" s="253"/>
      <c r="E44" s="251"/>
      <c r="F44" s="253"/>
      <c r="G44" s="251"/>
      <c r="H44" s="253"/>
      <c r="I44" s="252"/>
    </row>
    <row r="45" spans="1:9">
      <c r="A45" s="249">
        <v>40</v>
      </c>
      <c r="B45" s="250" t="s">
        <v>346</v>
      </c>
      <c r="C45" s="251"/>
      <c r="D45" s="253"/>
      <c r="E45" s="251"/>
      <c r="F45" s="253"/>
      <c r="G45" s="251"/>
      <c r="H45" s="253"/>
      <c r="I45" s="252"/>
    </row>
    <row r="46" spans="1:9">
      <c r="A46" s="249">
        <v>41</v>
      </c>
      <c r="B46" s="250" t="s">
        <v>347</v>
      </c>
      <c r="C46" s="251"/>
      <c r="D46" s="253"/>
      <c r="E46" s="251"/>
      <c r="F46" s="253"/>
      <c r="G46" s="251"/>
      <c r="H46" s="253"/>
      <c r="I46" s="252"/>
    </row>
    <row r="47" spans="1:9">
      <c r="A47" s="249">
        <v>42</v>
      </c>
      <c r="B47" s="250" t="s">
        <v>348</v>
      </c>
      <c r="C47" s="251"/>
      <c r="D47" s="253"/>
      <c r="E47" s="251"/>
      <c r="F47" s="253"/>
      <c r="G47" s="251"/>
      <c r="H47" s="253"/>
      <c r="I47" s="252"/>
    </row>
    <row r="48" spans="1:9">
      <c r="A48" s="249">
        <v>43</v>
      </c>
      <c r="B48" s="250" t="s">
        <v>349</v>
      </c>
      <c r="C48" s="251"/>
      <c r="D48" s="253"/>
      <c r="E48" s="251"/>
      <c r="F48" s="253"/>
      <c r="G48" s="251"/>
      <c r="H48" s="253"/>
      <c r="I48" s="252"/>
    </row>
    <row r="49" spans="1:9">
      <c r="A49" s="249">
        <v>44</v>
      </c>
      <c r="B49" s="250" t="s">
        <v>350</v>
      </c>
      <c r="C49" s="251"/>
      <c r="D49" s="253"/>
      <c r="E49" s="251"/>
      <c r="F49" s="253"/>
      <c r="G49" s="251"/>
      <c r="H49" s="253"/>
      <c r="I49" s="252"/>
    </row>
    <row r="50" spans="1:9">
      <c r="A50" s="249">
        <v>45</v>
      </c>
      <c r="B50" s="250" t="s">
        <v>1635</v>
      </c>
      <c r="C50" s="251"/>
      <c r="D50" s="253"/>
      <c r="E50" s="251"/>
      <c r="F50" s="253"/>
      <c r="G50" s="251"/>
      <c r="H50" s="253"/>
      <c r="I50" s="252"/>
    </row>
    <row r="51" spans="1:9">
      <c r="A51" s="249">
        <v>46</v>
      </c>
      <c r="B51" s="250" t="s">
        <v>1637</v>
      </c>
      <c r="C51" s="251"/>
      <c r="D51" s="253"/>
      <c r="E51" s="251"/>
      <c r="F51" s="253"/>
      <c r="G51" s="251"/>
      <c r="H51" s="253"/>
      <c r="I51" s="252"/>
    </row>
    <row r="52" spans="1:9">
      <c r="A52" s="240" t="s">
        <v>1638</v>
      </c>
      <c r="B52" s="256"/>
    </row>
    <row r="53" spans="1:9">
      <c r="A53" s="257">
        <v>1</v>
      </c>
      <c r="B53" s="240" t="s">
        <v>1639</v>
      </c>
    </row>
  </sheetData>
  <mergeCells count="4">
    <mergeCell ref="A3:A5"/>
    <mergeCell ref="C3:D3"/>
    <mergeCell ref="E3:F3"/>
    <mergeCell ref="G3:H3"/>
  </mergeCells>
  <phoneticPr fontId="30" type="noConversion"/>
  <printOptions horizontalCentered="1"/>
  <pageMargins left="0.47244094488188981" right="0.47244094488188981" top="0.39370078740157483" bottom="0.39370078740157483" header="0" footer="0"/>
  <pageSetup paperSize="9" scale="71" orientation="portrait" blackAndWhite="1" horizontalDpi="4294967295" verticalDpi="4294967295" r:id="rId1"/>
  <headerFooter alignWithMargins="0">
    <oddFooter>&amp;C第 &amp;P 頁，共 &amp;N 頁&amp;R&amp;A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2">
    <pageSetUpPr fitToPage="1"/>
  </sheetPr>
  <dimension ref="B1:G29"/>
  <sheetViews>
    <sheetView showGridLines="0" view="pageBreakPreview" topLeftCell="B1" zoomScaleNormal="75" workbookViewId="0">
      <pane xSplit="2" ySplit="3" topLeftCell="D10" activePane="bottomRight" state="frozen"/>
      <selection activeCell="B1" sqref="A1:XFD1048576"/>
      <selection pane="topRight" activeCell="B1" sqref="A1:XFD1048576"/>
      <selection pane="bottomLeft" activeCell="B1" sqref="A1:XFD1048576"/>
      <selection pane="bottomRight" activeCell="B1" sqref="A1:XFD1048576"/>
    </sheetView>
  </sheetViews>
  <sheetFormatPr defaultRowHeight="16.5"/>
  <cols>
    <col min="1" max="1" width="2.5" style="222" customWidth="1"/>
    <col min="2" max="2" width="4.375" style="222" customWidth="1"/>
    <col min="3" max="3" width="67.75" style="222" customWidth="1"/>
    <col min="4" max="4" width="17.75" style="222" bestFit="1" customWidth="1"/>
    <col min="5" max="5" width="21.125" style="222" customWidth="1"/>
    <col min="6" max="6" width="13.25" style="222" bestFit="1" customWidth="1"/>
    <col min="7" max="8" width="9.125" style="222" bestFit="1" customWidth="1"/>
    <col min="9" max="16384" width="9" style="222"/>
  </cols>
  <sheetData>
    <row r="1" spans="2:7" ht="16.5" customHeight="1">
      <c r="B1" s="36" t="s">
        <v>883</v>
      </c>
      <c r="C1" s="221"/>
      <c r="D1" s="221"/>
      <c r="E1" s="98"/>
    </row>
    <row r="2" spans="2:7" ht="16.5" customHeight="1">
      <c r="B2" s="38" t="s">
        <v>1867</v>
      </c>
      <c r="C2" s="221"/>
      <c r="D2" s="221"/>
      <c r="E2" s="100" t="s">
        <v>884</v>
      </c>
    </row>
    <row r="3" spans="2:7" s="227" customFormat="1" ht="39.75" customHeight="1">
      <c r="B3" s="223"/>
      <c r="C3" s="224"/>
      <c r="D3" s="225" t="s">
        <v>290</v>
      </c>
      <c r="E3" s="226" t="s">
        <v>1868</v>
      </c>
      <c r="G3" s="228"/>
    </row>
    <row r="4" spans="2:7" ht="24.75" customHeight="1">
      <c r="B4" s="229" t="s">
        <v>1839</v>
      </c>
      <c r="C4" s="230"/>
      <c r="D4" s="106"/>
      <c r="E4" s="231"/>
      <c r="G4" s="228"/>
    </row>
    <row r="5" spans="2:7" ht="24.75" customHeight="1">
      <c r="B5" s="232" t="s">
        <v>1869</v>
      </c>
      <c r="C5" s="230"/>
      <c r="D5" s="106"/>
      <c r="E5" s="231"/>
      <c r="G5" s="228"/>
    </row>
    <row r="6" spans="2:7" ht="24.75" customHeight="1">
      <c r="B6" s="232" t="s">
        <v>1870</v>
      </c>
      <c r="C6" s="230"/>
      <c r="D6" s="106"/>
      <c r="E6" s="231"/>
      <c r="G6" s="228"/>
    </row>
    <row r="7" spans="2:7" ht="24.75" customHeight="1">
      <c r="B7" s="232" t="s">
        <v>1871</v>
      </c>
      <c r="C7" s="230"/>
      <c r="D7" s="106"/>
      <c r="E7" s="161"/>
      <c r="G7" s="228"/>
    </row>
    <row r="8" spans="2:7" ht="24.75" customHeight="1">
      <c r="B8" s="229"/>
      <c r="C8" s="230" t="s">
        <v>1872</v>
      </c>
      <c r="D8" s="106"/>
      <c r="E8" s="161"/>
      <c r="G8" s="228"/>
    </row>
    <row r="9" spans="2:7" ht="24.75" customHeight="1">
      <c r="B9" s="229"/>
      <c r="C9" s="230" t="s">
        <v>1873</v>
      </c>
      <c r="D9" s="106"/>
      <c r="E9" s="161"/>
      <c r="G9" s="228"/>
    </row>
    <row r="10" spans="2:7" ht="24.75" customHeight="1">
      <c r="B10" s="229"/>
      <c r="C10" s="230" t="s">
        <v>1874</v>
      </c>
      <c r="D10" s="106"/>
      <c r="E10" s="161"/>
      <c r="G10" s="228"/>
    </row>
    <row r="11" spans="2:7" ht="24.75" customHeight="1">
      <c r="B11" s="229"/>
      <c r="C11" s="233" t="s">
        <v>1875</v>
      </c>
      <c r="D11" s="106"/>
      <c r="E11" s="161"/>
      <c r="G11" s="228"/>
    </row>
    <row r="12" spans="2:7" ht="24.75" customHeight="1">
      <c r="B12" s="1541" t="s">
        <v>1876</v>
      </c>
      <c r="C12" s="1542"/>
      <c r="D12" s="234"/>
      <c r="E12" s="161"/>
      <c r="G12" s="228"/>
    </row>
    <row r="13" spans="2:7" ht="16.5" customHeight="1">
      <c r="B13" s="235"/>
      <c r="C13" s="235"/>
      <c r="D13" s="236"/>
      <c r="E13" s="236"/>
      <c r="G13" s="228"/>
    </row>
    <row r="14" spans="2:7" ht="49.7" customHeight="1">
      <c r="B14" s="1545" t="s">
        <v>1877</v>
      </c>
      <c r="C14" s="1546"/>
      <c r="D14" s="1546"/>
      <c r="E14" s="1547"/>
      <c r="G14" s="228"/>
    </row>
    <row r="15" spans="2:7" ht="16.5" customHeight="1">
      <c r="B15" s="1543" t="s">
        <v>1878</v>
      </c>
      <c r="C15" s="1544"/>
      <c r="D15" s="1544"/>
      <c r="E15" s="1544"/>
      <c r="G15" s="228"/>
    </row>
    <row r="16" spans="2:7" ht="16.5" customHeight="1">
      <c r="B16" s="1543" t="s">
        <v>1879</v>
      </c>
      <c r="C16" s="1552"/>
      <c r="D16" s="1552"/>
      <c r="E16" s="237"/>
      <c r="G16" s="228"/>
    </row>
    <row r="17" spans="2:7" ht="16.5" customHeight="1">
      <c r="B17" s="1543" t="s">
        <v>1880</v>
      </c>
      <c r="C17" s="1552"/>
      <c r="D17" s="1552"/>
      <c r="E17" s="237"/>
      <c r="G17" s="228"/>
    </row>
    <row r="18" spans="2:7" ht="40.15" customHeight="1">
      <c r="B18" s="1548" t="s">
        <v>1881</v>
      </c>
      <c r="C18" s="1549"/>
      <c r="D18" s="1549"/>
      <c r="E18" s="1549"/>
      <c r="G18" s="228"/>
    </row>
    <row r="19" spans="2:7" ht="38.25" customHeight="1">
      <c r="B19" s="1548" t="s">
        <v>1882</v>
      </c>
      <c r="C19" s="1549"/>
      <c r="D19" s="1549"/>
      <c r="E19" s="1549"/>
      <c r="G19" s="228"/>
    </row>
    <row r="20" spans="2:7" ht="16.5" customHeight="1">
      <c r="B20" s="1551"/>
      <c r="C20" s="1551"/>
      <c r="D20" s="1551"/>
      <c r="E20" s="1551"/>
    </row>
    <row r="21" spans="2:7">
      <c r="B21" s="238"/>
      <c r="C21" s="238"/>
      <c r="D21" s="238"/>
      <c r="E21" s="238"/>
    </row>
    <row r="22" spans="2:7" ht="16.5" customHeight="1">
      <c r="B22" s="1551"/>
      <c r="C22" s="1551"/>
      <c r="D22" s="1551"/>
      <c r="E22" s="1551"/>
    </row>
    <row r="23" spans="2:7" ht="16.5" customHeight="1">
      <c r="B23" s="1551"/>
      <c r="C23" s="1551"/>
      <c r="D23" s="1551"/>
      <c r="E23" s="1551"/>
    </row>
    <row r="24" spans="2:7" ht="16.5" customHeight="1">
      <c r="B24" s="1550"/>
      <c r="C24" s="1550"/>
      <c r="D24" s="1550"/>
      <c r="E24" s="1550"/>
    </row>
    <row r="26" spans="2:7">
      <c r="C26" s="228"/>
    </row>
    <row r="27" spans="2:7">
      <c r="C27" s="228"/>
    </row>
    <row r="28" spans="2:7">
      <c r="C28" s="228"/>
    </row>
    <row r="29" spans="2:7">
      <c r="C29" s="239"/>
    </row>
  </sheetData>
  <sheetProtection formatCells="0" formatColumns="0" formatRows="0"/>
  <mergeCells count="11">
    <mergeCell ref="B12:C12"/>
    <mergeCell ref="B15:E15"/>
    <mergeCell ref="B14:E14"/>
    <mergeCell ref="B18:E18"/>
    <mergeCell ref="B24:E24"/>
    <mergeCell ref="B22:E22"/>
    <mergeCell ref="B20:E20"/>
    <mergeCell ref="B19:E19"/>
    <mergeCell ref="B17:D17"/>
    <mergeCell ref="B16:D16"/>
    <mergeCell ref="B23:E23"/>
  </mergeCells>
  <phoneticPr fontId="30" type="noConversion"/>
  <printOptions horizontalCentered="1"/>
  <pageMargins left="0.47244094488188981" right="0.47244094488188981" top="0.39370078740157483" bottom="0.39370078740157483" header="0" footer="0"/>
  <pageSetup paperSize="9" scale="83" orientation="portrait" blackAndWhite="1" horizontalDpi="4294967295" verticalDpi="4294967295" r:id="rId1"/>
  <headerFooter alignWithMargins="0">
    <oddFooter>&amp;C第 &amp;P 頁，共 &amp;N 頁&amp;R&amp;A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8">
    <pageSetUpPr fitToPage="1"/>
  </sheetPr>
  <dimension ref="A1:R23"/>
  <sheetViews>
    <sheetView view="pageBreakPreview" zoomScaleNormal="75" workbookViewId="0">
      <pane xSplit="1" ySplit="5" topLeftCell="B6" activePane="bottomRight" state="frozen"/>
      <selection activeCell="B1" sqref="A1:XFD1048576"/>
      <selection pane="topRight" activeCell="B1" sqref="A1:XFD1048576"/>
      <selection pane="bottomLeft" activeCell="B1" sqref="A1:XFD1048576"/>
      <selection pane="bottomRight" activeCell="B1" sqref="A1:XFD1048576"/>
    </sheetView>
  </sheetViews>
  <sheetFormatPr defaultRowHeight="12.75"/>
  <cols>
    <col min="1" max="1" width="8.75" style="201" customWidth="1"/>
    <col min="2" max="3" width="25.625" style="201" customWidth="1"/>
    <col min="4" max="8" width="30.625" style="201" customWidth="1"/>
    <col min="9" max="16384" width="9" style="201"/>
  </cols>
  <sheetData>
    <row r="1" spans="1:8" ht="14.25">
      <c r="A1" s="36" t="s">
        <v>883</v>
      </c>
      <c r="G1" s="115"/>
      <c r="H1" s="115"/>
    </row>
    <row r="2" spans="1:8" ht="18.75" customHeight="1">
      <c r="A2" s="38" t="s">
        <v>1866</v>
      </c>
      <c r="B2" s="202"/>
      <c r="C2" s="202"/>
      <c r="D2" s="202"/>
      <c r="F2" s="203"/>
      <c r="G2" s="116"/>
      <c r="H2" s="100" t="s">
        <v>884</v>
      </c>
    </row>
    <row r="3" spans="1:8" s="204" customFormat="1" ht="24.95" customHeight="1">
      <c r="A3" s="1555" t="s">
        <v>361</v>
      </c>
      <c r="B3" s="1562" t="s">
        <v>909</v>
      </c>
      <c r="C3" s="1563"/>
      <c r="D3" s="1560" t="s">
        <v>291</v>
      </c>
      <c r="E3" s="1558" t="s">
        <v>292</v>
      </c>
      <c r="F3" s="1558" t="s">
        <v>293</v>
      </c>
      <c r="G3" s="1558" t="s">
        <v>294</v>
      </c>
      <c r="H3" s="1558" t="s">
        <v>295</v>
      </c>
    </row>
    <row r="4" spans="1:8" ht="24.95" customHeight="1">
      <c r="A4" s="1556"/>
      <c r="B4" s="205" t="s">
        <v>296</v>
      </c>
      <c r="C4" s="206" t="s">
        <v>297</v>
      </c>
      <c r="D4" s="1561"/>
      <c r="E4" s="1559"/>
      <c r="F4" s="1559"/>
      <c r="G4" s="1559"/>
      <c r="H4" s="1559"/>
    </row>
    <row r="5" spans="1:8" ht="24.95" customHeight="1">
      <c r="A5" s="1557"/>
      <c r="B5" s="207" t="s">
        <v>383</v>
      </c>
      <c r="C5" s="207" t="s">
        <v>888</v>
      </c>
      <c r="D5" s="207" t="s">
        <v>889</v>
      </c>
      <c r="E5" s="207" t="s">
        <v>890</v>
      </c>
      <c r="F5" s="207" t="s">
        <v>891</v>
      </c>
      <c r="G5" s="207" t="s">
        <v>892</v>
      </c>
      <c r="H5" s="207" t="s">
        <v>893</v>
      </c>
    </row>
    <row r="6" spans="1:8" ht="24.95" customHeight="1">
      <c r="A6" s="208">
        <v>1</v>
      </c>
      <c r="B6" s="209"/>
      <c r="C6" s="210"/>
      <c r="D6" s="211"/>
      <c r="E6" s="140"/>
      <c r="F6" s="212"/>
      <c r="G6" s="213"/>
      <c r="H6" s="214"/>
    </row>
    <row r="7" spans="1:8" ht="24.95" customHeight="1">
      <c r="A7" s="208">
        <v>2</v>
      </c>
      <c r="B7" s="209"/>
      <c r="C7" s="210"/>
      <c r="D7" s="211"/>
      <c r="E7" s="140"/>
      <c r="F7" s="212"/>
      <c r="G7" s="213"/>
      <c r="H7" s="214"/>
    </row>
    <row r="8" spans="1:8" ht="24.95" customHeight="1">
      <c r="A8" s="208">
        <v>3</v>
      </c>
      <c r="B8" s="209"/>
      <c r="C8" s="210"/>
      <c r="D8" s="211"/>
      <c r="E8" s="140"/>
      <c r="F8" s="212"/>
      <c r="G8" s="213"/>
      <c r="H8" s="214"/>
    </row>
    <row r="9" spans="1:8" ht="24.95" customHeight="1">
      <c r="A9" s="208">
        <v>4</v>
      </c>
      <c r="B9" s="209"/>
      <c r="C9" s="210"/>
      <c r="D9" s="211"/>
      <c r="E9" s="140"/>
      <c r="F9" s="212"/>
      <c r="G9" s="213"/>
      <c r="H9" s="214"/>
    </row>
    <row r="10" spans="1:8" ht="24.95" customHeight="1">
      <c r="A10" s="208">
        <v>5</v>
      </c>
      <c r="B10" s="209"/>
      <c r="C10" s="210"/>
      <c r="D10" s="211"/>
      <c r="E10" s="140"/>
      <c r="F10" s="212"/>
      <c r="G10" s="213"/>
      <c r="H10" s="214"/>
    </row>
    <row r="11" spans="1:8" ht="24.95" customHeight="1">
      <c r="A11" s="208">
        <v>6</v>
      </c>
      <c r="B11" s="209"/>
      <c r="C11" s="210"/>
      <c r="D11" s="211"/>
      <c r="E11" s="140"/>
      <c r="F11" s="212"/>
      <c r="G11" s="213"/>
      <c r="H11" s="214"/>
    </row>
    <row r="12" spans="1:8" ht="24.95" customHeight="1">
      <c r="A12" s="208">
        <v>7</v>
      </c>
      <c r="B12" s="209"/>
      <c r="C12" s="210"/>
      <c r="D12" s="211"/>
      <c r="E12" s="140"/>
      <c r="F12" s="212"/>
      <c r="G12" s="213"/>
      <c r="H12" s="214"/>
    </row>
    <row r="13" spans="1:8" ht="24.95" customHeight="1">
      <c r="A13" s="208">
        <v>8</v>
      </c>
      <c r="B13" s="209"/>
      <c r="C13" s="210"/>
      <c r="D13" s="211"/>
      <c r="E13" s="140"/>
      <c r="F13" s="212"/>
      <c r="G13" s="213"/>
      <c r="H13" s="214"/>
    </row>
    <row r="14" spans="1:8" ht="24.95" customHeight="1">
      <c r="A14" s="208">
        <v>9</v>
      </c>
      <c r="B14" s="209"/>
      <c r="C14" s="210"/>
      <c r="D14" s="211"/>
      <c r="E14" s="140"/>
      <c r="F14" s="212"/>
      <c r="G14" s="213"/>
      <c r="H14" s="214"/>
    </row>
    <row r="15" spans="1:8" ht="24.95" customHeight="1">
      <c r="A15" s="208">
        <v>10</v>
      </c>
      <c r="B15" s="209"/>
      <c r="C15" s="210"/>
      <c r="D15" s="211"/>
      <c r="E15" s="140"/>
      <c r="F15" s="212"/>
      <c r="G15" s="213"/>
      <c r="H15" s="214"/>
    </row>
    <row r="16" spans="1:8" ht="24.95" customHeight="1">
      <c r="A16" s="208">
        <v>11</v>
      </c>
      <c r="B16" s="209"/>
      <c r="C16" s="210"/>
      <c r="D16" s="211"/>
      <c r="E16" s="140"/>
      <c r="F16" s="212"/>
      <c r="G16" s="213"/>
      <c r="H16" s="214"/>
    </row>
    <row r="17" spans="1:18" ht="24.95" customHeight="1">
      <c r="A17" s="208">
        <v>12</v>
      </c>
      <c r="B17" s="209"/>
      <c r="C17" s="210"/>
      <c r="D17" s="211"/>
      <c r="E17" s="140"/>
      <c r="F17" s="212"/>
      <c r="G17" s="213"/>
      <c r="H17" s="214"/>
    </row>
    <row r="18" spans="1:18" ht="24.95" customHeight="1">
      <c r="A18" s="208">
        <v>13</v>
      </c>
      <c r="B18" s="209"/>
      <c r="C18" s="210"/>
      <c r="D18" s="211"/>
      <c r="E18" s="140"/>
      <c r="F18" s="212"/>
      <c r="G18" s="213"/>
      <c r="H18" s="214"/>
    </row>
    <row r="19" spans="1:18" ht="24.95" customHeight="1">
      <c r="A19" s="208">
        <v>14</v>
      </c>
      <c r="B19" s="209"/>
      <c r="C19" s="210"/>
      <c r="D19" s="211"/>
      <c r="E19" s="140"/>
      <c r="F19" s="212"/>
      <c r="G19" s="213"/>
      <c r="H19" s="214"/>
    </row>
    <row r="20" spans="1:18" ht="24.95" customHeight="1">
      <c r="A20" s="215" t="s">
        <v>1835</v>
      </c>
      <c r="B20" s="216"/>
      <c r="C20" s="217"/>
      <c r="D20" s="218"/>
      <c r="E20" s="106"/>
      <c r="F20" s="219"/>
      <c r="G20" s="219"/>
      <c r="H20" s="219"/>
    </row>
    <row r="21" spans="1:18">
      <c r="A21" s="150"/>
      <c r="B21" s="150"/>
      <c r="C21" s="150"/>
      <c r="D21" s="150"/>
      <c r="E21" s="150"/>
      <c r="F21" s="150"/>
      <c r="G21" s="150"/>
      <c r="H21" s="150"/>
    </row>
    <row r="22" spans="1:18" ht="42" customHeight="1">
      <c r="A22" s="220"/>
      <c r="B22" s="1553"/>
      <c r="C22" s="1554"/>
      <c r="D22" s="1554"/>
      <c r="E22" s="1554"/>
      <c r="F22" s="1554"/>
      <c r="G22" s="1554"/>
      <c r="H22" s="1554"/>
      <c r="I22" s="1148"/>
      <c r="J22" s="1148"/>
      <c r="K22" s="1148"/>
      <c r="L22" s="1148"/>
      <c r="M22" s="1148"/>
      <c r="N22" s="1148"/>
      <c r="O22" s="1148"/>
      <c r="P22" s="1148"/>
      <c r="Q22" s="1148"/>
      <c r="R22" s="1148"/>
    </row>
    <row r="23" spans="1:18" ht="19.5" customHeight="1">
      <c r="A23" s="179"/>
      <c r="B23" s="1553"/>
      <c r="C23" s="1554"/>
      <c r="D23" s="1554"/>
      <c r="E23" s="1554"/>
      <c r="F23" s="1554"/>
      <c r="G23" s="1554"/>
      <c r="H23" s="1554"/>
      <c r="I23" s="1148"/>
      <c r="J23" s="1148"/>
      <c r="K23" s="1148"/>
      <c r="L23" s="1148"/>
      <c r="M23" s="1148"/>
      <c r="N23" s="1148"/>
      <c r="O23" s="1148"/>
      <c r="P23" s="1148"/>
      <c r="Q23" s="1148"/>
      <c r="R23" s="1148"/>
    </row>
  </sheetData>
  <sheetProtection formatCells="0" formatColumns="0" formatRows="0" insertRows="0"/>
  <mergeCells count="9">
    <mergeCell ref="B22:H22"/>
    <mergeCell ref="B23:H23"/>
    <mergeCell ref="A3:A5"/>
    <mergeCell ref="G3:G4"/>
    <mergeCell ref="H3:H4"/>
    <mergeCell ref="D3:D4"/>
    <mergeCell ref="E3:E4"/>
    <mergeCell ref="F3:F4"/>
    <mergeCell ref="B3:C3"/>
  </mergeCells>
  <phoneticPr fontId="30" type="noConversion"/>
  <conditionalFormatting sqref="E20">
    <cfRule type="cellIs" dxfId="8" priority="1" stopIfTrue="1" operator="equal">
      <formula>0</formula>
    </cfRule>
  </conditionalFormatting>
  <printOptions horizontalCentered="1"/>
  <pageMargins left="0.47244094488188981" right="0.47244094488188981" top="0.39370078740157483" bottom="0.39370078740157483" header="0" footer="0"/>
  <pageSetup paperSize="9" scale="44" orientation="portrait" blackAndWhite="1" horizontalDpi="4294967295" verticalDpi="4294967295" r:id="rId1"/>
  <headerFooter alignWithMargins="0">
    <oddFooter>&amp;C第 &amp;P 頁，共 &amp;N 頁&amp;R&amp;A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0">
    <pageSetUpPr fitToPage="1"/>
  </sheetPr>
  <dimension ref="A1:W25"/>
  <sheetViews>
    <sheetView view="pageBreakPreview" zoomScaleNormal="75" zoomScaleSheetLayoutView="75" workbookViewId="0">
      <pane xSplit="1" ySplit="5" topLeftCell="B12" activePane="bottomRight" state="frozen"/>
      <selection activeCell="B1" sqref="A1:XFD1048576"/>
      <selection pane="topRight" activeCell="B1" sqref="A1:XFD1048576"/>
      <selection pane="bottomLeft" activeCell="B1" sqref="A1:XFD1048576"/>
      <selection pane="bottomRight" activeCell="B1" sqref="A1:XFD1048576"/>
    </sheetView>
  </sheetViews>
  <sheetFormatPr defaultRowHeight="12.75"/>
  <cols>
    <col min="1" max="1" width="8.875" style="185" customWidth="1"/>
    <col min="2" max="2" width="11.25" style="185" customWidth="1"/>
    <col min="3" max="3" width="15" style="185" customWidth="1"/>
    <col min="4" max="4" width="13.875" style="185" customWidth="1"/>
    <col min="5" max="9" width="11.375" style="185" customWidth="1"/>
    <col min="10" max="10" width="13.5" style="185" customWidth="1"/>
    <col min="11" max="11" width="13.75" style="185" customWidth="1"/>
    <col min="12" max="12" width="12.125" style="185" customWidth="1"/>
    <col min="13" max="13" width="13.5" style="185" customWidth="1"/>
    <col min="14" max="14" width="11.5" style="185" customWidth="1"/>
    <col min="15" max="15" width="11.125" style="185" customWidth="1"/>
    <col min="16" max="16" width="12.375" style="185" customWidth="1"/>
    <col min="17" max="16384" width="9" style="185"/>
  </cols>
  <sheetData>
    <row r="1" spans="1:14" ht="14.25">
      <c r="A1" s="36" t="s">
        <v>883</v>
      </c>
      <c r="B1" s="184"/>
      <c r="N1" s="115"/>
    </row>
    <row r="2" spans="1:14" ht="14.25">
      <c r="A2" s="38" t="s">
        <v>1865</v>
      </c>
      <c r="B2" s="184"/>
      <c r="M2" s="199" t="s">
        <v>300</v>
      </c>
      <c r="N2" s="116"/>
    </row>
    <row r="3" spans="1:14" s="187" customFormat="1" ht="15.75" customHeight="1">
      <c r="A3" s="1569" t="s">
        <v>301</v>
      </c>
      <c r="B3" s="1569" t="s">
        <v>302</v>
      </c>
      <c r="C3" s="1569" t="s">
        <v>303</v>
      </c>
      <c r="D3" s="1569" t="s">
        <v>304</v>
      </c>
      <c r="E3" s="1567" t="s">
        <v>305</v>
      </c>
      <c r="F3" s="1567" t="s">
        <v>306</v>
      </c>
      <c r="G3" s="1567" t="s">
        <v>307</v>
      </c>
      <c r="H3" s="1567" t="s">
        <v>308</v>
      </c>
      <c r="I3" s="1567" t="s">
        <v>1863</v>
      </c>
      <c r="J3" s="1569" t="s">
        <v>309</v>
      </c>
      <c r="K3" s="1567" t="s">
        <v>1557</v>
      </c>
      <c r="L3" s="1567" t="s">
        <v>310</v>
      </c>
      <c r="M3" s="1567" t="s">
        <v>311</v>
      </c>
    </row>
    <row r="4" spans="1:14" s="187" customFormat="1" ht="36" customHeight="1">
      <c r="A4" s="1571"/>
      <c r="B4" s="1570"/>
      <c r="C4" s="1572"/>
      <c r="D4" s="1570"/>
      <c r="E4" s="1568"/>
      <c r="F4" s="1568"/>
      <c r="G4" s="1568"/>
      <c r="H4" s="1568"/>
      <c r="I4" s="1568"/>
      <c r="J4" s="1570"/>
      <c r="K4" s="1568"/>
      <c r="L4" s="1568"/>
      <c r="M4" s="1568"/>
    </row>
    <row r="5" spans="1:14" s="187" customFormat="1" ht="24" customHeight="1">
      <c r="A5" s="1572"/>
      <c r="B5" s="188" t="s">
        <v>312</v>
      </c>
      <c r="C5" s="188" t="s">
        <v>888</v>
      </c>
      <c r="D5" s="188" t="s">
        <v>889</v>
      </c>
      <c r="E5" s="188" t="s">
        <v>890</v>
      </c>
      <c r="F5" s="188" t="s">
        <v>891</v>
      </c>
      <c r="G5" s="188" t="s">
        <v>892</v>
      </c>
      <c r="H5" s="188" t="s">
        <v>893</v>
      </c>
      <c r="I5" s="188" t="s">
        <v>894</v>
      </c>
      <c r="J5" s="188" t="s">
        <v>895</v>
      </c>
      <c r="K5" s="188" t="s">
        <v>923</v>
      </c>
      <c r="L5" s="188" t="s">
        <v>924</v>
      </c>
      <c r="M5" s="188" t="s">
        <v>925</v>
      </c>
    </row>
    <row r="6" spans="1:14" ht="24.75" customHeight="1">
      <c r="A6" s="189" t="s">
        <v>313</v>
      </c>
      <c r="B6" s="190"/>
      <c r="C6" s="174"/>
      <c r="D6" s="190"/>
      <c r="E6" s="191"/>
      <c r="F6" s="191"/>
      <c r="G6" s="191"/>
      <c r="H6" s="190"/>
      <c r="I6" s="190"/>
      <c r="J6" s="192"/>
      <c r="K6" s="192"/>
      <c r="L6" s="193"/>
      <c r="M6" s="174"/>
    </row>
    <row r="7" spans="1:14" ht="24.75" customHeight="1">
      <c r="A7" s="189" t="s">
        <v>1128</v>
      </c>
      <c r="B7" s="200"/>
      <c r="C7" s="200"/>
      <c r="D7" s="200"/>
      <c r="E7" s="200"/>
      <c r="F7" s="200"/>
      <c r="G7" s="200"/>
      <c r="H7" s="200"/>
      <c r="I7" s="200"/>
      <c r="J7" s="200"/>
      <c r="K7" s="200"/>
      <c r="L7" s="200"/>
      <c r="M7" s="200"/>
    </row>
    <row r="8" spans="1:14" ht="24.75" customHeight="1">
      <c r="A8" s="189" t="s">
        <v>1130</v>
      </c>
      <c r="B8" s="190"/>
      <c r="C8" s="190"/>
      <c r="D8" s="190"/>
      <c r="E8" s="190"/>
      <c r="F8" s="190"/>
      <c r="G8" s="190"/>
      <c r="H8" s="190"/>
      <c r="I8" s="190"/>
      <c r="J8" s="192"/>
      <c r="K8" s="192"/>
      <c r="L8" s="190"/>
      <c r="M8" s="190"/>
    </row>
    <row r="9" spans="1:14" ht="24.75" customHeight="1">
      <c r="A9" s="189" t="s">
        <v>1132</v>
      </c>
      <c r="B9" s="190"/>
      <c r="C9" s="190"/>
      <c r="D9" s="190"/>
      <c r="E9" s="190"/>
      <c r="F9" s="190"/>
      <c r="G9" s="190"/>
      <c r="H9" s="190"/>
      <c r="I9" s="190"/>
      <c r="J9" s="192"/>
      <c r="K9" s="192"/>
      <c r="L9" s="190"/>
      <c r="M9" s="190"/>
    </row>
    <row r="10" spans="1:14" ht="24.75" customHeight="1">
      <c r="A10" s="189" t="s">
        <v>1134</v>
      </c>
      <c r="B10" s="190"/>
      <c r="C10" s="190"/>
      <c r="D10" s="190"/>
      <c r="E10" s="190"/>
      <c r="F10" s="190"/>
      <c r="G10" s="190"/>
      <c r="H10" s="190"/>
      <c r="I10" s="190"/>
      <c r="J10" s="192"/>
      <c r="K10" s="192"/>
      <c r="L10" s="190"/>
      <c r="M10" s="190"/>
    </row>
    <row r="11" spans="1:14" ht="24.75" customHeight="1">
      <c r="A11" s="189" t="s">
        <v>1136</v>
      </c>
      <c r="B11" s="190"/>
      <c r="C11" s="190"/>
      <c r="D11" s="190"/>
      <c r="E11" s="190"/>
      <c r="F11" s="190"/>
      <c r="G11" s="190"/>
      <c r="H11" s="190"/>
      <c r="I11" s="190"/>
      <c r="J11" s="192"/>
      <c r="K11" s="192"/>
      <c r="L11" s="190"/>
      <c r="M11" s="190"/>
    </row>
    <row r="12" spans="1:14" ht="24.75" customHeight="1">
      <c r="A12" s="189" t="s">
        <v>1137</v>
      </c>
      <c r="B12" s="190"/>
      <c r="C12" s="190"/>
      <c r="D12" s="190"/>
      <c r="E12" s="190"/>
      <c r="F12" s="190"/>
      <c r="G12" s="190"/>
      <c r="H12" s="190"/>
      <c r="I12" s="190"/>
      <c r="J12" s="192"/>
      <c r="K12" s="192"/>
      <c r="L12" s="190"/>
      <c r="M12" s="190"/>
    </row>
    <row r="13" spans="1:14" ht="24.75" customHeight="1">
      <c r="A13" s="189" t="s">
        <v>1138</v>
      </c>
      <c r="B13" s="190"/>
      <c r="C13" s="190"/>
      <c r="D13" s="190"/>
      <c r="E13" s="190"/>
      <c r="F13" s="190"/>
      <c r="G13" s="190"/>
      <c r="H13" s="190"/>
      <c r="I13" s="190"/>
      <c r="J13" s="192"/>
      <c r="K13" s="192"/>
      <c r="L13" s="190"/>
      <c r="M13" s="190"/>
    </row>
    <row r="14" spans="1:14" ht="24.75" customHeight="1">
      <c r="A14" s="189" t="s">
        <v>1140</v>
      </c>
      <c r="B14" s="190"/>
      <c r="C14" s="190"/>
      <c r="D14" s="190"/>
      <c r="E14" s="190"/>
      <c r="F14" s="190"/>
      <c r="G14" s="190"/>
      <c r="H14" s="190"/>
      <c r="I14" s="190"/>
      <c r="J14" s="192"/>
      <c r="K14" s="192"/>
      <c r="L14" s="190"/>
      <c r="M14" s="190"/>
    </row>
    <row r="15" spans="1:14" ht="24.75" customHeight="1">
      <c r="A15" s="189" t="s">
        <v>1143</v>
      </c>
      <c r="B15" s="190"/>
      <c r="C15" s="190"/>
      <c r="D15" s="190"/>
      <c r="E15" s="190"/>
      <c r="F15" s="190"/>
      <c r="G15" s="190"/>
      <c r="H15" s="190"/>
      <c r="I15" s="190"/>
      <c r="J15" s="192"/>
      <c r="K15" s="192"/>
      <c r="L15" s="190"/>
      <c r="M15" s="190"/>
    </row>
    <row r="16" spans="1:14" ht="24.75" customHeight="1">
      <c r="A16" s="190">
        <v>11</v>
      </c>
      <c r="B16" s="190"/>
      <c r="C16" s="190"/>
      <c r="D16" s="190"/>
      <c r="E16" s="190"/>
      <c r="F16" s="190"/>
      <c r="G16" s="190"/>
      <c r="H16" s="190"/>
      <c r="I16" s="190"/>
      <c r="J16" s="192"/>
      <c r="K16" s="192"/>
      <c r="L16" s="190"/>
      <c r="M16" s="190"/>
    </row>
    <row r="17" spans="1:23" ht="24.75" customHeight="1">
      <c r="A17" s="190">
        <v>12</v>
      </c>
      <c r="B17" s="190"/>
      <c r="C17" s="190"/>
      <c r="D17" s="190"/>
      <c r="E17" s="190"/>
      <c r="F17" s="190"/>
      <c r="G17" s="190"/>
      <c r="H17" s="190"/>
      <c r="I17" s="190"/>
      <c r="J17" s="192"/>
      <c r="K17" s="192"/>
      <c r="L17" s="190"/>
      <c r="M17" s="190"/>
    </row>
    <row r="18" spans="1:23" ht="24.75" customHeight="1">
      <c r="A18" s="190">
        <v>13</v>
      </c>
      <c r="B18" s="190"/>
      <c r="C18" s="190"/>
      <c r="D18" s="190"/>
      <c r="E18" s="190"/>
      <c r="F18" s="190"/>
      <c r="G18" s="190"/>
      <c r="H18" s="190"/>
      <c r="I18" s="190"/>
      <c r="J18" s="192"/>
      <c r="K18" s="192"/>
      <c r="L18" s="190"/>
      <c r="M18" s="190"/>
    </row>
    <row r="19" spans="1:23" ht="24.75" customHeight="1">
      <c r="A19" s="190">
        <v>14</v>
      </c>
      <c r="B19" s="190"/>
      <c r="C19" s="190"/>
      <c r="D19" s="190"/>
      <c r="E19" s="190"/>
      <c r="F19" s="190"/>
      <c r="G19" s="190"/>
      <c r="H19" s="190"/>
      <c r="I19" s="190"/>
      <c r="J19" s="192"/>
      <c r="K19" s="192"/>
      <c r="L19" s="190"/>
      <c r="M19" s="190"/>
    </row>
    <row r="20" spans="1:23" ht="24.75" customHeight="1">
      <c r="A20" s="190">
        <v>15</v>
      </c>
      <c r="B20" s="190"/>
      <c r="C20" s="190"/>
      <c r="D20" s="190"/>
      <c r="E20" s="190"/>
      <c r="F20" s="190"/>
      <c r="G20" s="190"/>
      <c r="H20" s="190"/>
      <c r="I20" s="190"/>
      <c r="J20" s="192"/>
      <c r="K20" s="192"/>
      <c r="L20" s="190"/>
      <c r="M20" s="190"/>
    </row>
    <row r="21" spans="1:23" ht="24.75" customHeight="1">
      <c r="A21" s="194" t="s">
        <v>314</v>
      </c>
      <c r="B21" s="194"/>
      <c r="C21" s="194"/>
      <c r="D21" s="190"/>
      <c r="E21" s="190"/>
      <c r="F21" s="190"/>
      <c r="G21" s="190"/>
      <c r="H21" s="190"/>
      <c r="I21" s="190"/>
      <c r="J21" s="195">
        <v>0</v>
      </c>
      <c r="K21" s="195">
        <v>0</v>
      </c>
      <c r="L21" s="190"/>
      <c r="M21" s="190"/>
    </row>
    <row r="23" spans="1:23" s="113" customFormat="1" ht="14.25">
      <c r="A23" s="196" t="s">
        <v>1819</v>
      </c>
      <c r="B23" s="1566" t="s">
        <v>315</v>
      </c>
      <c r="C23" s="1565"/>
      <c r="D23" s="1565"/>
      <c r="E23" s="1565"/>
      <c r="F23" s="1565"/>
      <c r="G23" s="1565"/>
      <c r="H23" s="1565"/>
      <c r="I23" s="1565"/>
      <c r="J23" s="1565"/>
      <c r="K23" s="1565"/>
      <c r="L23" s="197"/>
      <c r="M23" s="197"/>
      <c r="N23" s="197"/>
      <c r="O23" s="197"/>
      <c r="P23" s="197"/>
      <c r="Q23" s="197"/>
      <c r="R23" s="198"/>
      <c r="S23" s="198"/>
      <c r="T23" s="198"/>
      <c r="U23" s="198"/>
      <c r="V23" s="198"/>
      <c r="W23" s="198"/>
    </row>
    <row r="24" spans="1:23" s="113" customFormat="1" ht="14.25">
      <c r="A24" s="196" t="s">
        <v>1820</v>
      </c>
      <c r="B24" s="1564" t="s">
        <v>316</v>
      </c>
      <c r="C24" s="1565"/>
      <c r="D24" s="1565"/>
      <c r="E24" s="1565"/>
      <c r="F24" s="1565"/>
      <c r="G24" s="1565"/>
      <c r="H24" s="1565"/>
      <c r="I24" s="1565"/>
      <c r="J24" s="1565"/>
      <c r="K24" s="1565"/>
      <c r="L24" s="1148"/>
      <c r="M24" s="1148"/>
      <c r="N24" s="1148"/>
      <c r="O24" s="1148"/>
      <c r="P24" s="1148"/>
      <c r="Q24" s="1148"/>
      <c r="R24" s="1148"/>
      <c r="S24" s="1148"/>
      <c r="T24" s="1148"/>
      <c r="U24" s="1148"/>
      <c r="V24" s="1148"/>
      <c r="W24" s="1148"/>
    </row>
    <row r="25" spans="1:23" s="113" customFormat="1" ht="14.25">
      <c r="A25" s="196" t="s">
        <v>1822</v>
      </c>
      <c r="B25" s="1564" t="s">
        <v>1864</v>
      </c>
      <c r="C25" s="1565"/>
      <c r="D25" s="1565"/>
      <c r="E25" s="1565"/>
      <c r="F25" s="1565"/>
      <c r="G25" s="1148"/>
      <c r="H25" s="1148"/>
      <c r="I25" s="1148"/>
      <c r="J25" s="1148"/>
      <c r="K25" s="1148"/>
      <c r="L25" s="1148"/>
      <c r="M25" s="1148"/>
      <c r="N25" s="1148"/>
      <c r="O25" s="1148"/>
      <c r="P25" s="1148"/>
      <c r="Q25" s="1148"/>
      <c r="R25" s="1148"/>
      <c r="S25" s="1148"/>
      <c r="T25" s="1148"/>
      <c r="U25" s="1148"/>
      <c r="V25" s="1148"/>
      <c r="W25" s="1148"/>
    </row>
  </sheetData>
  <sheetProtection formatCells="0" formatColumns="0" formatRows="0" insertRows="0"/>
  <mergeCells count="16">
    <mergeCell ref="A3:A5"/>
    <mergeCell ref="H3:H4"/>
    <mergeCell ref="C3:C4"/>
    <mergeCell ref="B3:B4"/>
    <mergeCell ref="E3:E4"/>
    <mergeCell ref="G3:G4"/>
    <mergeCell ref="B25:F25"/>
    <mergeCell ref="B23:K23"/>
    <mergeCell ref="B24:K24"/>
    <mergeCell ref="M3:M4"/>
    <mergeCell ref="I3:I4"/>
    <mergeCell ref="D3:D4"/>
    <mergeCell ref="F3:F4"/>
    <mergeCell ref="J3:J4"/>
    <mergeCell ref="K3:K4"/>
    <mergeCell ref="L3:L4"/>
  </mergeCells>
  <phoneticPr fontId="30" type="noConversion"/>
  <conditionalFormatting sqref="J21:K21">
    <cfRule type="cellIs" dxfId="7" priority="1" stopIfTrue="1" operator="equal">
      <formula>0</formula>
    </cfRule>
  </conditionalFormatting>
  <printOptions horizontalCentered="1"/>
  <pageMargins left="0.47244094488188981" right="0.47244094488188981" top="0.39370078740157483" bottom="0.39370078740157483" header="0" footer="0"/>
  <pageSetup paperSize="9" scale="60" orientation="portrait" blackAndWhite="1" horizontalDpi="4294967295" verticalDpi="4294967295" r:id="rId1"/>
  <headerFooter alignWithMargins="0">
    <oddFooter>&amp;C第 &amp;P 頁，共 &amp;N 頁&amp;R&amp;A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1">
    <pageSetUpPr fitToPage="1"/>
  </sheetPr>
  <dimension ref="A1:W24"/>
  <sheetViews>
    <sheetView view="pageBreakPreview" zoomScaleNormal="75" zoomScaleSheetLayoutView="75" workbookViewId="0">
      <pane xSplit="1" ySplit="5" topLeftCell="B12" activePane="bottomRight" state="frozen"/>
      <selection activeCell="B1" sqref="A1:XFD1048576"/>
      <selection pane="topRight" activeCell="B1" sqref="A1:XFD1048576"/>
      <selection pane="bottomLeft" activeCell="B1" sqref="A1:XFD1048576"/>
      <selection pane="bottomRight" activeCell="B1" sqref="A1:XFD1048576"/>
    </sheetView>
  </sheetViews>
  <sheetFormatPr defaultRowHeight="12.75"/>
  <cols>
    <col min="1" max="1" width="8.875" style="185" customWidth="1"/>
    <col min="2" max="2" width="11.25" style="185" customWidth="1"/>
    <col min="3" max="3" width="15" style="185" customWidth="1"/>
    <col min="4" max="4" width="13.875" style="185" customWidth="1"/>
    <col min="5" max="9" width="11.375" style="185" customWidth="1"/>
    <col min="10" max="10" width="12" style="185" customWidth="1"/>
    <col min="11" max="11" width="13.75" style="185" customWidth="1"/>
    <col min="12" max="12" width="12.125" style="185" customWidth="1"/>
    <col min="13" max="13" width="13.5" style="185" customWidth="1"/>
    <col min="14" max="14" width="11.5" style="185" customWidth="1"/>
    <col min="15" max="15" width="11.125" style="185" customWidth="1"/>
    <col min="16" max="16" width="12.375" style="185" customWidth="1"/>
    <col min="17" max="16384" width="9" style="185"/>
  </cols>
  <sheetData>
    <row r="1" spans="1:14" ht="14.25">
      <c r="A1" s="36" t="s">
        <v>883</v>
      </c>
      <c r="B1" s="184"/>
      <c r="N1" s="186"/>
    </row>
    <row r="2" spans="1:14" ht="14.25">
      <c r="A2" s="38" t="s">
        <v>1862</v>
      </c>
      <c r="B2" s="184"/>
      <c r="M2" s="100" t="s">
        <v>884</v>
      </c>
      <c r="N2" s="116"/>
    </row>
    <row r="3" spans="1:14" s="187" customFormat="1" ht="15.75" customHeight="1">
      <c r="A3" s="1569" t="s">
        <v>301</v>
      </c>
      <c r="B3" s="1569" t="s">
        <v>302</v>
      </c>
      <c r="C3" s="1569" t="s">
        <v>303</v>
      </c>
      <c r="D3" s="1569" t="s">
        <v>304</v>
      </c>
      <c r="E3" s="1567" t="s">
        <v>305</v>
      </c>
      <c r="F3" s="1567" t="s">
        <v>306</v>
      </c>
      <c r="G3" s="1567" t="s">
        <v>307</v>
      </c>
      <c r="H3" s="1567" t="s">
        <v>308</v>
      </c>
      <c r="I3" s="1567" t="s">
        <v>1863</v>
      </c>
      <c r="J3" s="1569" t="s">
        <v>309</v>
      </c>
      <c r="K3" s="1567" t="s">
        <v>1558</v>
      </c>
      <c r="L3" s="1567" t="s">
        <v>310</v>
      </c>
      <c r="M3" s="1567" t="s">
        <v>311</v>
      </c>
    </row>
    <row r="4" spans="1:14" s="187" customFormat="1" ht="36" customHeight="1">
      <c r="A4" s="1571"/>
      <c r="B4" s="1570"/>
      <c r="C4" s="1572"/>
      <c r="D4" s="1570"/>
      <c r="E4" s="1568"/>
      <c r="F4" s="1568"/>
      <c r="G4" s="1568"/>
      <c r="H4" s="1568"/>
      <c r="I4" s="1568"/>
      <c r="J4" s="1570"/>
      <c r="K4" s="1568"/>
      <c r="L4" s="1568"/>
      <c r="M4" s="1568"/>
    </row>
    <row r="5" spans="1:14" s="187" customFormat="1" ht="29.25" customHeight="1">
      <c r="A5" s="1572"/>
      <c r="B5" s="188" t="s">
        <v>312</v>
      </c>
      <c r="C5" s="188" t="s">
        <v>888</v>
      </c>
      <c r="D5" s="188" t="s">
        <v>889</v>
      </c>
      <c r="E5" s="188" t="s">
        <v>890</v>
      </c>
      <c r="F5" s="188" t="s">
        <v>891</v>
      </c>
      <c r="G5" s="188" t="s">
        <v>892</v>
      </c>
      <c r="H5" s="188" t="s">
        <v>893</v>
      </c>
      <c r="I5" s="188" t="s">
        <v>894</v>
      </c>
      <c r="J5" s="188" t="s">
        <v>895</v>
      </c>
      <c r="K5" s="188" t="s">
        <v>923</v>
      </c>
      <c r="L5" s="188" t="s">
        <v>924</v>
      </c>
      <c r="M5" s="188" t="s">
        <v>925</v>
      </c>
    </row>
    <row r="6" spans="1:14" ht="24.75" customHeight="1">
      <c r="A6" s="189" t="s">
        <v>313</v>
      </c>
      <c r="B6" s="190"/>
      <c r="C6" s="174"/>
      <c r="D6" s="190"/>
      <c r="E6" s="191"/>
      <c r="F6" s="191"/>
      <c r="G6" s="191"/>
      <c r="H6" s="190"/>
      <c r="I6" s="190"/>
      <c r="J6" s="192"/>
      <c r="K6" s="192"/>
      <c r="L6" s="193"/>
      <c r="M6" s="174"/>
    </row>
    <row r="7" spans="1:14" ht="24.75" customHeight="1">
      <c r="A7" s="189" t="s">
        <v>1128</v>
      </c>
      <c r="B7" s="190"/>
      <c r="C7" s="190"/>
      <c r="D7" s="190"/>
      <c r="E7" s="190"/>
      <c r="F7" s="190"/>
      <c r="G7" s="190"/>
      <c r="H7" s="190"/>
      <c r="I7" s="190"/>
      <c r="J7" s="192"/>
      <c r="K7" s="192"/>
      <c r="L7" s="190"/>
      <c r="M7" s="190"/>
    </row>
    <row r="8" spans="1:14" ht="24.75" customHeight="1">
      <c r="A8" s="189" t="s">
        <v>1130</v>
      </c>
      <c r="B8" s="190"/>
      <c r="C8" s="190"/>
      <c r="D8" s="190"/>
      <c r="E8" s="190"/>
      <c r="F8" s="190"/>
      <c r="G8" s="190"/>
      <c r="H8" s="190"/>
      <c r="I8" s="190"/>
      <c r="J8" s="192"/>
      <c r="K8" s="192"/>
      <c r="L8" s="190"/>
      <c r="M8" s="190"/>
    </row>
    <row r="9" spans="1:14" ht="24.75" customHeight="1">
      <c r="A9" s="189" t="s">
        <v>1132</v>
      </c>
      <c r="B9" s="190"/>
      <c r="C9" s="190"/>
      <c r="D9" s="190"/>
      <c r="E9" s="190"/>
      <c r="F9" s="190"/>
      <c r="G9" s="190"/>
      <c r="H9" s="190"/>
      <c r="I9" s="190"/>
      <c r="J9" s="192"/>
      <c r="K9" s="192"/>
      <c r="L9" s="190"/>
      <c r="M9" s="190"/>
    </row>
    <row r="10" spans="1:14" ht="24.75" customHeight="1">
      <c r="A10" s="189" t="s">
        <v>1134</v>
      </c>
      <c r="B10" s="190"/>
      <c r="C10" s="190"/>
      <c r="D10" s="190"/>
      <c r="E10" s="190"/>
      <c r="F10" s="190"/>
      <c r="G10" s="190"/>
      <c r="H10" s="190"/>
      <c r="I10" s="190"/>
      <c r="J10" s="192"/>
      <c r="K10" s="192"/>
      <c r="L10" s="190"/>
      <c r="M10" s="190"/>
    </row>
    <row r="11" spans="1:14" ht="24.75" customHeight="1">
      <c r="A11" s="189" t="s">
        <v>1136</v>
      </c>
      <c r="B11" s="190"/>
      <c r="C11" s="190"/>
      <c r="D11" s="190"/>
      <c r="E11" s="190"/>
      <c r="F11" s="190"/>
      <c r="G11" s="190"/>
      <c r="H11" s="190"/>
      <c r="I11" s="190"/>
      <c r="J11" s="192"/>
      <c r="K11" s="192"/>
      <c r="L11" s="190"/>
      <c r="M11" s="190"/>
    </row>
    <row r="12" spans="1:14" ht="24.75" customHeight="1">
      <c r="A12" s="189" t="s">
        <v>1137</v>
      </c>
      <c r="B12" s="190"/>
      <c r="C12" s="190"/>
      <c r="D12" s="190"/>
      <c r="E12" s="190"/>
      <c r="F12" s="190"/>
      <c r="G12" s="190"/>
      <c r="H12" s="190"/>
      <c r="I12" s="190"/>
      <c r="J12" s="192"/>
      <c r="K12" s="192"/>
      <c r="L12" s="190"/>
      <c r="M12" s="190"/>
    </row>
    <row r="13" spans="1:14" ht="24.75" customHeight="1">
      <c r="A13" s="189" t="s">
        <v>1138</v>
      </c>
      <c r="B13" s="190"/>
      <c r="C13" s="190"/>
      <c r="D13" s="190"/>
      <c r="E13" s="190"/>
      <c r="F13" s="190"/>
      <c r="G13" s="190"/>
      <c r="H13" s="190"/>
      <c r="I13" s="190"/>
      <c r="J13" s="192"/>
      <c r="K13" s="192"/>
      <c r="L13" s="190"/>
      <c r="M13" s="190"/>
    </row>
    <row r="14" spans="1:14" ht="24.75" customHeight="1">
      <c r="A14" s="189" t="s">
        <v>1140</v>
      </c>
      <c r="B14" s="190"/>
      <c r="C14" s="190"/>
      <c r="D14" s="190"/>
      <c r="E14" s="190"/>
      <c r="F14" s="190"/>
      <c r="G14" s="190"/>
      <c r="H14" s="190"/>
      <c r="I14" s="190"/>
      <c r="J14" s="192"/>
      <c r="K14" s="192"/>
      <c r="L14" s="190"/>
      <c r="M14" s="190"/>
    </row>
    <row r="15" spans="1:14" ht="24.75" customHeight="1">
      <c r="A15" s="189" t="s">
        <v>1143</v>
      </c>
      <c r="B15" s="190"/>
      <c r="C15" s="190"/>
      <c r="D15" s="190"/>
      <c r="E15" s="190"/>
      <c r="F15" s="190"/>
      <c r="G15" s="190"/>
      <c r="H15" s="190"/>
      <c r="I15" s="190"/>
      <c r="J15" s="192"/>
      <c r="K15" s="192"/>
      <c r="L15" s="190"/>
      <c r="M15" s="190"/>
    </row>
    <row r="16" spans="1:14" ht="24.75" customHeight="1">
      <c r="A16" s="190">
        <v>11</v>
      </c>
      <c r="B16" s="190"/>
      <c r="C16" s="190"/>
      <c r="D16" s="190"/>
      <c r="E16" s="190"/>
      <c r="F16" s="190"/>
      <c r="G16" s="190"/>
      <c r="H16" s="190"/>
      <c r="I16" s="190"/>
      <c r="J16" s="192"/>
      <c r="K16" s="192"/>
      <c r="L16" s="190"/>
      <c r="M16" s="190"/>
    </row>
    <row r="17" spans="1:23" ht="24.75" customHeight="1">
      <c r="A17" s="190">
        <v>12</v>
      </c>
      <c r="B17" s="190"/>
      <c r="C17" s="190"/>
      <c r="D17" s="190"/>
      <c r="E17" s="190"/>
      <c r="F17" s="190"/>
      <c r="G17" s="190"/>
      <c r="H17" s="190"/>
      <c r="I17" s="190"/>
      <c r="J17" s="192"/>
      <c r="K17" s="192"/>
      <c r="L17" s="190"/>
      <c r="M17" s="190"/>
    </row>
    <row r="18" spans="1:23" ht="24.75" customHeight="1">
      <c r="A18" s="190">
        <v>13</v>
      </c>
      <c r="B18" s="190"/>
      <c r="C18" s="190"/>
      <c r="D18" s="190"/>
      <c r="E18" s="190"/>
      <c r="F18" s="190"/>
      <c r="G18" s="190"/>
      <c r="H18" s="190"/>
      <c r="I18" s="190"/>
      <c r="J18" s="192"/>
      <c r="K18" s="192"/>
      <c r="L18" s="190"/>
      <c r="M18" s="190"/>
    </row>
    <row r="19" spans="1:23" ht="24.75" customHeight="1">
      <c r="A19" s="190">
        <v>14</v>
      </c>
      <c r="B19" s="190"/>
      <c r="C19" s="190"/>
      <c r="D19" s="190"/>
      <c r="E19" s="190"/>
      <c r="F19" s="190"/>
      <c r="G19" s="190"/>
      <c r="H19" s="190"/>
      <c r="I19" s="190"/>
      <c r="J19" s="192"/>
      <c r="K19" s="192"/>
      <c r="L19" s="190"/>
      <c r="M19" s="190"/>
    </row>
    <row r="20" spans="1:23" ht="24.75" customHeight="1">
      <c r="A20" s="190">
        <v>15</v>
      </c>
      <c r="B20" s="190"/>
      <c r="C20" s="190"/>
      <c r="D20" s="190"/>
      <c r="E20" s="190"/>
      <c r="F20" s="190"/>
      <c r="G20" s="190"/>
      <c r="H20" s="190"/>
      <c r="I20" s="190"/>
      <c r="J20" s="192"/>
      <c r="K20" s="192"/>
      <c r="L20" s="190"/>
      <c r="M20" s="190"/>
    </row>
    <row r="21" spans="1:23" ht="24.75" customHeight="1">
      <c r="A21" s="194" t="s">
        <v>314</v>
      </c>
      <c r="B21" s="194"/>
      <c r="C21" s="194"/>
      <c r="D21" s="190"/>
      <c r="E21" s="190"/>
      <c r="F21" s="190"/>
      <c r="G21" s="190"/>
      <c r="H21" s="190"/>
      <c r="I21" s="190"/>
      <c r="J21" s="195"/>
      <c r="K21" s="195"/>
      <c r="L21" s="190"/>
      <c r="M21" s="190"/>
    </row>
    <row r="23" spans="1:23" s="113" customFormat="1" ht="14.25">
      <c r="A23" s="196" t="s">
        <v>1819</v>
      </c>
      <c r="B23" s="198" t="s">
        <v>315</v>
      </c>
      <c r="C23" s="170"/>
      <c r="D23" s="196"/>
      <c r="E23" s="198"/>
      <c r="F23" s="197"/>
      <c r="G23" s="197"/>
      <c r="H23" s="197"/>
      <c r="I23" s="197"/>
      <c r="J23" s="197"/>
      <c r="K23" s="197"/>
      <c r="L23" s="197"/>
      <c r="M23" s="197"/>
      <c r="N23" s="197"/>
      <c r="O23" s="197"/>
      <c r="P23" s="197"/>
      <c r="Q23" s="197"/>
      <c r="R23" s="198"/>
      <c r="S23" s="198"/>
      <c r="T23" s="198"/>
      <c r="U23" s="198"/>
      <c r="V23" s="198"/>
      <c r="W23" s="198"/>
    </row>
    <row r="24" spans="1:23" s="113" customFormat="1" ht="14.25">
      <c r="A24" s="196" t="s">
        <v>1820</v>
      </c>
      <c r="B24" s="1564" t="s">
        <v>1864</v>
      </c>
      <c r="C24" s="1565"/>
      <c r="D24" s="1565"/>
      <c r="E24" s="1565"/>
      <c r="F24" s="1148"/>
      <c r="G24" s="1148"/>
      <c r="H24" s="1148"/>
      <c r="I24" s="1148"/>
      <c r="J24" s="1148"/>
      <c r="K24" s="1148"/>
      <c r="L24" s="1148"/>
      <c r="M24" s="1148"/>
      <c r="N24" s="1148"/>
      <c r="O24" s="1148"/>
      <c r="P24" s="1148"/>
      <c r="Q24" s="1148"/>
      <c r="R24" s="1148"/>
      <c r="S24" s="1148"/>
      <c r="T24" s="1148"/>
      <c r="U24" s="1148"/>
      <c r="V24" s="1148"/>
      <c r="W24" s="1148"/>
    </row>
  </sheetData>
  <sheetProtection formatCells="0" formatColumns="0" formatRows="0" insertRows="0"/>
  <mergeCells count="14">
    <mergeCell ref="M3:M4"/>
    <mergeCell ref="I3:I4"/>
    <mergeCell ref="D3:D4"/>
    <mergeCell ref="F3:F4"/>
    <mergeCell ref="J3:J4"/>
    <mergeCell ref="K3:K4"/>
    <mergeCell ref="L3:L4"/>
    <mergeCell ref="B24:E24"/>
    <mergeCell ref="A3:A5"/>
    <mergeCell ref="H3:H4"/>
    <mergeCell ref="C3:C4"/>
    <mergeCell ref="B3:B4"/>
    <mergeCell ref="E3:E4"/>
    <mergeCell ref="G3:G4"/>
  </mergeCells>
  <phoneticPr fontId="30" type="noConversion"/>
  <conditionalFormatting sqref="J21:K21">
    <cfRule type="cellIs" dxfId="6" priority="1" stopIfTrue="1" operator="equal">
      <formula>0</formula>
    </cfRule>
  </conditionalFormatting>
  <printOptions horizontalCentered="1"/>
  <pageMargins left="0.47244094488188981" right="0.47244094488188981" top="0.39370078740157483" bottom="0.39370078740157483" header="0" footer="0"/>
  <pageSetup paperSize="9" scale="60" orientation="portrait" blackAndWhite="1" horizontalDpi="4294967295" verticalDpi="4294967295" r:id="rId1"/>
  <headerFooter alignWithMargins="0">
    <oddFooter>&amp;C第 &amp;P 頁，共 &amp;N 頁&amp;R&amp;A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5">
    <tabColor rgb="FFFFFF00"/>
    <pageSetUpPr fitToPage="1"/>
  </sheetPr>
  <dimension ref="A1:AF33"/>
  <sheetViews>
    <sheetView view="pageBreakPreview" zoomScaleNormal="100" zoomScaleSheetLayoutView="100" workbookViewId="0">
      <pane xSplit="1" ySplit="4" topLeftCell="B17" activePane="bottomRight" state="frozen"/>
      <selection activeCell="B1" sqref="A1:XFD1048576"/>
      <selection pane="topRight" activeCell="B1" sqref="A1:XFD1048576"/>
      <selection pane="bottomLeft" activeCell="B1" sqref="A1:XFD1048576"/>
      <selection pane="bottomRight" activeCell="B30" sqref="B30:T30"/>
    </sheetView>
  </sheetViews>
  <sheetFormatPr defaultRowHeight="12.75"/>
  <cols>
    <col min="1" max="1" width="6.25" style="183" customWidth="1"/>
    <col min="2" max="4" width="8.625" style="183" customWidth="1"/>
    <col min="5" max="5" width="9.25" style="183" customWidth="1"/>
    <col min="6" max="7" width="10.625" style="183" customWidth="1"/>
    <col min="8" max="8" width="8.625" style="183" customWidth="1"/>
    <col min="9" max="9" width="5.625" style="183" customWidth="1"/>
    <col min="10" max="11" width="10.625" style="183" customWidth="1"/>
    <col min="12" max="12" width="8.625" style="183" customWidth="1"/>
    <col min="13" max="13" width="10.625" style="183" customWidth="1"/>
    <col min="14" max="14" width="8.625" style="183" customWidth="1"/>
    <col min="15" max="15" width="11.125" style="183" customWidth="1"/>
    <col min="16" max="17" width="8.625" style="183" customWidth="1"/>
    <col min="18" max="19" width="12.375" style="183" bestFit="1" customWidth="1"/>
    <col min="20" max="20" width="14.5" style="183" customWidth="1"/>
    <col min="21" max="21" width="11.25" style="183" customWidth="1"/>
    <col min="22" max="16384" width="9" style="183"/>
  </cols>
  <sheetData>
    <row r="1" spans="1:21" s="170" customFormat="1" ht="14.25">
      <c r="A1" s="36" t="s">
        <v>883</v>
      </c>
      <c r="T1" s="98"/>
    </row>
    <row r="2" spans="1:21" s="170" customFormat="1" ht="14.25">
      <c r="A2" s="38" t="s">
        <v>1857</v>
      </c>
      <c r="T2" s="116"/>
      <c r="U2" s="100" t="s">
        <v>884</v>
      </c>
    </row>
    <row r="3" spans="1:21" s="171" customFormat="1" ht="15.75" customHeight="1">
      <c r="A3" s="1567" t="s">
        <v>301</v>
      </c>
      <c r="B3" s="1567" t="s">
        <v>317</v>
      </c>
      <c r="C3" s="1567" t="s">
        <v>318</v>
      </c>
      <c r="D3" s="1567" t="s">
        <v>319</v>
      </c>
      <c r="E3" s="1576" t="s">
        <v>320</v>
      </c>
      <c r="F3" s="1577"/>
      <c r="G3" s="1577"/>
      <c r="H3" s="1577"/>
      <c r="I3" s="1576" t="s">
        <v>321</v>
      </c>
      <c r="J3" s="1577"/>
      <c r="K3" s="1577"/>
      <c r="L3" s="1578"/>
      <c r="M3" s="1567" t="s">
        <v>322</v>
      </c>
      <c r="N3" s="1567" t="s">
        <v>323</v>
      </c>
      <c r="O3" s="1567" t="s">
        <v>324</v>
      </c>
      <c r="P3" s="1567" t="s">
        <v>325</v>
      </c>
      <c r="Q3" s="1567" t="s">
        <v>326</v>
      </c>
      <c r="R3" s="1567" t="s">
        <v>327</v>
      </c>
      <c r="S3" s="1567" t="s">
        <v>1559</v>
      </c>
      <c r="T3" s="1567" t="s">
        <v>328</v>
      </c>
      <c r="U3" s="1567" t="s">
        <v>329</v>
      </c>
    </row>
    <row r="4" spans="1:21" s="171" customFormat="1" ht="32.25" customHeight="1">
      <c r="A4" s="1573"/>
      <c r="B4" s="1573"/>
      <c r="C4" s="1573"/>
      <c r="D4" s="1573"/>
      <c r="E4" s="1150" t="s">
        <v>918</v>
      </c>
      <c r="F4" s="1150" t="s">
        <v>919</v>
      </c>
      <c r="G4" s="1149" t="s">
        <v>330</v>
      </c>
      <c r="H4" s="1150" t="s">
        <v>921</v>
      </c>
      <c r="I4" s="1150" t="s">
        <v>918</v>
      </c>
      <c r="J4" s="1150" t="s">
        <v>919</v>
      </c>
      <c r="K4" s="1149" t="s">
        <v>920</v>
      </c>
      <c r="L4" s="1150" t="s">
        <v>921</v>
      </c>
      <c r="M4" s="1573"/>
      <c r="N4" s="1573"/>
      <c r="O4" s="1573"/>
      <c r="P4" s="1573"/>
      <c r="Q4" s="1573"/>
      <c r="R4" s="1575"/>
      <c r="S4" s="1573"/>
      <c r="T4" s="1573"/>
      <c r="U4" s="1573"/>
    </row>
    <row r="5" spans="1:21" s="170" customFormat="1" ht="24.75" customHeight="1">
      <c r="A5" s="172">
        <v>1</v>
      </c>
      <c r="B5" s="173"/>
      <c r="C5" s="173"/>
      <c r="D5" s="173"/>
      <c r="E5" s="174"/>
      <c r="F5" s="174"/>
      <c r="G5" s="173"/>
      <c r="H5" s="174"/>
      <c r="I5" s="174"/>
      <c r="J5" s="174"/>
      <c r="K5" s="174"/>
      <c r="L5" s="174"/>
      <c r="M5" s="175"/>
      <c r="N5" s="175"/>
      <c r="O5" s="175"/>
      <c r="P5" s="173"/>
      <c r="Q5" s="173"/>
      <c r="R5" s="176"/>
      <c r="S5" s="176"/>
      <c r="T5" s="173"/>
      <c r="U5" s="174"/>
    </row>
    <row r="6" spans="1:21" s="170" customFormat="1" ht="24.75" customHeight="1">
      <c r="A6" s="172">
        <v>2</v>
      </c>
      <c r="B6" s="173"/>
      <c r="C6" s="173"/>
      <c r="D6" s="173"/>
      <c r="E6" s="174"/>
      <c r="F6" s="174"/>
      <c r="G6" s="174"/>
      <c r="H6" s="174"/>
      <c r="I6" s="173"/>
      <c r="J6" s="174"/>
      <c r="K6" s="173"/>
      <c r="L6" s="173"/>
      <c r="M6" s="175"/>
      <c r="N6" s="175"/>
      <c r="O6" s="175"/>
      <c r="P6" s="173"/>
      <c r="Q6" s="173"/>
      <c r="R6" s="176"/>
      <c r="S6" s="176"/>
      <c r="T6" s="173"/>
      <c r="U6" s="174"/>
    </row>
    <row r="7" spans="1:21" s="170" customFormat="1" ht="24.75" customHeight="1">
      <c r="A7" s="172">
        <v>3</v>
      </c>
      <c r="B7" s="173"/>
      <c r="C7" s="173"/>
      <c r="D7" s="173"/>
      <c r="E7" s="174"/>
      <c r="F7" s="174"/>
      <c r="G7" s="174"/>
      <c r="H7" s="174"/>
      <c r="I7" s="173"/>
      <c r="J7" s="174"/>
      <c r="K7" s="173"/>
      <c r="L7" s="173"/>
      <c r="M7" s="175"/>
      <c r="N7" s="175"/>
      <c r="O7" s="175"/>
      <c r="P7" s="173"/>
      <c r="Q7" s="173"/>
      <c r="R7" s="176"/>
      <c r="S7" s="176"/>
      <c r="T7" s="173"/>
      <c r="U7" s="174"/>
    </row>
    <row r="8" spans="1:21" s="170" customFormat="1" ht="24.75" customHeight="1">
      <c r="A8" s="172">
        <v>4</v>
      </c>
      <c r="B8" s="173"/>
      <c r="C8" s="173"/>
      <c r="D8" s="173"/>
      <c r="E8" s="174"/>
      <c r="F8" s="174"/>
      <c r="G8" s="174"/>
      <c r="H8" s="174"/>
      <c r="I8" s="173"/>
      <c r="J8" s="174"/>
      <c r="K8" s="173"/>
      <c r="L8" s="173"/>
      <c r="M8" s="175"/>
      <c r="N8" s="175"/>
      <c r="O8" s="175"/>
      <c r="P8" s="173"/>
      <c r="Q8" s="173"/>
      <c r="R8" s="176"/>
      <c r="S8" s="176"/>
      <c r="T8" s="173"/>
      <c r="U8" s="174"/>
    </row>
    <row r="9" spans="1:21" s="170" customFormat="1" ht="24.75" customHeight="1">
      <c r="A9" s="172">
        <v>5</v>
      </c>
      <c r="B9" s="173"/>
      <c r="C9" s="173"/>
      <c r="D9" s="173"/>
      <c r="E9" s="174"/>
      <c r="F9" s="174"/>
      <c r="G9" s="173"/>
      <c r="H9" s="173"/>
      <c r="I9" s="173"/>
      <c r="J9" s="174"/>
      <c r="K9" s="173"/>
      <c r="L9" s="173"/>
      <c r="M9" s="175"/>
      <c r="N9" s="175"/>
      <c r="O9" s="175"/>
      <c r="P9" s="173"/>
      <c r="Q9" s="173"/>
      <c r="R9" s="176"/>
      <c r="S9" s="176"/>
      <c r="T9" s="173"/>
      <c r="U9" s="174"/>
    </row>
    <row r="10" spans="1:21" s="170" customFormat="1" ht="24.75" customHeight="1">
      <c r="A10" s="172">
        <v>6</v>
      </c>
      <c r="B10" s="173"/>
      <c r="C10" s="173"/>
      <c r="D10" s="173"/>
      <c r="E10" s="174"/>
      <c r="F10" s="174"/>
      <c r="G10" s="174"/>
      <c r="H10" s="174"/>
      <c r="I10" s="173"/>
      <c r="J10" s="174"/>
      <c r="K10" s="173"/>
      <c r="L10" s="173"/>
      <c r="M10" s="175"/>
      <c r="N10" s="175"/>
      <c r="O10" s="175"/>
      <c r="P10" s="173"/>
      <c r="Q10" s="173"/>
      <c r="R10" s="176"/>
      <c r="S10" s="176"/>
      <c r="T10" s="173"/>
      <c r="U10" s="174"/>
    </row>
    <row r="11" spans="1:21" s="170" customFormat="1" ht="24.75" customHeight="1">
      <c r="A11" s="172">
        <v>7</v>
      </c>
      <c r="B11" s="173"/>
      <c r="C11" s="173"/>
      <c r="D11" s="173"/>
      <c r="E11" s="174"/>
      <c r="F11" s="174"/>
      <c r="G11" s="174"/>
      <c r="H11" s="174"/>
      <c r="I11" s="173"/>
      <c r="J11" s="174"/>
      <c r="K11" s="173"/>
      <c r="L11" s="173"/>
      <c r="M11" s="175"/>
      <c r="N11" s="175"/>
      <c r="O11" s="175"/>
      <c r="P11" s="173"/>
      <c r="Q11" s="173"/>
      <c r="R11" s="176"/>
      <c r="S11" s="176"/>
      <c r="T11" s="173"/>
      <c r="U11" s="174"/>
    </row>
    <row r="12" spans="1:21" s="170" customFormat="1" ht="24.75" customHeight="1">
      <c r="A12" s="172">
        <v>8</v>
      </c>
      <c r="B12" s="173"/>
      <c r="C12" s="173"/>
      <c r="D12" s="173"/>
      <c r="E12" s="174"/>
      <c r="F12" s="174"/>
      <c r="G12" s="174"/>
      <c r="H12" s="174"/>
      <c r="I12" s="173"/>
      <c r="J12" s="174"/>
      <c r="K12" s="173"/>
      <c r="L12" s="173"/>
      <c r="M12" s="175"/>
      <c r="N12" s="175"/>
      <c r="O12" s="175"/>
      <c r="P12" s="173"/>
      <c r="Q12" s="173"/>
      <c r="R12" s="176"/>
      <c r="S12" s="176"/>
      <c r="T12" s="173"/>
      <c r="U12" s="174"/>
    </row>
    <row r="13" spans="1:21" s="170" customFormat="1" ht="24.75" customHeight="1">
      <c r="A13" s="172">
        <v>9</v>
      </c>
      <c r="B13" s="173"/>
      <c r="C13" s="173"/>
      <c r="D13" s="173"/>
      <c r="E13" s="174"/>
      <c r="F13" s="174"/>
      <c r="G13" s="173"/>
      <c r="H13" s="173"/>
      <c r="I13" s="173"/>
      <c r="J13" s="174"/>
      <c r="K13" s="173"/>
      <c r="L13" s="173"/>
      <c r="M13" s="175"/>
      <c r="N13" s="175"/>
      <c r="O13" s="175"/>
      <c r="P13" s="173"/>
      <c r="Q13" s="173"/>
      <c r="R13" s="176"/>
      <c r="S13" s="176"/>
      <c r="T13" s="173"/>
      <c r="U13" s="174"/>
    </row>
    <row r="14" spans="1:21" s="170" customFormat="1" ht="24.75" customHeight="1">
      <c r="A14" s="172">
        <v>10</v>
      </c>
      <c r="B14" s="173"/>
      <c r="C14" s="173"/>
      <c r="D14" s="173"/>
      <c r="E14" s="174"/>
      <c r="F14" s="174"/>
      <c r="G14" s="173"/>
      <c r="H14" s="173"/>
      <c r="I14" s="173"/>
      <c r="J14" s="174"/>
      <c r="K14" s="173"/>
      <c r="L14" s="173"/>
      <c r="M14" s="175"/>
      <c r="N14" s="175"/>
      <c r="O14" s="175"/>
      <c r="P14" s="173"/>
      <c r="Q14" s="173"/>
      <c r="R14" s="176"/>
      <c r="S14" s="176"/>
      <c r="T14" s="173"/>
      <c r="U14" s="174"/>
    </row>
    <row r="15" spans="1:21" s="170" customFormat="1" ht="24.75" customHeight="1">
      <c r="A15" s="172"/>
      <c r="B15" s="173"/>
      <c r="C15" s="173"/>
      <c r="D15" s="173"/>
      <c r="E15" s="173"/>
      <c r="F15" s="173"/>
      <c r="G15" s="173"/>
      <c r="H15" s="173"/>
      <c r="I15" s="173"/>
      <c r="J15" s="173"/>
      <c r="K15" s="173"/>
      <c r="L15" s="173"/>
      <c r="M15" s="173"/>
      <c r="N15" s="173"/>
      <c r="O15" s="173"/>
      <c r="P15" s="173"/>
      <c r="Q15" s="173"/>
      <c r="R15" s="176"/>
      <c r="S15" s="176"/>
      <c r="T15" s="173"/>
      <c r="U15" s="173"/>
    </row>
    <row r="16" spans="1:21" s="170" customFormat="1" ht="24.75" customHeight="1">
      <c r="A16" s="172"/>
      <c r="B16" s="173"/>
      <c r="C16" s="173"/>
      <c r="D16" s="173"/>
      <c r="E16" s="173"/>
      <c r="F16" s="173"/>
      <c r="G16" s="173"/>
      <c r="H16" s="173"/>
      <c r="I16" s="173"/>
      <c r="J16" s="173"/>
      <c r="K16" s="173"/>
      <c r="L16" s="173"/>
      <c r="M16" s="173"/>
      <c r="N16" s="173"/>
      <c r="O16" s="173"/>
      <c r="P16" s="173"/>
      <c r="Q16" s="173"/>
      <c r="R16" s="176"/>
      <c r="S16" s="176"/>
      <c r="T16" s="173"/>
      <c r="U16" s="173"/>
    </row>
    <row r="17" spans="1:32" s="170" customFormat="1" ht="24.75" customHeight="1">
      <c r="A17" s="172"/>
      <c r="B17" s="173"/>
      <c r="C17" s="173"/>
      <c r="D17" s="173"/>
      <c r="E17" s="173"/>
      <c r="F17" s="173"/>
      <c r="G17" s="173"/>
      <c r="H17" s="173"/>
      <c r="I17" s="173"/>
      <c r="J17" s="173"/>
      <c r="K17" s="173"/>
      <c r="L17" s="173"/>
      <c r="M17" s="173"/>
      <c r="N17" s="173"/>
      <c r="O17" s="173"/>
      <c r="P17" s="173"/>
      <c r="Q17" s="173"/>
      <c r="R17" s="176"/>
      <c r="S17" s="176"/>
      <c r="T17" s="173"/>
      <c r="U17" s="173"/>
    </row>
    <row r="18" spans="1:32" s="170" customFormat="1" ht="24.75" customHeight="1">
      <c r="A18" s="172"/>
      <c r="B18" s="173"/>
      <c r="C18" s="173"/>
      <c r="D18" s="173"/>
      <c r="E18" s="173"/>
      <c r="F18" s="173"/>
      <c r="G18" s="173"/>
      <c r="H18" s="173"/>
      <c r="I18" s="173"/>
      <c r="J18" s="173"/>
      <c r="K18" s="173"/>
      <c r="L18" s="173"/>
      <c r="M18" s="173"/>
      <c r="N18" s="173"/>
      <c r="O18" s="173"/>
      <c r="P18" s="173"/>
      <c r="Q18" s="173"/>
      <c r="R18" s="176"/>
      <c r="S18" s="176"/>
      <c r="T18" s="173"/>
      <c r="U18" s="173"/>
    </row>
    <row r="19" spans="1:32" s="170" customFormat="1" ht="24.75" customHeight="1">
      <c r="A19" s="172"/>
      <c r="B19" s="173"/>
      <c r="C19" s="173"/>
      <c r="D19" s="173"/>
      <c r="E19" s="173"/>
      <c r="F19" s="173"/>
      <c r="G19" s="173"/>
      <c r="H19" s="173"/>
      <c r="I19" s="173"/>
      <c r="J19" s="173"/>
      <c r="K19" s="173"/>
      <c r="L19" s="173"/>
      <c r="M19" s="173"/>
      <c r="N19" s="173"/>
      <c r="O19" s="173"/>
      <c r="P19" s="173"/>
      <c r="Q19" s="173"/>
      <c r="R19" s="176"/>
      <c r="S19" s="176"/>
      <c r="T19" s="173"/>
      <c r="U19" s="173"/>
    </row>
    <row r="20" spans="1:32" s="170" customFormat="1" ht="24.75" customHeight="1">
      <c r="A20" s="172"/>
      <c r="B20" s="173"/>
      <c r="C20" s="173"/>
      <c r="D20" s="173"/>
      <c r="E20" s="173"/>
      <c r="F20" s="173"/>
      <c r="G20" s="173"/>
      <c r="H20" s="173"/>
      <c r="I20" s="173"/>
      <c r="J20" s="173"/>
      <c r="K20" s="173"/>
      <c r="L20" s="173"/>
      <c r="M20" s="173"/>
      <c r="N20" s="173"/>
      <c r="O20" s="173"/>
      <c r="P20" s="173"/>
      <c r="Q20" s="173"/>
      <c r="R20" s="176"/>
      <c r="S20" s="176"/>
      <c r="T20" s="173"/>
      <c r="U20" s="173"/>
    </row>
    <row r="21" spans="1:32" s="170" customFormat="1" ht="24.75" customHeight="1">
      <c r="A21" s="172"/>
      <c r="B21" s="173"/>
      <c r="C21" s="173"/>
      <c r="D21" s="173"/>
      <c r="E21" s="173"/>
      <c r="F21" s="173"/>
      <c r="G21" s="173"/>
      <c r="H21" s="173"/>
      <c r="I21" s="173"/>
      <c r="J21" s="173"/>
      <c r="K21" s="173"/>
      <c r="L21" s="173"/>
      <c r="M21" s="173"/>
      <c r="N21" s="173"/>
      <c r="O21" s="173"/>
      <c r="P21" s="173"/>
      <c r="Q21" s="173"/>
      <c r="R21" s="176"/>
      <c r="S21" s="176"/>
      <c r="T21" s="173"/>
      <c r="U21" s="173"/>
    </row>
    <row r="22" spans="1:32" s="170" customFormat="1" ht="24.75" customHeight="1">
      <c r="A22" s="172"/>
      <c r="B22" s="173"/>
      <c r="C22" s="173"/>
      <c r="D22" s="173"/>
      <c r="E22" s="173"/>
      <c r="F22" s="173"/>
      <c r="G22" s="173"/>
      <c r="H22" s="173"/>
      <c r="I22" s="173"/>
      <c r="J22" s="173"/>
      <c r="K22" s="173"/>
      <c r="L22" s="173"/>
      <c r="M22" s="173"/>
      <c r="N22" s="173"/>
      <c r="O22" s="173"/>
      <c r="P22" s="173"/>
      <c r="Q22" s="173"/>
      <c r="R22" s="176"/>
      <c r="S22" s="176"/>
      <c r="T22" s="173"/>
      <c r="U22" s="173"/>
    </row>
    <row r="23" spans="1:32" s="170" customFormat="1" ht="24.75" customHeight="1">
      <c r="A23" s="172"/>
      <c r="B23" s="173"/>
      <c r="C23" s="173"/>
      <c r="D23" s="173"/>
      <c r="E23" s="173"/>
      <c r="F23" s="173"/>
      <c r="G23" s="173"/>
      <c r="H23" s="173"/>
      <c r="I23" s="173"/>
      <c r="J23" s="173"/>
      <c r="K23" s="173"/>
      <c r="L23" s="173"/>
      <c r="M23" s="173"/>
      <c r="N23" s="173"/>
      <c r="O23" s="173"/>
      <c r="P23" s="173"/>
      <c r="Q23" s="173"/>
      <c r="R23" s="176"/>
      <c r="S23" s="176"/>
      <c r="T23" s="173"/>
      <c r="U23" s="173"/>
    </row>
    <row r="24" spans="1:32" s="170" customFormat="1" ht="24.75" customHeight="1">
      <c r="A24" s="172"/>
      <c r="B24" s="173"/>
      <c r="C24" s="173"/>
      <c r="D24" s="173"/>
      <c r="E24" s="173"/>
      <c r="F24" s="173"/>
      <c r="G24" s="173"/>
      <c r="H24" s="173"/>
      <c r="I24" s="173"/>
      <c r="J24" s="173"/>
      <c r="K24" s="173"/>
      <c r="L24" s="173"/>
      <c r="M24" s="173"/>
      <c r="N24" s="173"/>
      <c r="O24" s="173"/>
      <c r="P24" s="173"/>
      <c r="Q24" s="173"/>
      <c r="R24" s="176"/>
      <c r="S24" s="176"/>
      <c r="T24" s="173"/>
      <c r="U24" s="173"/>
    </row>
    <row r="25" spans="1:32" s="170" customFormat="1" ht="24.75" customHeight="1">
      <c r="A25" s="177" t="s">
        <v>314</v>
      </c>
      <c r="B25" s="173"/>
      <c r="C25" s="173"/>
      <c r="D25" s="173"/>
      <c r="E25" s="173"/>
      <c r="F25" s="173"/>
      <c r="G25" s="173"/>
      <c r="H25" s="173"/>
      <c r="I25" s="173"/>
      <c r="J25" s="173"/>
      <c r="K25" s="173"/>
      <c r="L25" s="173"/>
      <c r="M25" s="173"/>
      <c r="N25" s="173"/>
      <c r="O25" s="173"/>
      <c r="P25" s="173"/>
      <c r="Q25" s="173"/>
      <c r="R25" s="106">
        <v>0</v>
      </c>
      <c r="S25" s="106">
        <v>0</v>
      </c>
      <c r="T25" s="173"/>
      <c r="U25" s="173"/>
    </row>
    <row r="26" spans="1:32" s="170" customFormat="1">
      <c r="A26" s="171"/>
    </row>
    <row r="27" spans="1:32" s="170" customFormat="1" ht="17.100000000000001" customHeight="1">
      <c r="A27" s="178" t="s">
        <v>1818</v>
      </c>
    </row>
    <row r="28" spans="1:32" s="182" customFormat="1" ht="17.45" customHeight="1">
      <c r="A28" s="179" t="s">
        <v>1819</v>
      </c>
      <c r="B28" s="1553" t="s">
        <v>331</v>
      </c>
      <c r="C28" s="1554"/>
      <c r="D28" s="1554"/>
      <c r="E28" s="1554"/>
      <c r="F28" s="1554"/>
      <c r="G28" s="1554"/>
      <c r="H28" s="1554"/>
      <c r="I28" s="1554"/>
      <c r="J28" s="1554"/>
      <c r="K28" s="1554"/>
      <c r="L28" s="1554"/>
      <c r="M28" s="1554"/>
      <c r="N28" s="1554"/>
      <c r="O28" s="1554"/>
      <c r="P28" s="1554"/>
      <c r="Q28" s="1554"/>
      <c r="R28" s="1554"/>
      <c r="S28" s="1554"/>
      <c r="T28" s="1554"/>
      <c r="U28" s="180"/>
      <c r="V28" s="180"/>
      <c r="W28" s="180"/>
      <c r="X28" s="180"/>
      <c r="Y28" s="180"/>
      <c r="Z28" s="180"/>
      <c r="AA28" s="180"/>
      <c r="AB28" s="180"/>
      <c r="AC28" s="180"/>
      <c r="AD28" s="180"/>
      <c r="AE28" s="180"/>
      <c r="AF28" s="181"/>
    </row>
    <row r="29" spans="1:32" s="182" customFormat="1" ht="17.45" customHeight="1">
      <c r="A29" s="179" t="s">
        <v>1820</v>
      </c>
      <c r="B29" s="1553" t="s">
        <v>1858</v>
      </c>
      <c r="C29" s="1554"/>
      <c r="D29" s="1554"/>
      <c r="E29" s="1554"/>
      <c r="F29" s="1554"/>
      <c r="G29" s="1554"/>
      <c r="H29" s="1554"/>
      <c r="I29" s="1554"/>
      <c r="J29" s="1554"/>
      <c r="K29" s="1554"/>
      <c r="L29" s="1554"/>
      <c r="M29" s="1554"/>
      <c r="N29" s="1554"/>
      <c r="O29" s="1554"/>
      <c r="P29" s="1554"/>
      <c r="Q29" s="1554"/>
      <c r="R29" s="1554"/>
      <c r="S29" s="1554"/>
      <c r="T29" s="1554"/>
      <c r="U29" s="180"/>
      <c r="V29" s="180"/>
      <c r="W29" s="180"/>
      <c r="X29" s="180"/>
      <c r="Y29" s="180"/>
      <c r="Z29" s="180"/>
      <c r="AA29" s="180"/>
      <c r="AB29" s="180"/>
      <c r="AC29" s="180"/>
      <c r="AD29" s="180"/>
      <c r="AE29" s="180"/>
      <c r="AF29" s="181"/>
    </row>
    <row r="30" spans="1:32" s="182" customFormat="1" ht="27.75" customHeight="1">
      <c r="A30" s="179" t="s">
        <v>1822</v>
      </c>
      <c r="B30" s="1553" t="s">
        <v>1940</v>
      </c>
      <c r="C30" s="1554"/>
      <c r="D30" s="1554"/>
      <c r="E30" s="1554"/>
      <c r="F30" s="1554"/>
      <c r="G30" s="1554"/>
      <c r="H30" s="1554"/>
      <c r="I30" s="1554"/>
      <c r="J30" s="1554"/>
      <c r="K30" s="1554"/>
      <c r="L30" s="1554"/>
      <c r="M30" s="1554"/>
      <c r="N30" s="1554"/>
      <c r="O30" s="1554"/>
      <c r="P30" s="1554"/>
      <c r="Q30" s="1554"/>
      <c r="R30" s="1554"/>
      <c r="S30" s="1554"/>
      <c r="T30" s="1554"/>
      <c r="U30" s="180"/>
      <c r="V30" s="180"/>
      <c r="W30" s="180"/>
      <c r="X30" s="180"/>
      <c r="Y30" s="180"/>
      <c r="Z30" s="180"/>
      <c r="AA30" s="180"/>
      <c r="AB30" s="180"/>
      <c r="AC30" s="180"/>
      <c r="AD30" s="180"/>
      <c r="AE30" s="180"/>
      <c r="AF30" s="181"/>
    </row>
    <row r="31" spans="1:32" s="182" customFormat="1" ht="17.45" customHeight="1">
      <c r="A31" s="179" t="s">
        <v>1823</v>
      </c>
      <c r="B31" s="1553" t="s">
        <v>1859</v>
      </c>
      <c r="C31" s="1554"/>
      <c r="D31" s="1554"/>
      <c r="E31" s="1554"/>
      <c r="F31" s="1554"/>
      <c r="G31" s="1554"/>
      <c r="H31" s="1554"/>
      <c r="I31" s="1554"/>
      <c r="J31" s="1554"/>
      <c r="K31" s="1554"/>
      <c r="L31" s="1554"/>
      <c r="M31" s="1554"/>
      <c r="N31" s="1554"/>
      <c r="O31" s="1554"/>
      <c r="P31" s="1554"/>
      <c r="Q31" s="1554"/>
      <c r="R31" s="1554"/>
      <c r="S31" s="1554"/>
      <c r="T31" s="1554"/>
      <c r="U31" s="180"/>
      <c r="V31" s="180"/>
      <c r="W31" s="180"/>
      <c r="X31" s="180"/>
      <c r="Y31" s="180"/>
      <c r="Z31" s="180"/>
      <c r="AA31" s="180"/>
      <c r="AB31" s="180"/>
      <c r="AC31" s="180"/>
      <c r="AD31" s="180"/>
      <c r="AE31" s="180"/>
      <c r="AF31" s="181"/>
    </row>
    <row r="32" spans="1:32" s="182" customFormat="1" ht="17.45" customHeight="1">
      <c r="A32" s="179" t="s">
        <v>1825</v>
      </c>
      <c r="B32" s="1564" t="s">
        <v>1860</v>
      </c>
      <c r="C32" s="1574"/>
      <c r="D32" s="1574"/>
      <c r="E32" s="1574"/>
      <c r="F32" s="1574"/>
      <c r="G32" s="1574"/>
      <c r="H32" s="1574"/>
      <c r="I32" s="1574"/>
      <c r="J32" s="1574"/>
      <c r="K32" s="180"/>
      <c r="L32" s="180"/>
      <c r="M32" s="180"/>
      <c r="N32" s="180"/>
      <c r="O32" s="180"/>
      <c r="P32" s="180"/>
      <c r="Q32" s="180"/>
      <c r="R32" s="180"/>
      <c r="S32" s="180"/>
      <c r="T32" s="180"/>
      <c r="U32" s="180"/>
      <c r="V32" s="180"/>
      <c r="W32" s="180"/>
      <c r="X32" s="180"/>
      <c r="Y32" s="180"/>
      <c r="Z32" s="180"/>
      <c r="AA32" s="180"/>
      <c r="AB32" s="180"/>
      <c r="AC32" s="180"/>
      <c r="AD32" s="180"/>
      <c r="AE32" s="180"/>
      <c r="AF32" s="181"/>
    </row>
    <row r="33" spans="1:32" s="182" customFormat="1" ht="17.45" customHeight="1">
      <c r="A33" s="179" t="s">
        <v>1827</v>
      </c>
      <c r="B33" s="1148" t="s">
        <v>1861</v>
      </c>
      <c r="C33" s="180"/>
      <c r="D33" s="180"/>
      <c r="E33" s="180"/>
      <c r="F33" s="180"/>
      <c r="G33" s="180"/>
      <c r="H33" s="180"/>
      <c r="I33" s="180"/>
      <c r="J33" s="180"/>
      <c r="K33" s="180"/>
      <c r="L33" s="180"/>
      <c r="M33" s="180"/>
      <c r="N33" s="180"/>
      <c r="O33" s="180"/>
      <c r="P33" s="180"/>
      <c r="Q33" s="180"/>
      <c r="R33" s="180"/>
      <c r="S33" s="180"/>
      <c r="T33" s="180"/>
      <c r="U33" s="180"/>
      <c r="V33" s="180"/>
      <c r="W33" s="180"/>
      <c r="X33" s="180"/>
      <c r="Y33" s="181"/>
      <c r="Z33" s="181"/>
      <c r="AA33" s="181"/>
      <c r="AB33" s="181"/>
      <c r="AC33" s="181"/>
      <c r="AD33" s="181"/>
      <c r="AE33" s="181"/>
      <c r="AF33" s="181"/>
    </row>
  </sheetData>
  <sheetProtection formatCells="0" formatColumns="0" formatRows="0" insertRows="0"/>
  <mergeCells count="20">
    <mergeCell ref="M3:M4"/>
    <mergeCell ref="O3:O4"/>
    <mergeCell ref="R3:R4"/>
    <mergeCell ref="A3:A4"/>
    <mergeCell ref="D3:D4"/>
    <mergeCell ref="E3:H3"/>
    <mergeCell ref="N3:N4"/>
    <mergeCell ref="B3:B4"/>
    <mergeCell ref="I3:L3"/>
    <mergeCell ref="C3:C4"/>
    <mergeCell ref="B32:J32"/>
    <mergeCell ref="B31:T31"/>
    <mergeCell ref="B29:T29"/>
    <mergeCell ref="B28:T28"/>
    <mergeCell ref="B30:T30"/>
    <mergeCell ref="U3:U4"/>
    <mergeCell ref="S3:S4"/>
    <mergeCell ref="Q3:Q4"/>
    <mergeCell ref="P3:P4"/>
    <mergeCell ref="T3:T4"/>
  </mergeCells>
  <phoneticPr fontId="30" type="noConversion"/>
  <conditionalFormatting sqref="R25:S25">
    <cfRule type="cellIs" dxfId="5" priority="1" stopIfTrue="1" operator="equal">
      <formula>0</formula>
    </cfRule>
  </conditionalFormatting>
  <printOptions horizontalCentered="1"/>
  <pageMargins left="0.47244094488188981" right="0.47244094488188981" top="0.39370078740157483" bottom="0.39370078740157483" header="0" footer="0"/>
  <pageSetup paperSize="9" scale="45" orientation="portrait" blackAndWhite="1" horizontalDpi="4294967295" verticalDpi="4294967295" r:id="rId1"/>
  <headerFooter alignWithMargins="0">
    <oddFooter>&amp;C第 &amp;P 頁，共 &amp;N 頁&amp;R&amp;A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6">
    <pageSetUpPr fitToPage="1"/>
  </sheetPr>
  <dimension ref="B1:G29"/>
  <sheetViews>
    <sheetView showGridLines="0" view="pageBreakPreview" zoomScaleNormal="75" workbookViewId="0">
      <pane xSplit="3" ySplit="3" topLeftCell="D10" activePane="bottomRight" state="frozen"/>
      <selection activeCell="B1" sqref="A1:XFD1048576"/>
      <selection pane="topRight" activeCell="B1" sqref="A1:XFD1048576"/>
      <selection pane="bottomLeft" activeCell="B1" sqref="A1:XFD1048576"/>
      <selection pane="bottomRight" activeCell="B1" sqref="A1:XFD1048576"/>
    </sheetView>
  </sheetViews>
  <sheetFormatPr defaultRowHeight="14.25"/>
  <cols>
    <col min="1" max="1" width="2.5" style="153" customWidth="1"/>
    <col min="2" max="2" width="4.375" style="153" customWidth="1"/>
    <col min="3" max="3" width="72.625" style="153" customWidth="1"/>
    <col min="4" max="4" width="17.75" style="153" bestFit="1" customWidth="1"/>
    <col min="5" max="5" width="18.25" style="153" customWidth="1"/>
    <col min="6" max="6" width="13.25" style="153" bestFit="1" customWidth="1"/>
    <col min="7" max="8" width="9.125" style="153" bestFit="1" customWidth="1"/>
    <col min="9" max="16384" width="9" style="153"/>
  </cols>
  <sheetData>
    <row r="1" spans="2:7" ht="16.5" customHeight="1">
      <c r="B1" s="36" t="s">
        <v>883</v>
      </c>
      <c r="C1" s="152"/>
      <c r="D1" s="152"/>
      <c r="E1" s="115"/>
    </row>
    <row r="2" spans="2:7" ht="16.5" customHeight="1">
      <c r="B2" s="38" t="s">
        <v>1837</v>
      </c>
      <c r="C2" s="152"/>
      <c r="D2" s="152"/>
      <c r="E2" s="100" t="s">
        <v>884</v>
      </c>
    </row>
    <row r="3" spans="2:7" s="158" customFormat="1" ht="69" customHeight="1">
      <c r="B3" s="154"/>
      <c r="C3" s="155"/>
      <c r="D3" s="156" t="s">
        <v>332</v>
      </c>
      <c r="E3" s="157" t="s">
        <v>1838</v>
      </c>
      <c r="G3" s="37"/>
    </row>
    <row r="4" spans="2:7" ht="40.15" customHeight="1">
      <c r="B4" s="159" t="s">
        <v>1839</v>
      </c>
      <c r="C4" s="160"/>
      <c r="D4" s="106"/>
      <c r="E4" s="161"/>
      <c r="G4" s="37"/>
    </row>
    <row r="5" spans="2:7" ht="40.15" customHeight="1">
      <c r="B5" s="162" t="s">
        <v>1840</v>
      </c>
      <c r="C5" s="163"/>
      <c r="D5" s="106"/>
      <c r="E5" s="161"/>
      <c r="G5" s="37"/>
    </row>
    <row r="6" spans="2:7" ht="40.15" customHeight="1">
      <c r="B6" s="162" t="s">
        <v>1841</v>
      </c>
      <c r="C6" s="160"/>
      <c r="D6" s="106"/>
      <c r="E6" s="161"/>
      <c r="G6" s="37"/>
    </row>
    <row r="7" spans="2:7" ht="40.15" customHeight="1">
      <c r="B7" s="162" t="s">
        <v>1842</v>
      </c>
      <c r="C7" s="160"/>
      <c r="D7" s="106"/>
      <c r="E7" s="161"/>
      <c r="G7" s="37"/>
    </row>
    <row r="8" spans="2:7" ht="40.15" customHeight="1">
      <c r="B8" s="162" t="s">
        <v>1843</v>
      </c>
      <c r="C8" s="160"/>
      <c r="D8" s="106"/>
      <c r="E8" s="161"/>
      <c r="G8" s="37"/>
    </row>
    <row r="9" spans="2:7" ht="40.15" customHeight="1">
      <c r="B9" s="159"/>
      <c r="C9" s="160" t="s">
        <v>1844</v>
      </c>
      <c r="D9" s="106"/>
      <c r="E9" s="161"/>
      <c r="G9" s="37"/>
    </row>
    <row r="10" spans="2:7" ht="40.15" customHeight="1">
      <c r="B10" s="159"/>
      <c r="C10" s="160" t="s">
        <v>1845</v>
      </c>
      <c r="D10" s="106"/>
      <c r="E10" s="161"/>
      <c r="G10" s="37"/>
    </row>
    <row r="11" spans="2:7" ht="40.15" customHeight="1">
      <c r="B11" s="159"/>
      <c r="C11" s="160" t="s">
        <v>1846</v>
      </c>
      <c r="D11" s="106"/>
      <c r="E11" s="161"/>
      <c r="G11" s="37"/>
    </row>
    <row r="12" spans="2:7" ht="40.15" customHeight="1">
      <c r="B12" s="159"/>
      <c r="C12" s="163" t="s">
        <v>1847</v>
      </c>
      <c r="D12" s="106"/>
      <c r="E12" s="161"/>
      <c r="G12" s="37"/>
    </row>
    <row r="13" spans="2:7" ht="40.15" customHeight="1">
      <c r="B13" s="1581" t="s">
        <v>1848</v>
      </c>
      <c r="C13" s="1542"/>
      <c r="D13" s="164"/>
      <c r="E13" s="161"/>
      <c r="G13" s="37"/>
    </row>
    <row r="14" spans="2:7" ht="16.5" customHeight="1">
      <c r="B14" s="165"/>
      <c r="C14" s="165"/>
      <c r="D14" s="166"/>
      <c r="E14" s="166"/>
      <c r="G14" s="37"/>
    </row>
    <row r="15" spans="2:7" ht="16.5" customHeight="1">
      <c r="B15" s="153" t="s">
        <v>1849</v>
      </c>
      <c r="C15" s="167"/>
      <c r="D15" s="168"/>
      <c r="E15" s="168"/>
      <c r="G15" s="37"/>
    </row>
    <row r="16" spans="2:7" ht="20.25" customHeight="1">
      <c r="B16" s="1546" t="s">
        <v>1850</v>
      </c>
      <c r="C16" s="1547"/>
      <c r="D16" s="1547"/>
      <c r="E16" s="1547"/>
      <c r="G16" s="37"/>
    </row>
    <row r="17" spans="2:7" ht="20.25" customHeight="1">
      <c r="B17" s="1145" t="s">
        <v>1851</v>
      </c>
      <c r="C17" s="37"/>
      <c r="D17" s="1147"/>
      <c r="E17" s="1147"/>
      <c r="G17" s="37"/>
    </row>
    <row r="18" spans="2:7" ht="20.25" customHeight="1">
      <c r="B18" s="1582" t="s">
        <v>1852</v>
      </c>
      <c r="C18" s="1580"/>
      <c r="D18" s="1580"/>
      <c r="E18" s="1580"/>
      <c r="G18" s="37"/>
    </row>
    <row r="19" spans="2:7" ht="32.25" customHeight="1">
      <c r="B19" s="1579" t="s">
        <v>1853</v>
      </c>
      <c r="C19" s="1580"/>
      <c r="D19" s="1580"/>
      <c r="E19" s="1580"/>
      <c r="G19" s="37"/>
    </row>
    <row r="20" spans="2:7" ht="30.75" customHeight="1">
      <c r="B20" s="1579" t="s">
        <v>1854</v>
      </c>
      <c r="C20" s="1580"/>
      <c r="D20" s="1580"/>
      <c r="E20" s="1580"/>
      <c r="G20" s="37"/>
    </row>
    <row r="21" spans="2:7" ht="29.25" customHeight="1">
      <c r="B21" s="1579" t="s">
        <v>1855</v>
      </c>
      <c r="C21" s="1580"/>
      <c r="D21" s="1580"/>
      <c r="E21" s="1580"/>
      <c r="G21" s="37"/>
    </row>
    <row r="22" spans="2:7">
      <c r="B22" s="153" t="s">
        <v>1856</v>
      </c>
    </row>
    <row r="23" spans="2:7" ht="16.5" customHeight="1">
      <c r="B23" s="1579"/>
      <c r="C23" s="1579"/>
      <c r="D23" s="1579"/>
      <c r="E23" s="1579"/>
    </row>
    <row r="24" spans="2:7" ht="16.5" customHeight="1">
      <c r="B24" s="1579"/>
      <c r="C24" s="1580"/>
      <c r="D24" s="1580"/>
      <c r="E24" s="1580"/>
    </row>
    <row r="26" spans="2:7">
      <c r="C26" s="37"/>
    </row>
    <row r="27" spans="2:7">
      <c r="C27" s="37"/>
    </row>
    <row r="28" spans="2:7">
      <c r="C28" s="37"/>
    </row>
    <row r="29" spans="2:7">
      <c r="C29" s="169"/>
    </row>
  </sheetData>
  <sheetProtection formatCells="0" formatColumns="0" formatRows="0"/>
  <mergeCells count="8">
    <mergeCell ref="B19:E19"/>
    <mergeCell ref="B21:E21"/>
    <mergeCell ref="B16:E16"/>
    <mergeCell ref="B13:C13"/>
    <mergeCell ref="B24:E24"/>
    <mergeCell ref="B20:E20"/>
    <mergeCell ref="B18:E18"/>
    <mergeCell ref="B23:E23"/>
  </mergeCells>
  <phoneticPr fontId="30" type="noConversion"/>
  <printOptions horizontalCentered="1"/>
  <pageMargins left="0.47244094488188981" right="0.47244094488188981" top="0.39370078740157483" bottom="0.39370078740157483" header="0" footer="0"/>
  <pageSetup paperSize="9" scale="72" orientation="portrait" blackAndWhite="1" horizontalDpi="4294967295" verticalDpi="4294967295" r:id="rId1"/>
  <headerFooter alignWithMargins="0">
    <oddFooter>&amp;C第 &amp;P 頁，共 &amp;N 頁&amp;R&amp;A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4"/>
  <sheetViews>
    <sheetView tabSelected="1" zoomScaleNormal="75" zoomScaleSheetLayoutView="100" workbookViewId="0">
      <selection activeCell="A29" sqref="A29"/>
    </sheetView>
  </sheetViews>
  <sheetFormatPr defaultColWidth="0" defaultRowHeight="14.25"/>
  <cols>
    <col min="1" max="1" width="84.875" style="2" bestFit="1" customWidth="1"/>
    <col min="2" max="16384" width="8.75" style="2" hidden="1"/>
  </cols>
  <sheetData>
    <row r="1" spans="1:2">
      <c r="A1" s="1" t="s">
        <v>468</v>
      </c>
    </row>
    <row r="2" spans="1:2">
      <c r="A2" s="1" t="s">
        <v>1222</v>
      </c>
    </row>
    <row r="3" spans="1:2">
      <c r="A3" s="3" t="s">
        <v>1223</v>
      </c>
      <c r="B3" s="3"/>
    </row>
    <row r="4" spans="1:2">
      <c r="A4" s="5"/>
    </row>
  </sheetData>
  <phoneticPr fontId="30" type="noConversion"/>
  <printOptions horizontalCentered="1"/>
  <pageMargins left="0.47244094488188981" right="0.47244094488188981" top="0.39370078740157483" bottom="0.39370078740157483" header="0" footer="0"/>
  <pageSetup paperSize="9" fitToWidth="2" orientation="portrait" blackAndWhite="1" horizontalDpi="4294967295" verticalDpi="4294967295" r:id="rId1"/>
  <headerFooter alignWithMargins="0">
    <oddFooter>第 &amp;P 頁，共 &amp;N 頁</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7">
    <pageSetUpPr fitToPage="1"/>
  </sheetPr>
  <dimension ref="A1:Q37"/>
  <sheetViews>
    <sheetView view="pageBreakPreview" topLeftCell="A10" zoomScaleNormal="75" workbookViewId="0">
      <pane xSplit="3" topLeftCell="F1" activePane="topRight" state="frozenSplit"/>
      <selection activeCell="B1" sqref="A1:XFD1048576"/>
      <selection pane="topRight" activeCell="B1" sqref="A1:XFD1048576"/>
    </sheetView>
  </sheetViews>
  <sheetFormatPr defaultRowHeight="39.200000000000003" customHeight="1"/>
  <cols>
    <col min="1" max="1" width="8.75" style="125" customWidth="1"/>
    <col min="2" max="3" width="25.625" style="125" customWidth="1"/>
    <col min="4" max="4" width="25.875" style="125" customWidth="1"/>
    <col min="5" max="5" width="26.25" style="125" customWidth="1"/>
    <col min="6" max="6" width="28" style="125" customWidth="1"/>
    <col min="7" max="7" width="26.75" style="125" customWidth="1"/>
    <col min="8" max="8" width="26" style="125" customWidth="1"/>
    <col min="9" max="16384" width="9" style="125"/>
  </cols>
  <sheetData>
    <row r="1" spans="1:8" ht="14.25">
      <c r="A1" s="36" t="s">
        <v>883</v>
      </c>
      <c r="G1" s="98"/>
      <c r="H1" s="98"/>
    </row>
    <row r="2" spans="1:8" ht="14.25">
      <c r="A2" s="38" t="s">
        <v>1833</v>
      </c>
      <c r="B2" s="126"/>
      <c r="C2" s="126"/>
      <c r="D2" s="126"/>
      <c r="F2" s="127"/>
      <c r="G2" s="116"/>
      <c r="H2" s="116"/>
    </row>
    <row r="3" spans="1:8" ht="14.25">
      <c r="A3" s="128" t="s">
        <v>1834</v>
      </c>
      <c r="B3" s="129"/>
      <c r="D3" s="130"/>
      <c r="F3" s="100" t="s">
        <v>884</v>
      </c>
      <c r="H3" s="127"/>
    </row>
    <row r="4" spans="1:8" s="131" customFormat="1" ht="24.75" customHeight="1">
      <c r="A4" s="1587" t="s">
        <v>301</v>
      </c>
      <c r="B4" s="1592" t="s">
        <v>909</v>
      </c>
      <c r="C4" s="1593"/>
      <c r="D4" s="1591" t="s">
        <v>1012</v>
      </c>
      <c r="E4" s="1585" t="s">
        <v>292</v>
      </c>
      <c r="F4" s="1585" t="s">
        <v>1013</v>
      </c>
      <c r="G4" s="1590"/>
      <c r="H4" s="1590"/>
    </row>
    <row r="5" spans="1:8" ht="24.75" customHeight="1">
      <c r="A5" s="1588"/>
      <c r="B5" s="132" t="s">
        <v>1014</v>
      </c>
      <c r="C5" s="133" t="s">
        <v>1015</v>
      </c>
      <c r="D5" s="1561"/>
      <c r="E5" s="1586"/>
      <c r="F5" s="1586"/>
      <c r="G5" s="1590"/>
      <c r="H5" s="1590"/>
    </row>
    <row r="6" spans="1:8" ht="24.75" customHeight="1">
      <c r="A6" s="1589"/>
      <c r="B6" s="134" t="s">
        <v>312</v>
      </c>
      <c r="C6" s="134" t="s">
        <v>888</v>
      </c>
      <c r="D6" s="134" t="s">
        <v>889</v>
      </c>
      <c r="E6" s="134" t="s">
        <v>890</v>
      </c>
      <c r="F6" s="134" t="s">
        <v>891</v>
      </c>
      <c r="G6" s="135"/>
      <c r="H6" s="135"/>
    </row>
    <row r="7" spans="1:8" ht="24.75" customHeight="1">
      <c r="A7" s="136">
        <v>1</v>
      </c>
      <c r="B7" s="137"/>
      <c r="C7" s="138"/>
      <c r="D7" s="139"/>
      <c r="E7" s="140"/>
      <c r="F7" s="141"/>
      <c r="G7" s="142"/>
      <c r="H7" s="143"/>
    </row>
    <row r="8" spans="1:8" ht="24.75" customHeight="1">
      <c r="A8" s="136">
        <v>2</v>
      </c>
      <c r="B8" s="137"/>
      <c r="C8" s="138"/>
      <c r="D8" s="139"/>
      <c r="E8" s="140"/>
      <c r="F8" s="141"/>
      <c r="G8" s="142"/>
      <c r="H8" s="143"/>
    </row>
    <row r="9" spans="1:8" ht="24.75" customHeight="1">
      <c r="A9" s="136">
        <v>3</v>
      </c>
      <c r="B9" s="137"/>
      <c r="C9" s="138"/>
      <c r="D9" s="139"/>
      <c r="E9" s="140"/>
      <c r="F9" s="141"/>
      <c r="G9" s="142"/>
      <c r="H9" s="143"/>
    </row>
    <row r="10" spans="1:8" ht="24.75" customHeight="1">
      <c r="A10" s="136">
        <v>4</v>
      </c>
      <c r="B10" s="137"/>
      <c r="C10" s="138"/>
      <c r="D10" s="139"/>
      <c r="E10" s="140"/>
      <c r="F10" s="141"/>
      <c r="G10" s="142"/>
      <c r="H10" s="143"/>
    </row>
    <row r="11" spans="1:8" ht="24.75" customHeight="1">
      <c r="A11" s="136">
        <v>5</v>
      </c>
      <c r="B11" s="137"/>
      <c r="C11" s="138"/>
      <c r="D11" s="139"/>
      <c r="E11" s="140"/>
      <c r="F11" s="141"/>
      <c r="G11" s="142"/>
      <c r="H11" s="143"/>
    </row>
    <row r="12" spans="1:8" ht="24.75" customHeight="1">
      <c r="A12" s="136">
        <v>6</v>
      </c>
      <c r="B12" s="137"/>
      <c r="C12" s="138"/>
      <c r="D12" s="139"/>
      <c r="E12" s="140"/>
      <c r="F12" s="141"/>
      <c r="G12" s="142"/>
      <c r="H12" s="143"/>
    </row>
    <row r="13" spans="1:8" ht="24.75" customHeight="1">
      <c r="A13" s="136">
        <v>7</v>
      </c>
      <c r="B13" s="137"/>
      <c r="C13" s="138"/>
      <c r="D13" s="139"/>
      <c r="E13" s="140"/>
      <c r="F13" s="141"/>
      <c r="G13" s="142"/>
      <c r="H13" s="143"/>
    </row>
    <row r="14" spans="1:8" ht="24.75" customHeight="1">
      <c r="A14" s="136">
        <v>8</v>
      </c>
      <c r="B14" s="137"/>
      <c r="C14" s="138"/>
      <c r="D14" s="139"/>
      <c r="E14" s="140"/>
      <c r="F14" s="141"/>
      <c r="G14" s="142"/>
      <c r="H14" s="143"/>
    </row>
    <row r="15" spans="1:8" ht="24.75" customHeight="1">
      <c r="A15" s="136">
        <v>9</v>
      </c>
      <c r="B15" s="137"/>
      <c r="C15" s="138"/>
      <c r="D15" s="139"/>
      <c r="E15" s="140"/>
      <c r="F15" s="141"/>
      <c r="G15" s="142"/>
      <c r="H15" s="143"/>
    </row>
    <row r="16" spans="1:8" ht="24.75" customHeight="1">
      <c r="A16" s="136">
        <v>10</v>
      </c>
      <c r="B16" s="137"/>
      <c r="C16" s="138"/>
      <c r="D16" s="139"/>
      <c r="E16" s="140"/>
      <c r="F16" s="141"/>
      <c r="G16" s="142"/>
      <c r="H16" s="143"/>
    </row>
    <row r="17" spans="1:8" ht="24.75" customHeight="1">
      <c r="A17" s="144" t="s">
        <v>1835</v>
      </c>
      <c r="B17" s="145"/>
      <c r="C17" s="146"/>
      <c r="D17" s="147"/>
      <c r="E17" s="106">
        <v>0</v>
      </c>
      <c r="F17" s="148"/>
    </row>
    <row r="18" spans="1:8" ht="24.75" customHeight="1"/>
    <row r="19" spans="1:8" ht="24.75" customHeight="1">
      <c r="A19" s="128" t="s">
        <v>1836</v>
      </c>
      <c r="B19" s="129"/>
      <c r="F19" s="127"/>
      <c r="H19" s="100" t="s">
        <v>884</v>
      </c>
    </row>
    <row r="20" spans="1:8" s="131" customFormat="1" ht="24.75" customHeight="1">
      <c r="A20" s="1587" t="s">
        <v>301</v>
      </c>
      <c r="B20" s="1592" t="s">
        <v>909</v>
      </c>
      <c r="C20" s="1593"/>
      <c r="D20" s="1591" t="s">
        <v>1016</v>
      </c>
      <c r="E20" s="1585" t="s">
        <v>292</v>
      </c>
      <c r="F20" s="1585" t="s">
        <v>1013</v>
      </c>
      <c r="G20" s="1585" t="s">
        <v>1017</v>
      </c>
      <c r="H20" s="1585" t="s">
        <v>311</v>
      </c>
    </row>
    <row r="21" spans="1:8" ht="24.75" customHeight="1">
      <c r="A21" s="1588"/>
      <c r="B21" s="132" t="s">
        <v>1014</v>
      </c>
      <c r="C21" s="133" t="s">
        <v>1015</v>
      </c>
      <c r="D21" s="1561"/>
      <c r="E21" s="1586"/>
      <c r="F21" s="1586"/>
      <c r="G21" s="1586"/>
      <c r="H21" s="1586"/>
    </row>
    <row r="22" spans="1:8" ht="24.75" customHeight="1">
      <c r="A22" s="1589"/>
      <c r="B22" s="134" t="s">
        <v>312</v>
      </c>
      <c r="C22" s="134" t="s">
        <v>888</v>
      </c>
      <c r="D22" s="134" t="s">
        <v>889</v>
      </c>
      <c r="E22" s="134" t="s">
        <v>890</v>
      </c>
      <c r="F22" s="134" t="s">
        <v>891</v>
      </c>
      <c r="G22" s="134" t="s">
        <v>892</v>
      </c>
      <c r="H22" s="134" t="s">
        <v>893</v>
      </c>
    </row>
    <row r="23" spans="1:8" ht="24.75" customHeight="1">
      <c r="A23" s="136">
        <v>1</v>
      </c>
      <c r="B23" s="137"/>
      <c r="C23" s="138"/>
      <c r="D23" s="139"/>
      <c r="E23" s="140"/>
      <c r="F23" s="141"/>
      <c r="G23" s="149"/>
      <c r="H23" s="141"/>
    </row>
    <row r="24" spans="1:8" ht="24.75" customHeight="1">
      <c r="A24" s="136">
        <v>2</v>
      </c>
      <c r="B24" s="137"/>
      <c r="C24" s="138"/>
      <c r="D24" s="139"/>
      <c r="E24" s="140"/>
      <c r="F24" s="141"/>
      <c r="G24" s="149"/>
      <c r="H24" s="141"/>
    </row>
    <row r="25" spans="1:8" ht="24.75" customHeight="1">
      <c r="A25" s="136">
        <v>3</v>
      </c>
      <c r="B25" s="137"/>
      <c r="C25" s="138"/>
      <c r="D25" s="139"/>
      <c r="E25" s="140"/>
      <c r="F25" s="141"/>
      <c r="G25" s="149"/>
      <c r="H25" s="141"/>
    </row>
    <row r="26" spans="1:8" ht="24.75" customHeight="1">
      <c r="A26" s="136">
        <v>4</v>
      </c>
      <c r="B26" s="137"/>
      <c r="C26" s="138"/>
      <c r="D26" s="139"/>
      <c r="E26" s="140"/>
      <c r="F26" s="141"/>
      <c r="G26" s="149"/>
      <c r="H26" s="141"/>
    </row>
    <row r="27" spans="1:8" ht="24.75" customHeight="1">
      <c r="A27" s="136">
        <v>5</v>
      </c>
      <c r="B27" s="137"/>
      <c r="C27" s="138"/>
      <c r="D27" s="139"/>
      <c r="E27" s="140"/>
      <c r="F27" s="141"/>
      <c r="G27" s="149"/>
      <c r="H27" s="141"/>
    </row>
    <row r="28" spans="1:8" ht="24.75" customHeight="1">
      <c r="A28" s="136">
        <v>6</v>
      </c>
      <c r="B28" s="137"/>
      <c r="C28" s="138"/>
      <c r="D28" s="139"/>
      <c r="E28" s="140"/>
      <c r="F28" s="141"/>
      <c r="G28" s="149"/>
      <c r="H28" s="141"/>
    </row>
    <row r="29" spans="1:8" ht="24.75" customHeight="1">
      <c r="A29" s="136">
        <v>7</v>
      </c>
      <c r="B29" s="137"/>
      <c r="C29" s="138"/>
      <c r="D29" s="139"/>
      <c r="E29" s="140"/>
      <c r="F29" s="141"/>
      <c r="G29" s="149"/>
      <c r="H29" s="141"/>
    </row>
    <row r="30" spans="1:8" ht="24.75" customHeight="1">
      <c r="A30" s="136">
        <v>8</v>
      </c>
      <c r="B30" s="137"/>
      <c r="C30" s="138"/>
      <c r="D30" s="139"/>
      <c r="E30" s="140"/>
      <c r="F30" s="141"/>
      <c r="G30" s="149"/>
      <c r="H30" s="141"/>
    </row>
    <row r="31" spans="1:8" ht="24.75" customHeight="1">
      <c r="A31" s="136">
        <v>9</v>
      </c>
      <c r="B31" s="137"/>
      <c r="C31" s="138"/>
      <c r="D31" s="139"/>
      <c r="E31" s="140"/>
      <c r="F31" s="141"/>
      <c r="G31" s="149"/>
      <c r="H31" s="141"/>
    </row>
    <row r="32" spans="1:8" ht="24.75" customHeight="1">
      <c r="A32" s="136">
        <v>10</v>
      </c>
      <c r="B32" s="137"/>
      <c r="C32" s="138"/>
      <c r="D32" s="139"/>
      <c r="E32" s="140"/>
      <c r="F32" s="141"/>
      <c r="G32" s="149"/>
      <c r="H32" s="141"/>
    </row>
    <row r="33" spans="1:17" ht="24.75" customHeight="1">
      <c r="A33" s="144" t="s">
        <v>1835</v>
      </c>
      <c r="B33" s="145"/>
      <c r="C33" s="146"/>
      <c r="D33" s="147"/>
      <c r="E33" s="106">
        <v>0</v>
      </c>
      <c r="F33" s="148"/>
      <c r="G33" s="148"/>
      <c r="H33" s="148"/>
    </row>
    <row r="34" spans="1:17" s="150" customFormat="1" ht="12.2" customHeight="1"/>
    <row r="35" spans="1:17" ht="39.200000000000003" customHeight="1">
      <c r="A35" s="151" t="s">
        <v>1819</v>
      </c>
      <c r="B35" s="1583" t="s">
        <v>1326</v>
      </c>
      <c r="C35" s="1584"/>
      <c r="D35" s="1584"/>
      <c r="E35" s="1584"/>
      <c r="F35" s="1584"/>
      <c r="G35" s="1584"/>
      <c r="H35" s="1584"/>
      <c r="I35" s="112"/>
      <c r="J35" s="112"/>
      <c r="K35" s="112"/>
      <c r="L35" s="112"/>
      <c r="M35" s="112"/>
      <c r="N35" s="112"/>
      <c r="O35" s="112"/>
      <c r="P35" s="112"/>
      <c r="Q35" s="112"/>
    </row>
    <row r="36" spans="1:17" ht="18" customHeight="1">
      <c r="A36" s="109"/>
      <c r="B36" s="1583"/>
      <c r="C36" s="1584"/>
      <c r="D36" s="1584"/>
      <c r="E36" s="1584"/>
      <c r="F36" s="1584"/>
      <c r="G36" s="1584"/>
      <c r="H36" s="1584"/>
      <c r="I36" s="112"/>
      <c r="J36" s="112"/>
      <c r="K36" s="112"/>
      <c r="L36" s="112"/>
      <c r="M36" s="112"/>
      <c r="N36" s="112"/>
      <c r="O36" s="112"/>
      <c r="P36" s="112"/>
      <c r="Q36" s="112"/>
    </row>
    <row r="37" spans="1:17" ht="18" customHeight="1">
      <c r="A37" s="109"/>
      <c r="B37" s="1583"/>
      <c r="C37" s="1584"/>
      <c r="D37" s="1584"/>
      <c r="E37" s="1584"/>
      <c r="F37" s="1584"/>
      <c r="G37" s="1584"/>
      <c r="H37" s="1584"/>
      <c r="I37" s="112"/>
      <c r="J37" s="112"/>
      <c r="K37" s="112"/>
      <c r="L37" s="112"/>
      <c r="M37" s="112"/>
      <c r="N37" s="112"/>
      <c r="O37" s="112"/>
      <c r="P37" s="112"/>
      <c r="Q37" s="112"/>
    </row>
  </sheetData>
  <sheetProtection formatCells="0" formatColumns="0" formatRows="0" insertRows="0"/>
  <mergeCells count="17">
    <mergeCell ref="A4:A6"/>
    <mergeCell ref="G4:G5"/>
    <mergeCell ref="H4:H5"/>
    <mergeCell ref="D4:D5"/>
    <mergeCell ref="E4:E5"/>
    <mergeCell ref="F4:F5"/>
    <mergeCell ref="B4:C4"/>
    <mergeCell ref="B36:H36"/>
    <mergeCell ref="B37:H37"/>
    <mergeCell ref="F20:F21"/>
    <mergeCell ref="A20:A22"/>
    <mergeCell ref="G20:G21"/>
    <mergeCell ref="H20:H21"/>
    <mergeCell ref="B35:H35"/>
    <mergeCell ref="B20:C20"/>
    <mergeCell ref="D20:D21"/>
    <mergeCell ref="E20:E21"/>
  </mergeCells>
  <phoneticPr fontId="30" type="noConversion"/>
  <printOptions horizontalCentered="1"/>
  <pageMargins left="0.47244094488188981" right="0.47244094488188981" top="0.39370078740157483" bottom="0.39370078740157483" header="0" footer="0"/>
  <pageSetup paperSize="9" scale="49" orientation="portrait" blackAndWhite="1" horizontalDpi="4294967295" verticalDpi="4294967295" r:id="rId1"/>
  <headerFooter alignWithMargins="0">
    <oddFooter>&amp;C第 &amp;P 頁，共 &amp;N 頁&amp;R&amp;A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1">
    <pageSetUpPr fitToPage="1"/>
  </sheetPr>
  <dimension ref="A1:W25"/>
  <sheetViews>
    <sheetView view="pageBreakPreview" zoomScaleNormal="75" zoomScaleSheetLayoutView="75" workbookViewId="0">
      <pane xSplit="1" ySplit="5" topLeftCell="B12" activePane="bottomRight" state="frozen"/>
      <selection activeCell="B1" sqref="A1:XFD1048576"/>
      <selection pane="topRight" activeCell="B1" sqref="A1:XFD1048576"/>
      <selection pane="bottomLeft" activeCell="B1" sqref="A1:XFD1048576"/>
      <selection pane="bottomRight" activeCell="B1" sqref="A1:XFD1048576"/>
    </sheetView>
  </sheetViews>
  <sheetFormatPr defaultRowHeight="12.75"/>
  <cols>
    <col min="1" max="1" width="8.875" style="99" customWidth="1"/>
    <col min="2" max="2" width="11.25" style="99" customWidth="1"/>
    <col min="3" max="3" width="15" style="99" customWidth="1"/>
    <col min="4" max="4" width="13.875" style="99" customWidth="1"/>
    <col min="5" max="9" width="11.375" style="99" customWidth="1"/>
    <col min="10" max="10" width="11" style="99" customWidth="1"/>
    <col min="11" max="12" width="12.125" style="99" customWidth="1"/>
    <col min="13" max="13" width="13.5" style="99" customWidth="1"/>
    <col min="14" max="14" width="11.5" style="99" customWidth="1"/>
    <col min="15" max="15" width="11.125" style="99" customWidth="1"/>
    <col min="16" max="16" width="12.375" style="99" customWidth="1"/>
    <col min="17" max="16384" width="9" style="99"/>
  </cols>
  <sheetData>
    <row r="1" spans="1:14" ht="14.25">
      <c r="A1" s="36" t="s">
        <v>883</v>
      </c>
      <c r="B1" s="114"/>
      <c r="C1" s="97"/>
      <c r="D1" s="97"/>
      <c r="E1" s="97"/>
      <c r="F1" s="97"/>
      <c r="G1" s="97"/>
      <c r="H1" s="97"/>
      <c r="N1" s="115"/>
    </row>
    <row r="2" spans="1:14" ht="14.25">
      <c r="A2" s="38" t="s">
        <v>1830</v>
      </c>
      <c r="B2" s="114"/>
      <c r="C2" s="97"/>
      <c r="D2" s="97"/>
      <c r="E2" s="97"/>
      <c r="F2" s="97"/>
      <c r="G2" s="97"/>
      <c r="H2" s="97"/>
      <c r="M2" s="100" t="s">
        <v>884</v>
      </c>
      <c r="N2" s="116"/>
    </row>
    <row r="3" spans="1:14" s="101" customFormat="1" ht="15.75" customHeight="1">
      <c r="A3" s="1595" t="s">
        <v>301</v>
      </c>
      <c r="B3" s="1595" t="s">
        <v>302</v>
      </c>
      <c r="C3" s="1595" t="s">
        <v>303</v>
      </c>
      <c r="D3" s="1595" t="s">
        <v>304</v>
      </c>
      <c r="E3" s="1598" t="s">
        <v>305</v>
      </c>
      <c r="F3" s="1598" t="s">
        <v>306</v>
      </c>
      <c r="G3" s="1598" t="s">
        <v>307</v>
      </c>
      <c r="H3" s="1598" t="s">
        <v>308</v>
      </c>
      <c r="I3" s="1598" t="s">
        <v>1831</v>
      </c>
      <c r="J3" s="1595" t="s">
        <v>309</v>
      </c>
      <c r="K3" s="1598" t="s">
        <v>1558</v>
      </c>
      <c r="L3" s="1598" t="s">
        <v>1019</v>
      </c>
      <c r="M3" s="1598" t="s">
        <v>311</v>
      </c>
    </row>
    <row r="4" spans="1:14" s="101" customFormat="1" ht="36" customHeight="1">
      <c r="A4" s="1596"/>
      <c r="B4" s="1597"/>
      <c r="C4" s="1597"/>
      <c r="D4" s="1597"/>
      <c r="E4" s="1599"/>
      <c r="F4" s="1599"/>
      <c r="G4" s="1599"/>
      <c r="H4" s="1599"/>
      <c r="I4" s="1599"/>
      <c r="J4" s="1597"/>
      <c r="K4" s="1599"/>
      <c r="L4" s="1599"/>
      <c r="M4" s="1599"/>
    </row>
    <row r="5" spans="1:14" s="101" customFormat="1" ht="24.75" customHeight="1">
      <c r="A5" s="1597"/>
      <c r="B5" s="117" t="s">
        <v>312</v>
      </c>
      <c r="C5" s="117" t="s">
        <v>888</v>
      </c>
      <c r="D5" s="117" t="s">
        <v>889</v>
      </c>
      <c r="E5" s="117" t="s">
        <v>890</v>
      </c>
      <c r="F5" s="117" t="s">
        <v>891</v>
      </c>
      <c r="G5" s="117" t="s">
        <v>892</v>
      </c>
      <c r="H5" s="117" t="s">
        <v>893</v>
      </c>
      <c r="I5" s="117" t="s">
        <v>894</v>
      </c>
      <c r="J5" s="117" t="s">
        <v>895</v>
      </c>
      <c r="K5" s="117" t="s">
        <v>923</v>
      </c>
      <c r="L5" s="117" t="s">
        <v>924</v>
      </c>
      <c r="M5" s="117" t="s">
        <v>925</v>
      </c>
    </row>
    <row r="6" spans="1:14" ht="24.75" customHeight="1">
      <c r="A6" s="118" t="s">
        <v>313</v>
      </c>
      <c r="B6" s="103"/>
      <c r="C6" s="103"/>
      <c r="D6" s="103"/>
      <c r="E6" s="103"/>
      <c r="F6" s="103"/>
      <c r="G6" s="103"/>
      <c r="H6" s="103"/>
      <c r="I6" s="103"/>
      <c r="J6" s="119"/>
      <c r="K6" s="119"/>
      <c r="L6" s="103"/>
      <c r="M6" s="103"/>
    </row>
    <row r="7" spans="1:14" ht="24.75" customHeight="1">
      <c r="A7" s="118" t="s">
        <v>1128</v>
      </c>
      <c r="B7" s="103"/>
      <c r="C7" s="103"/>
      <c r="D7" s="103"/>
      <c r="E7" s="103"/>
      <c r="F7" s="103"/>
      <c r="G7" s="103"/>
      <c r="H7" s="103"/>
      <c r="I7" s="103"/>
      <c r="J7" s="119"/>
      <c r="K7" s="119"/>
      <c r="L7" s="103"/>
      <c r="M7" s="103"/>
    </row>
    <row r="8" spans="1:14" ht="24.75" customHeight="1">
      <c r="A8" s="118" t="s">
        <v>1130</v>
      </c>
      <c r="B8" s="103"/>
      <c r="C8" s="103"/>
      <c r="D8" s="103"/>
      <c r="E8" s="103"/>
      <c r="F8" s="103"/>
      <c r="G8" s="103"/>
      <c r="H8" s="103"/>
      <c r="I8" s="103"/>
      <c r="J8" s="119"/>
      <c r="K8" s="119"/>
      <c r="L8" s="103"/>
      <c r="M8" s="103"/>
    </row>
    <row r="9" spans="1:14" ht="24.75" customHeight="1">
      <c r="A9" s="118" t="s">
        <v>1132</v>
      </c>
      <c r="B9" s="103"/>
      <c r="C9" s="103"/>
      <c r="D9" s="103"/>
      <c r="E9" s="103"/>
      <c r="F9" s="103"/>
      <c r="G9" s="103"/>
      <c r="H9" s="103"/>
      <c r="I9" s="103"/>
      <c r="J9" s="119"/>
      <c r="K9" s="119"/>
      <c r="L9" s="103"/>
      <c r="M9" s="103"/>
    </row>
    <row r="10" spans="1:14" ht="24.75" customHeight="1">
      <c r="A10" s="118" t="s">
        <v>1134</v>
      </c>
      <c r="B10" s="103"/>
      <c r="C10" s="103"/>
      <c r="D10" s="103"/>
      <c r="E10" s="103"/>
      <c r="F10" s="103"/>
      <c r="G10" s="103"/>
      <c r="H10" s="103"/>
      <c r="I10" s="103"/>
      <c r="J10" s="119"/>
      <c r="K10" s="119"/>
      <c r="L10" s="103"/>
      <c r="M10" s="103"/>
    </row>
    <row r="11" spans="1:14" ht="24.75" customHeight="1">
      <c r="A11" s="118" t="s">
        <v>1136</v>
      </c>
      <c r="B11" s="103"/>
      <c r="C11" s="103"/>
      <c r="D11" s="103"/>
      <c r="E11" s="103"/>
      <c r="F11" s="103"/>
      <c r="G11" s="103"/>
      <c r="H11" s="103"/>
      <c r="I11" s="103"/>
      <c r="J11" s="119"/>
      <c r="K11" s="119"/>
      <c r="L11" s="103"/>
      <c r="M11" s="103"/>
    </row>
    <row r="12" spans="1:14" ht="24.75" customHeight="1">
      <c r="A12" s="118" t="s">
        <v>1137</v>
      </c>
      <c r="B12" s="103"/>
      <c r="C12" s="103"/>
      <c r="D12" s="103"/>
      <c r="E12" s="103"/>
      <c r="F12" s="103"/>
      <c r="G12" s="103"/>
      <c r="H12" s="103"/>
      <c r="I12" s="103"/>
      <c r="J12" s="119"/>
      <c r="K12" s="119"/>
      <c r="L12" s="103"/>
      <c r="M12" s="103"/>
    </row>
    <row r="13" spans="1:14" ht="24.75" customHeight="1">
      <c r="A13" s="118" t="s">
        <v>1138</v>
      </c>
      <c r="B13" s="103"/>
      <c r="C13" s="103"/>
      <c r="D13" s="103"/>
      <c r="E13" s="103"/>
      <c r="F13" s="103"/>
      <c r="G13" s="103"/>
      <c r="H13" s="103"/>
      <c r="I13" s="103"/>
      <c r="J13" s="119"/>
      <c r="K13" s="119"/>
      <c r="L13" s="103"/>
      <c r="M13" s="103"/>
    </row>
    <row r="14" spans="1:14" ht="24.75" customHeight="1">
      <c r="A14" s="118" t="s">
        <v>1140</v>
      </c>
      <c r="B14" s="103"/>
      <c r="C14" s="103"/>
      <c r="D14" s="103"/>
      <c r="E14" s="103"/>
      <c r="F14" s="103"/>
      <c r="G14" s="103"/>
      <c r="H14" s="103"/>
      <c r="I14" s="103"/>
      <c r="J14" s="119"/>
      <c r="K14" s="119"/>
      <c r="L14" s="103"/>
      <c r="M14" s="103"/>
    </row>
    <row r="15" spans="1:14" ht="24.75" customHeight="1">
      <c r="A15" s="118" t="s">
        <v>1143</v>
      </c>
      <c r="B15" s="103"/>
      <c r="C15" s="103"/>
      <c r="D15" s="103"/>
      <c r="E15" s="103"/>
      <c r="F15" s="103"/>
      <c r="G15" s="103"/>
      <c r="H15" s="103"/>
      <c r="I15" s="103"/>
      <c r="J15" s="119"/>
      <c r="K15" s="119"/>
      <c r="L15" s="103"/>
      <c r="M15" s="103"/>
    </row>
    <row r="16" spans="1:14" ht="24.75" customHeight="1">
      <c r="A16" s="103">
        <v>11</v>
      </c>
      <c r="B16" s="103"/>
      <c r="C16" s="103"/>
      <c r="D16" s="103"/>
      <c r="E16" s="103"/>
      <c r="F16" s="103"/>
      <c r="G16" s="103"/>
      <c r="H16" s="103"/>
      <c r="I16" s="103"/>
      <c r="J16" s="119"/>
      <c r="K16" s="119"/>
      <c r="L16" s="103"/>
      <c r="M16" s="103"/>
    </row>
    <row r="17" spans="1:23" ht="24.75" customHeight="1">
      <c r="A17" s="103">
        <v>12</v>
      </c>
      <c r="B17" s="103"/>
      <c r="C17" s="103"/>
      <c r="D17" s="103"/>
      <c r="E17" s="103"/>
      <c r="F17" s="103"/>
      <c r="G17" s="103"/>
      <c r="H17" s="103"/>
      <c r="I17" s="103"/>
      <c r="J17" s="119"/>
      <c r="K17" s="119"/>
      <c r="L17" s="103"/>
      <c r="M17" s="103"/>
    </row>
    <row r="18" spans="1:23" ht="24.75" customHeight="1">
      <c r="A18" s="103">
        <v>13</v>
      </c>
      <c r="B18" s="103"/>
      <c r="C18" s="103"/>
      <c r="D18" s="103"/>
      <c r="E18" s="103"/>
      <c r="F18" s="103"/>
      <c r="G18" s="103"/>
      <c r="H18" s="103"/>
      <c r="I18" s="103"/>
      <c r="J18" s="119"/>
      <c r="K18" s="119"/>
      <c r="L18" s="103"/>
      <c r="M18" s="103"/>
    </row>
    <row r="19" spans="1:23" ht="24.75" customHeight="1">
      <c r="A19" s="103">
        <v>14</v>
      </c>
      <c r="B19" s="103"/>
      <c r="C19" s="103"/>
      <c r="D19" s="103"/>
      <c r="E19" s="103"/>
      <c r="F19" s="103"/>
      <c r="G19" s="103"/>
      <c r="H19" s="103"/>
      <c r="I19" s="103"/>
      <c r="J19" s="119"/>
      <c r="K19" s="119"/>
      <c r="L19" s="103"/>
      <c r="M19" s="103"/>
    </row>
    <row r="20" spans="1:23" ht="24.75" customHeight="1">
      <c r="A20" s="103">
        <v>15</v>
      </c>
      <c r="B20" s="103"/>
      <c r="C20" s="103"/>
      <c r="D20" s="103"/>
      <c r="E20" s="103"/>
      <c r="F20" s="103"/>
      <c r="G20" s="103"/>
      <c r="H20" s="103"/>
      <c r="I20" s="103"/>
      <c r="J20" s="119"/>
      <c r="K20" s="119"/>
      <c r="L20" s="103"/>
      <c r="M20" s="103"/>
    </row>
    <row r="21" spans="1:23" ht="24.75" customHeight="1">
      <c r="A21" s="120" t="s">
        <v>314</v>
      </c>
      <c r="B21" s="103"/>
      <c r="C21" s="103"/>
      <c r="D21" s="103"/>
      <c r="E21" s="103"/>
      <c r="F21" s="103"/>
      <c r="G21" s="103"/>
      <c r="H21" s="103"/>
      <c r="I21" s="103"/>
      <c r="J21" s="106"/>
      <c r="K21" s="106"/>
      <c r="L21" s="103"/>
      <c r="M21" s="103"/>
    </row>
    <row r="22" spans="1:23" ht="14.25">
      <c r="A22" s="97"/>
      <c r="B22" s="97"/>
      <c r="C22" s="97"/>
      <c r="D22" s="97"/>
      <c r="E22" s="121"/>
      <c r="F22" s="97"/>
      <c r="G22" s="97"/>
      <c r="H22" s="97"/>
      <c r="I22" s="97"/>
      <c r="J22" s="97"/>
      <c r="K22" s="97"/>
      <c r="L22" s="97"/>
      <c r="M22" s="97"/>
      <c r="N22" s="97"/>
    </row>
    <row r="23" spans="1:23" s="113" customFormat="1" ht="14.25">
      <c r="A23" s="122" t="s">
        <v>1819</v>
      </c>
      <c r="B23" s="1566" t="s">
        <v>315</v>
      </c>
      <c r="C23" s="1565"/>
      <c r="D23" s="1565"/>
      <c r="E23" s="1565"/>
      <c r="F23" s="1565"/>
      <c r="G23" s="1565"/>
      <c r="H23" s="1565"/>
      <c r="I23" s="123"/>
      <c r="J23" s="123"/>
      <c r="K23" s="123"/>
      <c r="L23" s="123"/>
      <c r="M23" s="123"/>
      <c r="N23" s="123"/>
      <c r="O23" s="124"/>
      <c r="P23" s="124"/>
      <c r="Q23" s="124"/>
      <c r="R23" s="110"/>
      <c r="S23" s="110"/>
      <c r="T23" s="110"/>
      <c r="U23" s="110"/>
      <c r="V23" s="110"/>
      <c r="W23" s="110"/>
    </row>
    <row r="24" spans="1:23" s="113" customFormat="1" ht="14.25">
      <c r="A24" s="122" t="s">
        <v>1820</v>
      </c>
      <c r="B24" s="1594" t="s">
        <v>1832</v>
      </c>
      <c r="C24" s="1565"/>
      <c r="D24" s="1565"/>
      <c r="E24" s="1565"/>
      <c r="F24" s="1565"/>
      <c r="G24" s="1565"/>
      <c r="I24" s="123"/>
      <c r="J24" s="123"/>
      <c r="K24" s="123"/>
      <c r="L24" s="123"/>
      <c r="M24" s="123"/>
      <c r="N24" s="123"/>
      <c r="O24" s="124"/>
      <c r="P24" s="124"/>
      <c r="Q24" s="124"/>
      <c r="R24" s="110"/>
      <c r="S24" s="110"/>
      <c r="T24" s="110"/>
      <c r="U24" s="110"/>
      <c r="V24" s="110"/>
      <c r="W24" s="110"/>
    </row>
    <row r="25" spans="1:23" s="113" customFormat="1" ht="14.25">
      <c r="A25" s="122" t="s">
        <v>1822</v>
      </c>
      <c r="B25" s="1594" t="s">
        <v>1018</v>
      </c>
      <c r="C25" s="1565"/>
      <c r="D25" s="1565"/>
      <c r="E25" s="1565"/>
      <c r="F25" s="1565"/>
      <c r="G25" s="1565"/>
      <c r="H25" s="1565"/>
      <c r="I25" s="1565"/>
      <c r="J25" s="1565"/>
      <c r="K25" s="1565"/>
      <c r="L25" s="1565"/>
      <c r="M25" s="1565"/>
      <c r="N25" s="112"/>
      <c r="O25" s="1151"/>
      <c r="P25" s="1151"/>
      <c r="Q25" s="1151"/>
      <c r="R25" s="1151"/>
      <c r="S25" s="1151"/>
      <c r="T25" s="1151"/>
      <c r="U25" s="1151"/>
      <c r="V25" s="1151"/>
      <c r="W25" s="1151"/>
    </row>
  </sheetData>
  <sheetProtection formatCells="0" formatColumns="0" formatRows="0" insertRows="0"/>
  <mergeCells count="16">
    <mergeCell ref="B24:G24"/>
    <mergeCell ref="B25:M25"/>
    <mergeCell ref="B23:H23"/>
    <mergeCell ref="A3:A5"/>
    <mergeCell ref="H3:H4"/>
    <mergeCell ref="C3:C4"/>
    <mergeCell ref="B3:B4"/>
    <mergeCell ref="E3:E4"/>
    <mergeCell ref="G3:G4"/>
    <mergeCell ref="M3:M4"/>
    <mergeCell ref="K3:K4"/>
    <mergeCell ref="L3:L4"/>
    <mergeCell ref="I3:I4"/>
    <mergeCell ref="D3:D4"/>
    <mergeCell ref="F3:F4"/>
    <mergeCell ref="J3:J4"/>
  </mergeCells>
  <phoneticPr fontId="30" type="noConversion"/>
  <conditionalFormatting sqref="J21:K21">
    <cfRule type="cellIs" dxfId="4" priority="1" stopIfTrue="1" operator="equal">
      <formula>0</formula>
    </cfRule>
  </conditionalFormatting>
  <printOptions horizontalCentered="1"/>
  <pageMargins left="0.47244094488188981" right="0.47244094488188981" top="0.39370078740157483" bottom="0.39370078740157483" header="0" footer="0"/>
  <pageSetup paperSize="9" scale="61" orientation="portrait" blackAndWhite="1" horizontalDpi="4294967295" verticalDpi="4294967295" r:id="rId1"/>
  <headerFooter alignWithMargins="0">
    <oddFooter>&amp;C第 &amp;P 頁，共 &amp;N 頁&amp;R&amp;A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4">
    <tabColor rgb="FFFFFF00"/>
    <pageSetUpPr fitToPage="1"/>
  </sheetPr>
  <dimension ref="A1:AG34"/>
  <sheetViews>
    <sheetView view="pageBreakPreview" zoomScaleNormal="100" zoomScaleSheetLayoutView="100" workbookViewId="0">
      <pane xSplit="1" ySplit="4" topLeftCell="B23" activePane="bottomRight" state="frozen"/>
      <selection activeCell="B1" sqref="A1:XFD1048576"/>
      <selection pane="topRight" activeCell="B1" sqref="A1:XFD1048576"/>
      <selection pane="bottomLeft" activeCell="B1" sqref="A1:XFD1048576"/>
      <selection pane="bottomRight" activeCell="B30" sqref="B30:U30"/>
    </sheetView>
  </sheetViews>
  <sheetFormatPr defaultRowHeight="14.25"/>
  <cols>
    <col min="1" max="1" width="6.25" style="113" customWidth="1"/>
    <col min="2" max="4" width="8.625" style="113" customWidth="1"/>
    <col min="5" max="6" width="5.625" style="113" customWidth="1"/>
    <col min="7" max="8" width="10.625" style="113" customWidth="1"/>
    <col min="9" max="10" width="5.625" style="113" customWidth="1"/>
    <col min="11" max="12" width="10.625" style="113" customWidth="1"/>
    <col min="13" max="19" width="8.625" style="113" customWidth="1"/>
    <col min="20" max="20" width="10.125" style="113" customWidth="1"/>
    <col min="21" max="21" width="14.5" style="113" customWidth="1"/>
    <col min="22" max="22" width="11.25" style="113" customWidth="1"/>
    <col min="23" max="16384" width="9" style="113"/>
  </cols>
  <sheetData>
    <row r="1" spans="1:21" s="99" customFormat="1">
      <c r="A1" s="36" t="s">
        <v>883</v>
      </c>
      <c r="B1" s="97"/>
      <c r="C1" s="97"/>
      <c r="D1" s="97"/>
      <c r="E1" s="97"/>
      <c r="F1" s="97"/>
      <c r="G1" s="97"/>
      <c r="H1" s="97"/>
      <c r="I1" s="97"/>
      <c r="J1" s="97"/>
      <c r="K1" s="97"/>
      <c r="L1" s="97"/>
      <c r="M1" s="97"/>
      <c r="N1" s="97"/>
      <c r="O1" s="97"/>
      <c r="P1" s="97"/>
      <c r="Q1" s="97"/>
      <c r="R1" s="97"/>
      <c r="S1" s="97"/>
      <c r="T1" s="97"/>
      <c r="U1" s="98"/>
    </row>
    <row r="2" spans="1:21" s="99" customFormat="1">
      <c r="A2" s="38" t="s">
        <v>1817</v>
      </c>
      <c r="B2" s="97"/>
      <c r="C2" s="97"/>
      <c r="D2" s="97"/>
      <c r="E2" s="97"/>
      <c r="F2" s="97"/>
      <c r="G2" s="97"/>
      <c r="H2" s="97"/>
      <c r="I2" s="97"/>
      <c r="J2" s="97"/>
      <c r="K2" s="97"/>
      <c r="L2" s="97"/>
      <c r="M2" s="97"/>
      <c r="N2" s="97"/>
      <c r="O2" s="97"/>
      <c r="P2" s="97"/>
      <c r="Q2" s="97"/>
      <c r="R2" s="97"/>
      <c r="S2" s="97"/>
      <c r="T2" s="97"/>
      <c r="U2" s="100" t="s">
        <v>884</v>
      </c>
    </row>
    <row r="3" spans="1:21" s="101" customFormat="1" ht="15.75" customHeight="1">
      <c r="A3" s="1598" t="s">
        <v>301</v>
      </c>
      <c r="B3" s="1598" t="s">
        <v>317</v>
      </c>
      <c r="C3" s="1598" t="s">
        <v>318</v>
      </c>
      <c r="D3" s="1598" t="s">
        <v>319</v>
      </c>
      <c r="E3" s="1600" t="s">
        <v>320</v>
      </c>
      <c r="F3" s="1601"/>
      <c r="G3" s="1601"/>
      <c r="H3" s="1601"/>
      <c r="I3" s="1600" t="s">
        <v>321</v>
      </c>
      <c r="J3" s="1601"/>
      <c r="K3" s="1601"/>
      <c r="L3" s="1603"/>
      <c r="M3" s="1598" t="s">
        <v>322</v>
      </c>
      <c r="N3" s="1598" t="s">
        <v>323</v>
      </c>
      <c r="O3" s="1598" t="s">
        <v>324</v>
      </c>
      <c r="P3" s="1598" t="s">
        <v>325</v>
      </c>
      <c r="Q3" s="1598" t="s">
        <v>326</v>
      </c>
      <c r="R3" s="1598" t="s">
        <v>327</v>
      </c>
      <c r="S3" s="1598" t="s">
        <v>1559</v>
      </c>
      <c r="T3" s="1598" t="s">
        <v>1013</v>
      </c>
      <c r="U3" s="1598" t="s">
        <v>329</v>
      </c>
    </row>
    <row r="4" spans="1:21" s="101" customFormat="1" ht="32.25" customHeight="1">
      <c r="A4" s="1599"/>
      <c r="B4" s="1599"/>
      <c r="C4" s="1602"/>
      <c r="D4" s="1599"/>
      <c r="E4" s="1153" t="s">
        <v>918</v>
      </c>
      <c r="F4" s="1153" t="s">
        <v>919</v>
      </c>
      <c r="G4" s="1152" t="s">
        <v>330</v>
      </c>
      <c r="H4" s="1153" t="s">
        <v>921</v>
      </c>
      <c r="I4" s="1153" t="s">
        <v>918</v>
      </c>
      <c r="J4" s="1153" t="s">
        <v>919</v>
      </c>
      <c r="K4" s="1152" t="s">
        <v>920</v>
      </c>
      <c r="L4" s="1153" t="s">
        <v>921</v>
      </c>
      <c r="M4" s="1599"/>
      <c r="N4" s="1599"/>
      <c r="O4" s="1599"/>
      <c r="P4" s="1599"/>
      <c r="Q4" s="1599"/>
      <c r="R4" s="1597"/>
      <c r="S4" s="1599"/>
      <c r="T4" s="1599"/>
      <c r="U4" s="1599"/>
    </row>
    <row r="5" spans="1:21" s="99" customFormat="1" ht="24.75" customHeight="1">
      <c r="A5" s="102">
        <v>1</v>
      </c>
      <c r="B5" s="103"/>
      <c r="C5" s="103"/>
      <c r="D5" s="103"/>
      <c r="E5" s="103"/>
      <c r="F5" s="103"/>
      <c r="G5" s="103"/>
      <c r="H5" s="103"/>
      <c r="I5" s="103"/>
      <c r="J5" s="103"/>
      <c r="K5" s="103"/>
      <c r="L5" s="103"/>
      <c r="M5" s="103"/>
      <c r="N5" s="103"/>
      <c r="O5" s="103"/>
      <c r="P5" s="103"/>
      <c r="Q5" s="103"/>
      <c r="R5" s="104"/>
      <c r="S5" s="104"/>
      <c r="T5" s="103"/>
      <c r="U5" s="103"/>
    </row>
    <row r="6" spans="1:21" s="99" customFormat="1" ht="24.75" customHeight="1">
      <c r="A6" s="102">
        <v>2</v>
      </c>
      <c r="B6" s="103"/>
      <c r="C6" s="103"/>
      <c r="D6" s="103"/>
      <c r="E6" s="103"/>
      <c r="F6" s="103"/>
      <c r="G6" s="103"/>
      <c r="H6" s="103"/>
      <c r="I6" s="103"/>
      <c r="J6" s="103"/>
      <c r="K6" s="103"/>
      <c r="L6" s="103"/>
      <c r="M6" s="103"/>
      <c r="N6" s="103"/>
      <c r="O6" s="103"/>
      <c r="P6" s="103"/>
      <c r="Q6" s="103"/>
      <c r="R6" s="104"/>
      <c r="S6" s="104"/>
      <c r="T6" s="103"/>
      <c r="U6" s="103"/>
    </row>
    <row r="7" spans="1:21" s="99" customFormat="1" ht="24.75" customHeight="1">
      <c r="A7" s="102">
        <v>3</v>
      </c>
      <c r="B7" s="103"/>
      <c r="C7" s="103"/>
      <c r="D7" s="103"/>
      <c r="E7" s="103"/>
      <c r="F7" s="103"/>
      <c r="G7" s="103"/>
      <c r="H7" s="103"/>
      <c r="I7" s="103"/>
      <c r="J7" s="103"/>
      <c r="K7" s="103"/>
      <c r="L7" s="103"/>
      <c r="M7" s="103"/>
      <c r="N7" s="103"/>
      <c r="O7" s="103"/>
      <c r="P7" s="103"/>
      <c r="Q7" s="103"/>
      <c r="R7" s="104"/>
      <c r="S7" s="104"/>
      <c r="T7" s="103"/>
      <c r="U7" s="103"/>
    </row>
    <row r="8" spans="1:21" s="99" customFormat="1" ht="24.75" customHeight="1">
      <c r="A8" s="102">
        <v>4</v>
      </c>
      <c r="B8" s="103"/>
      <c r="C8" s="103"/>
      <c r="D8" s="103"/>
      <c r="E8" s="103"/>
      <c r="F8" s="103"/>
      <c r="G8" s="103"/>
      <c r="H8" s="103"/>
      <c r="I8" s="103"/>
      <c r="J8" s="103"/>
      <c r="K8" s="103"/>
      <c r="L8" s="103"/>
      <c r="M8" s="103"/>
      <c r="N8" s="103"/>
      <c r="O8" s="103"/>
      <c r="P8" s="103"/>
      <c r="Q8" s="103"/>
      <c r="R8" s="104"/>
      <c r="S8" s="104"/>
      <c r="T8" s="103"/>
      <c r="U8" s="103"/>
    </row>
    <row r="9" spans="1:21" s="99" customFormat="1" ht="24.75" customHeight="1">
      <c r="A9" s="102">
        <v>5</v>
      </c>
      <c r="B9" s="103"/>
      <c r="C9" s="103"/>
      <c r="D9" s="103"/>
      <c r="E9" s="103"/>
      <c r="F9" s="103"/>
      <c r="G9" s="103"/>
      <c r="H9" s="103"/>
      <c r="I9" s="103"/>
      <c r="J9" s="103"/>
      <c r="K9" s="103"/>
      <c r="L9" s="103"/>
      <c r="M9" s="103"/>
      <c r="N9" s="103"/>
      <c r="O9" s="103"/>
      <c r="P9" s="103"/>
      <c r="Q9" s="103"/>
      <c r="R9" s="104"/>
      <c r="S9" s="104"/>
      <c r="T9" s="103"/>
      <c r="U9" s="103"/>
    </row>
    <row r="10" spans="1:21" s="99" customFormat="1" ht="24.75" customHeight="1">
      <c r="A10" s="102">
        <v>6</v>
      </c>
      <c r="B10" s="103"/>
      <c r="C10" s="103"/>
      <c r="D10" s="103"/>
      <c r="E10" s="103"/>
      <c r="F10" s="103"/>
      <c r="G10" s="103"/>
      <c r="H10" s="103"/>
      <c r="I10" s="103"/>
      <c r="J10" s="103"/>
      <c r="K10" s="103"/>
      <c r="L10" s="103"/>
      <c r="M10" s="103"/>
      <c r="N10" s="103"/>
      <c r="O10" s="103"/>
      <c r="P10" s="103"/>
      <c r="Q10" s="103"/>
      <c r="R10" s="104"/>
      <c r="S10" s="104"/>
      <c r="T10" s="103"/>
      <c r="U10" s="103"/>
    </row>
    <row r="11" spans="1:21" s="99" customFormat="1" ht="24.75" customHeight="1">
      <c r="A11" s="102">
        <v>7</v>
      </c>
      <c r="B11" s="103"/>
      <c r="C11" s="103"/>
      <c r="D11" s="103"/>
      <c r="E11" s="103"/>
      <c r="F11" s="103"/>
      <c r="G11" s="103"/>
      <c r="H11" s="103"/>
      <c r="I11" s="103"/>
      <c r="J11" s="103"/>
      <c r="K11" s="103"/>
      <c r="L11" s="103"/>
      <c r="M11" s="103"/>
      <c r="N11" s="103"/>
      <c r="O11" s="103"/>
      <c r="P11" s="103"/>
      <c r="Q11" s="103"/>
      <c r="R11" s="104"/>
      <c r="S11" s="104"/>
      <c r="T11" s="103"/>
      <c r="U11" s="103"/>
    </row>
    <row r="12" spans="1:21" s="99" customFormat="1" ht="24.75" customHeight="1">
      <c r="A12" s="102">
        <v>8</v>
      </c>
      <c r="B12" s="103"/>
      <c r="C12" s="103"/>
      <c r="D12" s="103"/>
      <c r="E12" s="103"/>
      <c r="F12" s="103"/>
      <c r="G12" s="103"/>
      <c r="H12" s="103"/>
      <c r="I12" s="103"/>
      <c r="J12" s="103"/>
      <c r="K12" s="103"/>
      <c r="L12" s="103"/>
      <c r="M12" s="103"/>
      <c r="N12" s="103"/>
      <c r="O12" s="103"/>
      <c r="P12" s="103"/>
      <c r="Q12" s="103"/>
      <c r="R12" s="104"/>
      <c r="S12" s="104"/>
      <c r="T12" s="103"/>
      <c r="U12" s="103"/>
    </row>
    <row r="13" spans="1:21" s="99" customFormat="1" ht="24.75" customHeight="1">
      <c r="A13" s="102">
        <v>9</v>
      </c>
      <c r="B13" s="103"/>
      <c r="C13" s="103"/>
      <c r="D13" s="103"/>
      <c r="E13" s="103"/>
      <c r="F13" s="103"/>
      <c r="G13" s="103"/>
      <c r="H13" s="103"/>
      <c r="I13" s="103"/>
      <c r="J13" s="103"/>
      <c r="K13" s="103"/>
      <c r="L13" s="103"/>
      <c r="M13" s="103"/>
      <c r="N13" s="103"/>
      <c r="O13" s="103"/>
      <c r="P13" s="103"/>
      <c r="Q13" s="103"/>
      <c r="R13" s="104"/>
      <c r="S13" s="104"/>
      <c r="T13" s="103"/>
      <c r="U13" s="103"/>
    </row>
    <row r="14" spans="1:21" s="99" customFormat="1" ht="24.75" customHeight="1">
      <c r="A14" s="102">
        <v>10</v>
      </c>
      <c r="B14" s="103"/>
      <c r="C14" s="103"/>
      <c r="D14" s="103"/>
      <c r="E14" s="103"/>
      <c r="F14" s="103"/>
      <c r="G14" s="103"/>
      <c r="H14" s="103"/>
      <c r="I14" s="103"/>
      <c r="J14" s="103"/>
      <c r="K14" s="103"/>
      <c r="L14" s="103"/>
      <c r="M14" s="103"/>
      <c r="N14" s="103"/>
      <c r="O14" s="103"/>
      <c r="P14" s="103"/>
      <c r="Q14" s="103"/>
      <c r="R14" s="104"/>
      <c r="S14" s="104"/>
      <c r="T14" s="103"/>
      <c r="U14" s="103"/>
    </row>
    <row r="15" spans="1:21" s="99" customFormat="1" ht="24.75" customHeight="1">
      <c r="A15" s="102"/>
      <c r="B15" s="103"/>
      <c r="C15" s="103"/>
      <c r="D15" s="103"/>
      <c r="E15" s="103"/>
      <c r="F15" s="103"/>
      <c r="G15" s="103"/>
      <c r="H15" s="103"/>
      <c r="I15" s="103"/>
      <c r="J15" s="103"/>
      <c r="K15" s="103"/>
      <c r="L15" s="103"/>
      <c r="M15" s="103"/>
      <c r="N15" s="103"/>
      <c r="O15" s="103"/>
      <c r="P15" s="103"/>
      <c r="Q15" s="103"/>
      <c r="R15" s="104"/>
      <c r="S15" s="104"/>
      <c r="T15" s="103"/>
      <c r="U15" s="103"/>
    </row>
    <row r="16" spans="1:21" s="99" customFormat="1" ht="24.75" customHeight="1">
      <c r="A16" s="102"/>
      <c r="B16" s="103"/>
      <c r="C16" s="103"/>
      <c r="D16" s="103"/>
      <c r="E16" s="103"/>
      <c r="F16" s="103"/>
      <c r="G16" s="103"/>
      <c r="H16" s="103"/>
      <c r="I16" s="103"/>
      <c r="J16" s="103"/>
      <c r="K16" s="103"/>
      <c r="L16" s="103"/>
      <c r="M16" s="103"/>
      <c r="N16" s="103"/>
      <c r="O16" s="103"/>
      <c r="P16" s="103"/>
      <c r="Q16" s="103"/>
      <c r="R16" s="104"/>
      <c r="S16" s="104"/>
      <c r="T16" s="103"/>
      <c r="U16" s="103"/>
    </row>
    <row r="17" spans="1:33" s="99" customFormat="1" ht="24.75" customHeight="1">
      <c r="A17" s="102"/>
      <c r="B17" s="103"/>
      <c r="C17" s="103"/>
      <c r="D17" s="103"/>
      <c r="E17" s="103"/>
      <c r="F17" s="103"/>
      <c r="G17" s="103"/>
      <c r="H17" s="103"/>
      <c r="I17" s="103"/>
      <c r="J17" s="103"/>
      <c r="K17" s="103"/>
      <c r="L17" s="103"/>
      <c r="M17" s="103"/>
      <c r="N17" s="103"/>
      <c r="O17" s="103"/>
      <c r="P17" s="103"/>
      <c r="Q17" s="103"/>
      <c r="R17" s="104"/>
      <c r="S17" s="104"/>
      <c r="T17" s="103"/>
      <c r="U17" s="103"/>
    </row>
    <row r="18" spans="1:33" s="99" customFormat="1" ht="24.75" customHeight="1">
      <c r="A18" s="102"/>
      <c r="B18" s="103"/>
      <c r="C18" s="103"/>
      <c r="D18" s="103"/>
      <c r="E18" s="103"/>
      <c r="F18" s="103"/>
      <c r="G18" s="103"/>
      <c r="H18" s="103"/>
      <c r="I18" s="103"/>
      <c r="J18" s="103"/>
      <c r="K18" s="103"/>
      <c r="L18" s="103"/>
      <c r="M18" s="103"/>
      <c r="N18" s="103"/>
      <c r="O18" s="103"/>
      <c r="P18" s="103"/>
      <c r="Q18" s="103"/>
      <c r="R18" s="104"/>
      <c r="S18" s="104"/>
      <c r="T18" s="103"/>
      <c r="U18" s="103"/>
    </row>
    <row r="19" spans="1:33" s="99" customFormat="1" ht="24.75" customHeight="1">
      <c r="A19" s="102"/>
      <c r="B19" s="103"/>
      <c r="C19" s="103"/>
      <c r="D19" s="103"/>
      <c r="E19" s="103"/>
      <c r="F19" s="103"/>
      <c r="G19" s="103"/>
      <c r="H19" s="103"/>
      <c r="I19" s="103"/>
      <c r="J19" s="103"/>
      <c r="K19" s="103"/>
      <c r="L19" s="103"/>
      <c r="M19" s="103"/>
      <c r="N19" s="103"/>
      <c r="O19" s="103"/>
      <c r="P19" s="103"/>
      <c r="Q19" s="103"/>
      <c r="R19" s="104"/>
      <c r="S19" s="104"/>
      <c r="T19" s="103"/>
      <c r="U19" s="103"/>
    </row>
    <row r="20" spans="1:33" s="99" customFormat="1" ht="24.75" customHeight="1">
      <c r="A20" s="102"/>
      <c r="B20" s="103"/>
      <c r="C20" s="103"/>
      <c r="D20" s="103"/>
      <c r="E20" s="103"/>
      <c r="F20" s="103"/>
      <c r="G20" s="103"/>
      <c r="H20" s="103"/>
      <c r="I20" s="103"/>
      <c r="J20" s="103"/>
      <c r="K20" s="103"/>
      <c r="L20" s="103"/>
      <c r="M20" s="103"/>
      <c r="N20" s="103"/>
      <c r="O20" s="103"/>
      <c r="P20" s="103"/>
      <c r="Q20" s="103"/>
      <c r="R20" s="104"/>
      <c r="S20" s="104"/>
      <c r="T20" s="103"/>
      <c r="U20" s="103"/>
    </row>
    <row r="21" spans="1:33" s="99" customFormat="1" ht="24.75" customHeight="1">
      <c r="A21" s="102"/>
      <c r="B21" s="103"/>
      <c r="C21" s="103"/>
      <c r="D21" s="103"/>
      <c r="E21" s="103"/>
      <c r="F21" s="103"/>
      <c r="G21" s="103"/>
      <c r="H21" s="103"/>
      <c r="I21" s="103"/>
      <c r="J21" s="103"/>
      <c r="K21" s="103"/>
      <c r="L21" s="103"/>
      <c r="M21" s="103"/>
      <c r="N21" s="103"/>
      <c r="O21" s="103"/>
      <c r="P21" s="103"/>
      <c r="Q21" s="103"/>
      <c r="R21" s="104"/>
      <c r="S21" s="104"/>
      <c r="T21" s="103"/>
      <c r="U21" s="103"/>
    </row>
    <row r="22" spans="1:33" s="99" customFormat="1" ht="24.75" customHeight="1">
      <c r="A22" s="102"/>
      <c r="B22" s="103"/>
      <c r="C22" s="103"/>
      <c r="D22" s="103"/>
      <c r="E22" s="103"/>
      <c r="F22" s="103"/>
      <c r="G22" s="103"/>
      <c r="H22" s="103"/>
      <c r="I22" s="103"/>
      <c r="J22" s="103"/>
      <c r="K22" s="103"/>
      <c r="L22" s="103"/>
      <c r="M22" s="103"/>
      <c r="N22" s="103"/>
      <c r="O22" s="103"/>
      <c r="P22" s="103"/>
      <c r="Q22" s="103"/>
      <c r="R22" s="104"/>
      <c r="S22" s="104"/>
      <c r="T22" s="103"/>
      <c r="U22" s="103"/>
    </row>
    <row r="23" spans="1:33" s="99" customFormat="1" ht="24.75" customHeight="1">
      <c r="A23" s="102"/>
      <c r="B23" s="103"/>
      <c r="C23" s="103"/>
      <c r="D23" s="103"/>
      <c r="E23" s="103"/>
      <c r="F23" s="103"/>
      <c r="G23" s="103"/>
      <c r="H23" s="103"/>
      <c r="I23" s="103"/>
      <c r="J23" s="103"/>
      <c r="K23" s="103"/>
      <c r="L23" s="103"/>
      <c r="M23" s="103"/>
      <c r="N23" s="103"/>
      <c r="O23" s="103"/>
      <c r="P23" s="103"/>
      <c r="Q23" s="103"/>
      <c r="R23" s="104"/>
      <c r="S23" s="104"/>
      <c r="T23" s="103"/>
      <c r="U23" s="103"/>
    </row>
    <row r="24" spans="1:33" s="99" customFormat="1" ht="24.75" customHeight="1">
      <c r="A24" s="102"/>
      <c r="B24" s="103"/>
      <c r="C24" s="103"/>
      <c r="D24" s="103"/>
      <c r="E24" s="103"/>
      <c r="F24" s="103"/>
      <c r="G24" s="103"/>
      <c r="H24" s="103"/>
      <c r="I24" s="103"/>
      <c r="J24" s="103"/>
      <c r="K24" s="103"/>
      <c r="L24" s="103"/>
      <c r="M24" s="103"/>
      <c r="N24" s="103"/>
      <c r="O24" s="103"/>
      <c r="P24" s="103"/>
      <c r="Q24" s="103"/>
      <c r="R24" s="104"/>
      <c r="S24" s="104"/>
      <c r="T24" s="103"/>
      <c r="U24" s="103"/>
    </row>
    <row r="25" spans="1:33" s="99" customFormat="1" ht="24.75" customHeight="1">
      <c r="A25" s="105" t="s">
        <v>314</v>
      </c>
      <c r="B25" s="103"/>
      <c r="C25" s="103"/>
      <c r="D25" s="103"/>
      <c r="E25" s="103"/>
      <c r="F25" s="103"/>
      <c r="G25" s="103"/>
      <c r="H25" s="103"/>
      <c r="I25" s="103"/>
      <c r="J25" s="103"/>
      <c r="K25" s="103"/>
      <c r="L25" s="103"/>
      <c r="M25" s="103"/>
      <c r="N25" s="103"/>
      <c r="O25" s="103"/>
      <c r="P25" s="103"/>
      <c r="Q25" s="103"/>
      <c r="R25" s="106"/>
      <c r="S25" s="106"/>
      <c r="T25" s="103"/>
      <c r="U25" s="103"/>
    </row>
    <row r="26" spans="1:33" s="99" customFormat="1" ht="12.75">
      <c r="A26" s="107"/>
      <c r="B26" s="97"/>
      <c r="C26" s="97"/>
      <c r="D26" s="97"/>
      <c r="E26" s="97"/>
      <c r="F26" s="97"/>
      <c r="G26" s="97"/>
      <c r="H26" s="97"/>
      <c r="I26" s="97"/>
      <c r="J26" s="97"/>
      <c r="K26" s="97"/>
      <c r="L26" s="97"/>
      <c r="M26" s="97"/>
      <c r="N26" s="97"/>
      <c r="O26" s="97"/>
      <c r="P26" s="97"/>
      <c r="Q26" s="97"/>
      <c r="R26" s="97"/>
      <c r="S26" s="97"/>
      <c r="T26" s="97"/>
      <c r="U26" s="97"/>
    </row>
    <row r="27" spans="1:33" s="99" customFormat="1" ht="17.100000000000001" customHeight="1">
      <c r="A27" s="108" t="s">
        <v>1818</v>
      </c>
      <c r="B27" s="97"/>
      <c r="C27" s="97"/>
      <c r="D27" s="97"/>
      <c r="E27" s="97"/>
      <c r="F27" s="97"/>
      <c r="G27" s="97"/>
      <c r="H27" s="97"/>
      <c r="I27" s="97"/>
      <c r="J27" s="97"/>
      <c r="K27" s="97"/>
      <c r="L27" s="97"/>
      <c r="M27" s="97"/>
      <c r="N27" s="97"/>
      <c r="O27" s="97"/>
      <c r="P27" s="97"/>
      <c r="Q27" s="97"/>
      <c r="R27" s="97"/>
      <c r="S27" s="97"/>
      <c r="T27" s="97"/>
      <c r="U27" s="97"/>
    </row>
    <row r="28" spans="1:33" s="111" customFormat="1" ht="17.100000000000001" customHeight="1">
      <c r="A28" s="109" t="s">
        <v>1819</v>
      </c>
      <c r="B28" s="1583" t="s">
        <v>331</v>
      </c>
      <c r="C28" s="1583"/>
      <c r="D28" s="1584"/>
      <c r="E28" s="1584"/>
      <c r="F28" s="1584"/>
      <c r="G28" s="1584"/>
      <c r="H28" s="1584"/>
      <c r="I28" s="1584"/>
      <c r="J28" s="1584"/>
      <c r="K28" s="1584"/>
      <c r="L28" s="1584"/>
      <c r="M28" s="1584"/>
      <c r="N28" s="1584"/>
      <c r="O28" s="1584"/>
      <c r="P28" s="1584"/>
      <c r="Q28" s="1584"/>
      <c r="R28" s="1584"/>
      <c r="S28" s="1584"/>
      <c r="T28" s="1584"/>
      <c r="U28" s="1584"/>
      <c r="V28" s="1151"/>
      <c r="W28" s="1151"/>
      <c r="X28" s="1151"/>
      <c r="Y28" s="1151"/>
      <c r="Z28" s="1151"/>
      <c r="AA28" s="1151"/>
      <c r="AB28" s="1151"/>
      <c r="AC28" s="1151"/>
      <c r="AD28" s="1151"/>
      <c r="AE28" s="1151"/>
      <c r="AF28" s="1151"/>
      <c r="AG28" s="110"/>
    </row>
    <row r="29" spans="1:33" s="111" customFormat="1" ht="20.25" customHeight="1">
      <c r="A29" s="109" t="s">
        <v>1820</v>
      </c>
      <c r="B29" s="1583" t="s">
        <v>1821</v>
      </c>
      <c r="C29" s="1583"/>
      <c r="D29" s="1584"/>
      <c r="E29" s="1584"/>
      <c r="F29" s="1584"/>
      <c r="G29" s="1584"/>
      <c r="H29" s="1584"/>
      <c r="I29" s="1584"/>
      <c r="J29" s="1584"/>
      <c r="K29" s="1584"/>
      <c r="L29" s="1584"/>
      <c r="M29" s="1584"/>
      <c r="N29" s="1584"/>
      <c r="O29" s="1584"/>
      <c r="P29" s="1584"/>
      <c r="Q29" s="1584"/>
      <c r="R29" s="1584"/>
      <c r="S29" s="1584"/>
      <c r="T29" s="1584"/>
      <c r="U29" s="1584"/>
      <c r="V29" s="1151"/>
      <c r="W29" s="1151"/>
      <c r="X29" s="1151"/>
      <c r="Y29" s="1151"/>
      <c r="Z29" s="1151"/>
      <c r="AA29" s="1151"/>
      <c r="AB29" s="1151"/>
      <c r="AC29" s="1151"/>
      <c r="AD29" s="1151"/>
      <c r="AE29" s="1151"/>
      <c r="AF29" s="1151"/>
      <c r="AG29" s="110"/>
    </row>
    <row r="30" spans="1:33" s="111" customFormat="1" ht="33.75" customHeight="1">
      <c r="A30" s="109" t="s">
        <v>1822</v>
      </c>
      <c r="B30" s="1583" t="s">
        <v>1941</v>
      </c>
      <c r="C30" s="1583"/>
      <c r="D30" s="1584"/>
      <c r="E30" s="1584"/>
      <c r="F30" s="1584"/>
      <c r="G30" s="1584"/>
      <c r="H30" s="1584"/>
      <c r="I30" s="1584"/>
      <c r="J30" s="1584"/>
      <c r="K30" s="1584"/>
      <c r="L30" s="1584"/>
      <c r="M30" s="1584"/>
      <c r="N30" s="1584"/>
      <c r="O30" s="1584"/>
      <c r="P30" s="1584"/>
      <c r="Q30" s="1584"/>
      <c r="R30" s="1584"/>
      <c r="S30" s="1584"/>
      <c r="T30" s="1584"/>
      <c r="U30" s="1584"/>
      <c r="V30" s="1151"/>
      <c r="W30" s="1151"/>
      <c r="X30" s="1151"/>
      <c r="Y30" s="1151"/>
      <c r="Z30" s="1151"/>
      <c r="AA30" s="1151"/>
      <c r="AB30" s="1151"/>
      <c r="AC30" s="1151"/>
      <c r="AD30" s="1151"/>
      <c r="AE30" s="1151"/>
      <c r="AF30" s="1151"/>
      <c r="AG30" s="110"/>
    </row>
    <row r="31" spans="1:33" s="111" customFormat="1" ht="19.5" customHeight="1">
      <c r="A31" s="109" t="s">
        <v>1823</v>
      </c>
      <c r="B31" s="1583" t="s">
        <v>1824</v>
      </c>
      <c r="C31" s="1583"/>
      <c r="D31" s="1584"/>
      <c r="E31" s="1584"/>
      <c r="F31" s="1584"/>
      <c r="G31" s="1584"/>
      <c r="H31" s="1584"/>
      <c r="I31" s="1584"/>
      <c r="J31" s="1584"/>
      <c r="K31" s="1584"/>
      <c r="L31" s="1584"/>
      <c r="M31" s="1584"/>
      <c r="N31" s="1584"/>
      <c r="O31" s="1584"/>
      <c r="P31" s="1584"/>
      <c r="Q31" s="1584"/>
      <c r="R31" s="1584"/>
      <c r="S31" s="1584"/>
      <c r="T31" s="1584"/>
      <c r="U31" s="1584"/>
      <c r="V31" s="1151"/>
      <c r="W31" s="1151"/>
      <c r="X31" s="1151"/>
      <c r="Y31" s="1151"/>
      <c r="Z31" s="1151"/>
      <c r="AA31" s="1151"/>
      <c r="AB31" s="1151"/>
      <c r="AC31" s="1151"/>
      <c r="AD31" s="1151"/>
      <c r="AE31" s="1151"/>
      <c r="AF31" s="1151"/>
      <c r="AG31" s="110"/>
    </row>
    <row r="32" spans="1:33" s="111" customFormat="1">
      <c r="A32" s="109" t="s">
        <v>1825</v>
      </c>
      <c r="B32" s="1594" t="s">
        <v>1826</v>
      </c>
      <c r="C32" s="1574"/>
      <c r="D32" s="1574"/>
      <c r="E32" s="1574"/>
      <c r="F32" s="1574"/>
      <c r="G32" s="1574"/>
      <c r="H32" s="1574"/>
      <c r="I32" s="1574"/>
      <c r="J32" s="1574"/>
      <c r="K32" s="112"/>
      <c r="L32" s="112"/>
      <c r="M32" s="112"/>
      <c r="N32" s="112"/>
      <c r="O32" s="112"/>
      <c r="P32" s="112"/>
      <c r="Q32" s="112"/>
      <c r="R32" s="112"/>
      <c r="S32" s="112"/>
      <c r="T32" s="112"/>
      <c r="U32" s="112"/>
      <c r="V32" s="1151"/>
      <c r="W32" s="1151"/>
      <c r="X32" s="1151"/>
      <c r="Y32" s="1151"/>
      <c r="Z32" s="1151"/>
      <c r="AA32" s="1151"/>
      <c r="AB32" s="1151"/>
      <c r="AC32" s="1151"/>
      <c r="AD32" s="1151"/>
      <c r="AE32" s="1151"/>
      <c r="AF32" s="1151"/>
      <c r="AG32" s="110"/>
    </row>
    <row r="33" spans="1:33" s="111" customFormat="1">
      <c r="A33" s="109" t="s">
        <v>1827</v>
      </c>
      <c r="B33" s="1594" t="s">
        <v>1828</v>
      </c>
      <c r="C33" s="1594"/>
      <c r="D33" s="1594"/>
      <c r="E33" s="1594"/>
      <c r="F33" s="1594"/>
      <c r="G33" s="1594"/>
      <c r="H33" s="1594"/>
      <c r="I33" s="1594"/>
      <c r="J33" s="1594"/>
      <c r="K33" s="1574"/>
      <c r="L33" s="1574"/>
      <c r="M33" s="1574"/>
      <c r="N33" s="1574"/>
      <c r="O33" s="1574"/>
      <c r="P33" s="1574"/>
      <c r="Q33" s="1574"/>
      <c r="R33" s="1574"/>
      <c r="S33" s="1574"/>
      <c r="T33" s="1574"/>
      <c r="U33" s="1574"/>
      <c r="V33" s="1151"/>
      <c r="W33" s="1151"/>
      <c r="X33" s="1151"/>
      <c r="Y33" s="1151"/>
      <c r="Z33" s="1151"/>
      <c r="AA33" s="1151"/>
      <c r="AB33" s="1151"/>
      <c r="AC33" s="1151"/>
      <c r="AD33" s="1151"/>
      <c r="AE33" s="1151"/>
      <c r="AF33" s="1151"/>
      <c r="AG33" s="110"/>
    </row>
    <row r="34" spans="1:33" s="111" customFormat="1">
      <c r="A34" s="109" t="s">
        <v>1829</v>
      </c>
      <c r="B34" s="1594" t="s">
        <v>1018</v>
      </c>
      <c r="C34" s="1594"/>
      <c r="D34" s="1594"/>
      <c r="E34" s="1594"/>
      <c r="F34" s="1594"/>
      <c r="G34" s="1594"/>
      <c r="H34" s="1594"/>
      <c r="I34" s="1594"/>
      <c r="J34" s="1594"/>
      <c r="K34" s="1574"/>
      <c r="L34" s="1574"/>
      <c r="M34" s="1574"/>
      <c r="N34" s="1574"/>
      <c r="O34" s="1574"/>
      <c r="P34" s="1574"/>
      <c r="Q34" s="1574"/>
      <c r="R34" s="1574"/>
      <c r="S34" s="1574"/>
      <c r="T34" s="1574"/>
      <c r="U34" s="1574"/>
      <c r="V34" s="1151"/>
      <c r="W34" s="1151"/>
      <c r="X34" s="1151"/>
      <c r="Y34" s="1151"/>
      <c r="Z34" s="110"/>
      <c r="AA34" s="110"/>
      <c r="AB34" s="110"/>
      <c r="AC34" s="110"/>
      <c r="AD34" s="110"/>
      <c r="AE34" s="110"/>
      <c r="AF34" s="110"/>
      <c r="AG34" s="110"/>
    </row>
  </sheetData>
  <sheetProtection formatCells="0" formatColumns="0" formatRows="0" insertRows="0"/>
  <mergeCells count="22">
    <mergeCell ref="A3:A4"/>
    <mergeCell ref="D3:D4"/>
    <mergeCell ref="E3:H3"/>
    <mergeCell ref="N3:N4"/>
    <mergeCell ref="B3:B4"/>
    <mergeCell ref="C3:C4"/>
    <mergeCell ref="I3:L3"/>
    <mergeCell ref="B32:J32"/>
    <mergeCell ref="B34:U34"/>
    <mergeCell ref="P3:P4"/>
    <mergeCell ref="T3:T4"/>
    <mergeCell ref="B30:U30"/>
    <mergeCell ref="M3:M4"/>
    <mergeCell ref="B28:U28"/>
    <mergeCell ref="Q3:Q4"/>
    <mergeCell ref="B33:U33"/>
    <mergeCell ref="B31:U31"/>
    <mergeCell ref="B29:U29"/>
    <mergeCell ref="S3:S4"/>
    <mergeCell ref="U3:U4"/>
    <mergeCell ref="R3:R4"/>
    <mergeCell ref="O3:O4"/>
  </mergeCells>
  <phoneticPr fontId="30" type="noConversion"/>
  <conditionalFormatting sqref="R25:S25">
    <cfRule type="cellIs" dxfId="3" priority="1" stopIfTrue="1" operator="equal">
      <formula>0</formula>
    </cfRule>
  </conditionalFormatting>
  <printOptions horizontalCentered="1"/>
  <pageMargins left="0.47244094488188981" right="0.47244094488188981" top="0.39370078740157483" bottom="0.39370078740157483" header="0" footer="0"/>
  <pageSetup paperSize="9" scale="52" orientation="portrait" blackAndWhite="1" horizontalDpi="4294967295" verticalDpi="4294967295" r:id="rId1"/>
  <headerFooter alignWithMargins="0">
    <oddFooter>&amp;C第 &amp;P 頁，共 &amp;N 頁&amp;R&amp;A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3">
    <pageSetUpPr fitToPage="1"/>
  </sheetPr>
  <dimension ref="A1:G46"/>
  <sheetViews>
    <sheetView showGridLines="0" view="pageBreakPreview" zoomScaleNormal="75" zoomScaleSheetLayoutView="75" workbookViewId="0">
      <pane xSplit="2" ySplit="4" topLeftCell="C23" activePane="bottomRight" state="frozen"/>
      <selection activeCell="B1" sqref="A1:XFD1048576"/>
      <selection pane="topRight" activeCell="B1" sqref="A1:XFD1048576"/>
      <selection pane="bottomLeft" activeCell="B1" sqref="A1:XFD1048576"/>
      <selection pane="bottomRight" activeCell="B1" sqref="A1:XFD1048576"/>
    </sheetView>
  </sheetViews>
  <sheetFormatPr defaultRowHeight="12.75"/>
  <cols>
    <col min="1" max="1" width="4.375" style="82" customWidth="1"/>
    <col min="2" max="2" width="80" style="82" customWidth="1"/>
    <col min="3" max="3" width="18.875" style="82" customWidth="1"/>
    <col min="4" max="5" width="17.625" style="82" customWidth="1"/>
    <col min="6" max="6" width="18.75" style="82" customWidth="1"/>
    <col min="7" max="7" width="2.625" style="82" customWidth="1"/>
    <col min="8" max="16384" width="9" style="82"/>
  </cols>
  <sheetData>
    <row r="1" spans="1:6" ht="22.7" customHeight="1">
      <c r="A1" s="79" t="s">
        <v>1604</v>
      </c>
      <c r="B1" s="80"/>
      <c r="C1" s="80"/>
      <c r="D1" s="80"/>
      <c r="E1" s="80"/>
      <c r="F1" s="81"/>
    </row>
    <row r="2" spans="1:6" ht="14.25">
      <c r="A2" s="6" t="s">
        <v>1810</v>
      </c>
      <c r="B2" s="83"/>
      <c r="C2" s="80"/>
      <c r="D2" s="80"/>
      <c r="E2" s="80"/>
      <c r="F2" s="84" t="s">
        <v>300</v>
      </c>
    </row>
    <row r="3" spans="1:6" ht="23.1" customHeight="1">
      <c r="A3" s="85"/>
      <c r="B3" s="86"/>
      <c r="C3" s="87" t="s">
        <v>351</v>
      </c>
      <c r="D3" s="87" t="s">
        <v>352</v>
      </c>
      <c r="E3" s="87" t="s">
        <v>1770</v>
      </c>
      <c r="F3" s="87" t="s">
        <v>103</v>
      </c>
    </row>
    <row r="4" spans="1:6" ht="23.1" customHeight="1">
      <c r="A4" s="88" t="s">
        <v>1605</v>
      </c>
      <c r="B4" s="89"/>
      <c r="C4" s="90"/>
      <c r="D4" s="91"/>
      <c r="E4" s="91"/>
      <c r="F4" s="91"/>
    </row>
    <row r="5" spans="1:6" ht="23.1" customHeight="1">
      <c r="A5" s="92" t="s">
        <v>1606</v>
      </c>
      <c r="B5" s="89"/>
      <c r="C5" s="90"/>
      <c r="D5" s="91"/>
      <c r="E5" s="91"/>
      <c r="F5" s="91"/>
    </row>
    <row r="6" spans="1:6" ht="23.1" customHeight="1">
      <c r="A6" s="92" t="s">
        <v>1607</v>
      </c>
      <c r="B6" s="89"/>
      <c r="C6" s="90"/>
      <c r="D6" s="91"/>
      <c r="E6" s="91"/>
      <c r="F6" s="91"/>
    </row>
    <row r="7" spans="1:6" ht="23.1" customHeight="1">
      <c r="A7" s="92" t="s">
        <v>1608</v>
      </c>
      <c r="B7" s="89"/>
      <c r="C7" s="90"/>
      <c r="D7" s="90"/>
      <c r="E7" s="90"/>
      <c r="F7" s="90"/>
    </row>
    <row r="8" spans="1:6" ht="23.1" customHeight="1">
      <c r="A8" s="92" t="s">
        <v>1609</v>
      </c>
      <c r="B8" s="89"/>
      <c r="C8" s="90"/>
      <c r="D8" s="91"/>
      <c r="E8" s="91"/>
      <c r="F8" s="91"/>
    </row>
    <row r="9" spans="1:6" ht="23.1" customHeight="1">
      <c r="A9" s="92" t="s">
        <v>1610</v>
      </c>
      <c r="B9" s="89"/>
      <c r="C9" s="90"/>
      <c r="D9" s="91"/>
      <c r="E9" s="91"/>
      <c r="F9" s="91"/>
    </row>
    <row r="10" spans="1:6" ht="23.1" customHeight="1">
      <c r="A10" s="92" t="s">
        <v>1611</v>
      </c>
      <c r="B10" s="89"/>
      <c r="C10" s="90"/>
      <c r="D10" s="90"/>
      <c r="E10" s="90"/>
      <c r="F10" s="90"/>
    </row>
    <row r="11" spans="1:6" ht="23.1" customHeight="1">
      <c r="A11" s="92" t="s">
        <v>1623</v>
      </c>
      <c r="B11" s="89"/>
      <c r="C11" s="91"/>
      <c r="D11" s="91"/>
      <c r="E11" s="91"/>
      <c r="F11" s="91"/>
    </row>
    <row r="12" spans="1:6" ht="23.1" customHeight="1">
      <c r="A12" s="92" t="s">
        <v>1612</v>
      </c>
      <c r="B12" s="89"/>
      <c r="C12" s="91"/>
      <c r="D12" s="91"/>
      <c r="E12" s="91"/>
      <c r="F12" s="91"/>
    </row>
    <row r="13" spans="1:6" ht="23.1" customHeight="1">
      <c r="A13" s="92"/>
      <c r="B13" s="93" t="s">
        <v>1613</v>
      </c>
      <c r="C13" s="91"/>
      <c r="D13" s="91"/>
      <c r="E13" s="91"/>
      <c r="F13" s="94"/>
    </row>
    <row r="14" spans="1:6" ht="23.1" customHeight="1">
      <c r="A14" s="92"/>
      <c r="B14" s="93" t="s">
        <v>1614</v>
      </c>
      <c r="C14" s="91"/>
      <c r="D14" s="91"/>
      <c r="E14" s="91"/>
      <c r="F14" s="94"/>
    </row>
    <row r="15" spans="1:6" ht="23.1" customHeight="1">
      <c r="A15" s="92" t="s">
        <v>1615</v>
      </c>
      <c r="B15" s="89"/>
      <c r="C15" s="91"/>
      <c r="D15" s="91"/>
      <c r="E15" s="91"/>
      <c r="F15" s="91"/>
    </row>
    <row r="16" spans="1:6" ht="23.1" customHeight="1">
      <c r="A16" s="92"/>
      <c r="B16" s="89" t="s">
        <v>1616</v>
      </c>
      <c r="C16" s="91"/>
      <c r="D16" s="91"/>
      <c r="E16" s="91"/>
      <c r="F16" s="91"/>
    </row>
    <row r="17" spans="1:6" ht="23.1" customHeight="1">
      <c r="A17" s="92"/>
      <c r="B17" s="89" t="s">
        <v>1617</v>
      </c>
      <c r="C17" s="91"/>
      <c r="D17" s="91"/>
      <c r="E17" s="91"/>
      <c r="F17" s="91"/>
    </row>
    <row r="18" spans="1:6" ht="23.1" customHeight="1">
      <c r="A18" s="92"/>
      <c r="B18" s="89" t="s">
        <v>1618</v>
      </c>
      <c r="C18" s="91"/>
      <c r="D18" s="91"/>
      <c r="E18" s="91"/>
      <c r="F18" s="91"/>
    </row>
    <row r="19" spans="1:6" ht="23.1" customHeight="1">
      <c r="A19" s="92"/>
      <c r="B19" s="89" t="s">
        <v>1619</v>
      </c>
      <c r="C19" s="91"/>
      <c r="D19" s="91"/>
      <c r="E19" s="91"/>
      <c r="F19" s="91"/>
    </row>
    <row r="20" spans="1:6" ht="23.1" customHeight="1">
      <c r="A20" s="92"/>
      <c r="B20" s="89" t="s">
        <v>1620</v>
      </c>
      <c r="C20" s="91"/>
      <c r="D20" s="91"/>
      <c r="E20" s="91"/>
      <c r="F20" s="91"/>
    </row>
    <row r="21" spans="1:6" ht="23.1" customHeight="1">
      <c r="A21" s="92"/>
      <c r="B21" s="89" t="s">
        <v>1621</v>
      </c>
      <c r="C21" s="91"/>
      <c r="D21" s="91"/>
      <c r="E21" s="91"/>
      <c r="F21" s="91"/>
    </row>
    <row r="22" spans="1:6" ht="23.1" customHeight="1">
      <c r="A22" s="92" t="s">
        <v>1624</v>
      </c>
      <c r="B22" s="89"/>
      <c r="C22" s="91"/>
      <c r="D22" s="91"/>
      <c r="E22" s="91"/>
      <c r="F22" s="91"/>
    </row>
    <row r="23" spans="1:6" ht="23.1" customHeight="1">
      <c r="A23" s="92" t="s">
        <v>1584</v>
      </c>
      <c r="B23" s="89"/>
      <c r="C23" s="1604"/>
      <c r="D23" s="1605"/>
      <c r="E23" s="1606"/>
      <c r="F23" s="91"/>
    </row>
    <row r="24" spans="1:6" ht="23.1" customHeight="1">
      <c r="A24" s="92" t="s">
        <v>1585</v>
      </c>
      <c r="B24" s="89"/>
      <c r="C24" s="1607"/>
      <c r="D24" s="1608"/>
      <c r="E24" s="1609"/>
      <c r="F24" s="91"/>
    </row>
    <row r="25" spans="1:6" ht="23.1" customHeight="1">
      <c r="A25" s="92" t="s">
        <v>1586</v>
      </c>
      <c r="B25" s="89"/>
      <c r="C25" s="1607"/>
      <c r="D25" s="1608"/>
      <c r="E25" s="1609"/>
      <c r="F25" s="91"/>
    </row>
    <row r="26" spans="1:6" ht="23.1" customHeight="1">
      <c r="A26" s="92" t="s">
        <v>1587</v>
      </c>
      <c r="B26" s="89"/>
      <c r="C26" s="1607"/>
      <c r="D26" s="1608"/>
      <c r="E26" s="1609"/>
      <c r="F26" s="91"/>
    </row>
    <row r="27" spans="1:6" ht="30.75" customHeight="1">
      <c r="A27" s="1613" t="s">
        <v>1625</v>
      </c>
      <c r="B27" s="1614"/>
      <c r="C27" s="1607"/>
      <c r="D27" s="1608"/>
      <c r="E27" s="1609"/>
      <c r="F27" s="91"/>
    </row>
    <row r="28" spans="1:6" ht="23.1" customHeight="1">
      <c r="A28" s="92" t="s">
        <v>1626</v>
      </c>
      <c r="B28" s="89"/>
      <c r="C28" s="1607"/>
      <c r="D28" s="1608"/>
      <c r="E28" s="1609"/>
      <c r="F28" s="91"/>
    </row>
    <row r="29" spans="1:6" ht="23.1" customHeight="1">
      <c r="A29" s="92" t="s">
        <v>1627</v>
      </c>
      <c r="B29" s="89"/>
      <c r="C29" s="1607"/>
      <c r="D29" s="1608"/>
      <c r="E29" s="1609"/>
      <c r="F29" s="91"/>
    </row>
    <row r="30" spans="1:6" ht="23.1" customHeight="1">
      <c r="A30" s="92"/>
      <c r="B30" s="89" t="s">
        <v>1628</v>
      </c>
      <c r="C30" s="1607"/>
      <c r="D30" s="1608"/>
      <c r="E30" s="1609"/>
      <c r="F30" s="1615"/>
    </row>
    <row r="31" spans="1:6" ht="23.1" customHeight="1">
      <c r="A31" s="92"/>
      <c r="B31" s="89" t="s">
        <v>1629</v>
      </c>
      <c r="C31" s="1607"/>
      <c r="D31" s="1608"/>
      <c r="E31" s="1609"/>
      <c r="F31" s="1616"/>
    </row>
    <row r="32" spans="1:6" ht="23.1" customHeight="1">
      <c r="A32" s="92"/>
      <c r="B32" s="89" t="s">
        <v>1630</v>
      </c>
      <c r="C32" s="1607"/>
      <c r="D32" s="1608"/>
      <c r="E32" s="1609"/>
      <c r="F32" s="1617"/>
    </row>
    <row r="33" spans="1:7" ht="23.1" customHeight="1">
      <c r="A33" s="92" t="s">
        <v>1631</v>
      </c>
      <c r="B33" s="89"/>
      <c r="C33" s="1607"/>
      <c r="D33" s="1608"/>
      <c r="E33" s="1609"/>
      <c r="F33" s="95"/>
    </row>
    <row r="34" spans="1:7" ht="23.1" customHeight="1">
      <c r="A34" s="92" t="s">
        <v>1632</v>
      </c>
      <c r="B34" s="89"/>
      <c r="C34" s="1607"/>
      <c r="D34" s="1608"/>
      <c r="E34" s="1609"/>
      <c r="F34" s="91"/>
    </row>
    <row r="35" spans="1:7" ht="23.1" customHeight="1">
      <c r="A35" s="92" t="s">
        <v>1633</v>
      </c>
      <c r="B35" s="89"/>
      <c r="C35" s="1607"/>
      <c r="D35" s="1608"/>
      <c r="E35" s="1609"/>
      <c r="F35" s="91"/>
    </row>
    <row r="36" spans="1:7" ht="23.1" customHeight="1">
      <c r="A36" s="92" t="s">
        <v>1634</v>
      </c>
      <c r="B36" s="89"/>
      <c r="C36" s="1610"/>
      <c r="D36" s="1611"/>
      <c r="E36" s="1612"/>
      <c r="F36" s="91"/>
    </row>
    <row r="37" spans="1:7">
      <c r="A37" s="1619"/>
      <c r="B37" s="1619"/>
      <c r="C37" s="1619"/>
      <c r="D37" s="1619"/>
      <c r="E37" s="1619"/>
      <c r="F37" s="1619"/>
    </row>
    <row r="38" spans="1:7" ht="16.5" customHeight="1">
      <c r="A38" s="1620" t="s">
        <v>1811</v>
      </c>
      <c r="B38" s="1620"/>
      <c r="C38" s="1620"/>
      <c r="D38" s="1620"/>
      <c r="E38" s="1620"/>
      <c r="F38" s="1620"/>
    </row>
    <row r="39" spans="1:7" ht="16.5" customHeight="1">
      <c r="A39" s="1620" t="s">
        <v>1812</v>
      </c>
      <c r="B39" s="1620"/>
      <c r="C39" s="1620"/>
      <c r="D39" s="1620"/>
      <c r="E39" s="1620"/>
      <c r="F39" s="1620"/>
      <c r="G39" s="96"/>
    </row>
    <row r="40" spans="1:7" ht="16.5" customHeight="1">
      <c r="A40" s="1620" t="s">
        <v>1813</v>
      </c>
      <c r="B40" s="1620"/>
      <c r="C40" s="1620"/>
      <c r="D40" s="1620"/>
      <c r="E40" s="1620"/>
      <c r="F40" s="1620"/>
      <c r="G40" s="96"/>
    </row>
    <row r="41" spans="1:7" ht="16.5" customHeight="1">
      <c r="A41" s="1620" t="s">
        <v>1814</v>
      </c>
      <c r="B41" s="1620"/>
      <c r="C41" s="1620"/>
      <c r="D41" s="1620"/>
      <c r="E41" s="1620"/>
      <c r="F41" s="1620"/>
      <c r="G41" s="96"/>
    </row>
    <row r="42" spans="1:7" ht="33" customHeight="1">
      <c r="A42" s="1618" t="s">
        <v>1815</v>
      </c>
      <c r="B42" s="1618"/>
      <c r="C42" s="1618"/>
      <c r="D42" s="1618"/>
      <c r="E42" s="1618"/>
      <c r="F42" s="1618"/>
    </row>
    <row r="43" spans="1:7" ht="16.5" customHeight="1">
      <c r="A43" s="1618" t="s">
        <v>1816</v>
      </c>
      <c r="B43" s="1618"/>
      <c r="C43" s="1618"/>
      <c r="D43" s="1618"/>
      <c r="E43" s="1618"/>
      <c r="F43" s="1618"/>
    </row>
    <row r="44" spans="1:7" ht="16.5" customHeight="1">
      <c r="A44" s="1618" t="s">
        <v>1622</v>
      </c>
      <c r="B44" s="1618"/>
      <c r="C44" s="1618"/>
      <c r="D44" s="1618"/>
      <c r="E44" s="1618"/>
      <c r="F44" s="1618"/>
    </row>
    <row r="46" spans="1:7" ht="33.6" customHeight="1"/>
  </sheetData>
  <sheetProtection formatCells="0" formatColumns="0" formatRows="0"/>
  <mergeCells count="11">
    <mergeCell ref="C23:E36"/>
    <mergeCell ref="A27:B27"/>
    <mergeCell ref="F30:F32"/>
    <mergeCell ref="A43:F43"/>
    <mergeCell ref="A44:F44"/>
    <mergeCell ref="A37:F37"/>
    <mergeCell ref="A38:F38"/>
    <mergeCell ref="A39:F39"/>
    <mergeCell ref="A40:F40"/>
    <mergeCell ref="A41:F41"/>
    <mergeCell ref="A42:F42"/>
  </mergeCells>
  <phoneticPr fontId="30" type="noConversion"/>
  <dataValidations count="1">
    <dataValidation type="decimal" allowBlank="1" showInputMessage="1" showErrorMessage="1" error="若第17項不小於0, 請於此輸入0" sqref="F36" xr:uid="{00000000-0002-0000-3E00-000000000000}">
      <formula1>0</formula1>
      <formula2>F34</formula2>
    </dataValidation>
  </dataValidations>
  <printOptions horizontalCentered="1"/>
  <pageMargins left="0.47244094488188981" right="0.47244094488188981" top="0.39370078740157483" bottom="0.39370078740157483" header="0" footer="0"/>
  <pageSetup paperSize="9" scale="58" orientation="portrait" blackAndWhite="1" horizontalDpi="4294967295" verticalDpi="4294967295" r:id="rId1"/>
  <headerFooter alignWithMargins="0">
    <oddFooter>&amp;C第 &amp;P 頁，共 &amp;N 頁&amp;R&amp;A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K56"/>
  <sheetViews>
    <sheetView zoomScaleNormal="100" workbookViewId="0">
      <selection activeCell="B1" sqref="A1:XFD1048576"/>
    </sheetView>
  </sheetViews>
  <sheetFormatPr defaultRowHeight="14.25"/>
  <cols>
    <col min="1" max="1" width="28.875" style="37" customWidth="1"/>
    <col min="2" max="2" width="21.75" style="37" customWidth="1"/>
    <col min="3" max="11" width="16.25" style="37" customWidth="1"/>
    <col min="12" max="16384" width="9" style="37"/>
  </cols>
  <sheetData>
    <row r="1" spans="1:11">
      <c r="A1" s="36" t="s">
        <v>883</v>
      </c>
    </row>
    <row r="2" spans="1:11">
      <c r="A2" s="38" t="s">
        <v>1020</v>
      </c>
    </row>
    <row r="3" spans="1:11" ht="15" thickBot="1">
      <c r="A3" s="39" t="s">
        <v>1021</v>
      </c>
      <c r="B3" s="40"/>
      <c r="C3" s="40"/>
      <c r="D3" s="40"/>
      <c r="E3" s="40"/>
      <c r="F3" s="39"/>
      <c r="G3" s="39"/>
      <c r="H3" s="39"/>
      <c r="I3" s="39"/>
      <c r="J3" s="39"/>
      <c r="K3" s="39" t="s">
        <v>289</v>
      </c>
    </row>
    <row r="4" spans="1:11" ht="16.5" customHeight="1">
      <c r="A4" s="1625" t="s">
        <v>1022</v>
      </c>
      <c r="B4" s="1627" t="s">
        <v>1023</v>
      </c>
      <c r="C4" s="1627" t="s">
        <v>351</v>
      </c>
      <c r="D4" s="1629" t="s">
        <v>352</v>
      </c>
      <c r="E4" s="1630"/>
      <c r="F4" s="1630"/>
      <c r="G4" s="1631" t="s">
        <v>1771</v>
      </c>
      <c r="H4" s="1632"/>
      <c r="I4" s="1632"/>
      <c r="J4" s="1633"/>
      <c r="K4" s="1621" t="s">
        <v>207</v>
      </c>
    </row>
    <row r="5" spans="1:11" ht="15" thickBot="1">
      <c r="A5" s="1626"/>
      <c r="B5" s="1628"/>
      <c r="C5" s="1628"/>
      <c r="D5" s="41" t="s">
        <v>1024</v>
      </c>
      <c r="E5" s="42" t="s">
        <v>1025</v>
      </c>
      <c r="F5" s="42" t="s">
        <v>1026</v>
      </c>
      <c r="G5" s="1154" t="s">
        <v>1772</v>
      </c>
      <c r="H5" s="1155" t="s">
        <v>1773</v>
      </c>
      <c r="I5" s="1154" t="s">
        <v>1774</v>
      </c>
      <c r="J5" s="1155" t="s">
        <v>388</v>
      </c>
      <c r="K5" s="1622"/>
    </row>
    <row r="6" spans="1:11" ht="17.25" thickTop="1" thickBot="1">
      <c r="A6" s="43" t="s">
        <v>1027</v>
      </c>
      <c r="B6" s="44"/>
      <c r="C6" s="45"/>
      <c r="D6" s="45"/>
      <c r="E6" s="46"/>
      <c r="F6" s="46"/>
      <c r="G6" s="1156"/>
      <c r="H6" s="1156"/>
      <c r="I6" s="1156"/>
      <c r="J6" s="1157"/>
      <c r="K6" s="47"/>
    </row>
    <row r="7" spans="1:11" ht="16.5" thickTop="1">
      <c r="A7" s="1623" t="s">
        <v>1028</v>
      </c>
      <c r="B7" s="48" t="s">
        <v>1029</v>
      </c>
      <c r="C7" s="49"/>
      <c r="D7" s="49"/>
      <c r="E7" s="50"/>
      <c r="F7" s="50"/>
      <c r="G7" s="1158"/>
      <c r="H7" s="1158"/>
      <c r="I7" s="1158"/>
      <c r="J7" s="1159"/>
      <c r="K7" s="51"/>
    </row>
    <row r="8" spans="1:11" ht="15.75">
      <c r="A8" s="1624"/>
      <c r="B8" s="52" t="s">
        <v>1030</v>
      </c>
      <c r="C8" s="45"/>
      <c r="D8" s="45"/>
      <c r="E8" s="46"/>
      <c r="F8" s="46"/>
      <c r="G8" s="1156"/>
      <c r="H8" s="1156"/>
      <c r="I8" s="1156"/>
      <c r="J8" s="1157"/>
      <c r="K8" s="53"/>
    </row>
    <row r="9" spans="1:11" ht="15.75">
      <c r="A9" s="43" t="s">
        <v>1031</v>
      </c>
      <c r="B9" s="54" t="s">
        <v>1032</v>
      </c>
      <c r="C9" s="55"/>
      <c r="D9" s="55"/>
      <c r="E9" s="56"/>
      <c r="F9" s="56"/>
      <c r="G9" s="1160"/>
      <c r="H9" s="1160"/>
      <c r="I9" s="1160"/>
      <c r="J9" s="1161"/>
      <c r="K9" s="57"/>
    </row>
    <row r="10" spans="1:11" ht="28.5">
      <c r="A10" s="58" t="s">
        <v>1033</v>
      </c>
      <c r="B10" s="59" t="s">
        <v>1775</v>
      </c>
      <c r="C10" s="55"/>
      <c r="D10" s="55"/>
      <c r="E10" s="56"/>
      <c r="F10" s="56"/>
      <c r="G10" s="1160"/>
      <c r="H10" s="1160"/>
      <c r="I10" s="1160"/>
      <c r="J10" s="1161"/>
      <c r="K10" s="57"/>
    </row>
    <row r="11" spans="1:11" ht="15.75">
      <c r="A11" s="60" t="s">
        <v>1034</v>
      </c>
      <c r="B11" s="54" t="s">
        <v>1035</v>
      </c>
      <c r="C11" s="55"/>
      <c r="D11" s="55"/>
      <c r="E11" s="56"/>
      <c r="F11" s="56"/>
      <c r="G11" s="1160"/>
      <c r="H11" s="1160"/>
      <c r="I11" s="1160"/>
      <c r="J11" s="1161"/>
      <c r="K11" s="57"/>
    </row>
    <row r="12" spans="1:11" ht="16.5" thickBot="1">
      <c r="A12" s="43" t="s">
        <v>1036</v>
      </c>
      <c r="B12" s="52" t="s">
        <v>1037</v>
      </c>
      <c r="C12" s="45"/>
      <c r="D12" s="45"/>
      <c r="E12" s="46"/>
      <c r="F12" s="46"/>
      <c r="G12" s="1156"/>
      <c r="H12" s="1156"/>
      <c r="I12" s="1156"/>
      <c r="J12" s="1157"/>
      <c r="K12" s="53"/>
    </row>
    <row r="13" spans="1:11" ht="29.25" thickTop="1">
      <c r="A13" s="61" t="s">
        <v>1776</v>
      </c>
      <c r="B13" s="62"/>
      <c r="C13" s="49"/>
      <c r="D13" s="49"/>
      <c r="E13" s="49"/>
      <c r="F13" s="50"/>
      <c r="G13" s="1158"/>
      <c r="H13" s="1158"/>
      <c r="I13" s="1158"/>
      <c r="J13" s="1159"/>
      <c r="K13" s="63"/>
    </row>
    <row r="14" spans="1:11" ht="28.5">
      <c r="A14" s="60" t="s">
        <v>1777</v>
      </c>
      <c r="B14" s="64"/>
      <c r="C14" s="65"/>
      <c r="D14" s="65"/>
      <c r="E14" s="65"/>
      <c r="F14" s="66"/>
      <c r="G14" s="1162"/>
      <c r="H14" s="1162"/>
      <c r="I14" s="1162"/>
      <c r="J14" s="1163"/>
      <c r="K14" s="67"/>
    </row>
    <row r="15" spans="1:11" ht="16.5" thickBot="1">
      <c r="A15" s="68" t="s">
        <v>1038</v>
      </c>
      <c r="B15" s="69"/>
      <c r="C15" s="70"/>
      <c r="D15" s="70"/>
      <c r="E15" s="70"/>
      <c r="F15" s="71"/>
      <c r="G15" s="1164"/>
      <c r="H15" s="1164"/>
      <c r="I15" s="1164"/>
      <c r="J15" s="1165"/>
      <c r="K15" s="72"/>
    </row>
    <row r="16" spans="1:11">
      <c r="A16" s="73"/>
      <c r="B16" s="74"/>
      <c r="C16" s="75"/>
      <c r="D16" s="75"/>
      <c r="E16" s="75"/>
      <c r="F16" s="75"/>
      <c r="G16" s="75"/>
      <c r="H16" s="75"/>
      <c r="I16" s="75"/>
      <c r="J16" s="75"/>
      <c r="K16" s="76"/>
    </row>
    <row r="17" spans="1:11">
      <c r="A17" s="39" t="s">
        <v>1778</v>
      </c>
      <c r="B17" s="40"/>
      <c r="C17" s="40"/>
      <c r="D17" s="40"/>
      <c r="E17" s="40"/>
      <c r="F17" s="40"/>
      <c r="G17" s="40"/>
      <c r="H17" s="40"/>
      <c r="I17" s="40"/>
      <c r="J17" s="40"/>
      <c r="K17" s="40"/>
    </row>
    <row r="18" spans="1:11">
      <c r="A18" s="40" t="s">
        <v>1779</v>
      </c>
      <c r="B18" s="40"/>
      <c r="C18" s="40"/>
      <c r="D18" s="40"/>
      <c r="E18" s="40"/>
      <c r="F18" s="40"/>
      <c r="G18" s="40"/>
      <c r="H18" s="40"/>
      <c r="I18" s="40"/>
      <c r="J18" s="40"/>
      <c r="K18" s="40"/>
    </row>
    <row r="19" spans="1:11">
      <c r="A19" s="40" t="s">
        <v>1780</v>
      </c>
      <c r="B19" s="40"/>
      <c r="C19" s="40"/>
      <c r="D19" s="40"/>
      <c r="E19" s="40"/>
      <c r="F19" s="40"/>
      <c r="G19" s="40"/>
      <c r="H19" s="40"/>
      <c r="I19" s="40"/>
      <c r="J19" s="40"/>
      <c r="K19" s="40"/>
    </row>
    <row r="20" spans="1:11">
      <c r="A20" s="40" t="s">
        <v>1781</v>
      </c>
      <c r="B20" s="40"/>
      <c r="C20" s="40"/>
      <c r="D20" s="40"/>
      <c r="E20" s="40"/>
      <c r="F20" s="40"/>
      <c r="G20" s="40"/>
      <c r="H20" s="40"/>
      <c r="I20" s="40"/>
      <c r="J20" s="40"/>
      <c r="K20" s="40"/>
    </row>
    <row r="21" spans="1:11">
      <c r="A21" s="40" t="s">
        <v>1782</v>
      </c>
      <c r="B21" s="40"/>
      <c r="C21" s="40"/>
      <c r="D21" s="40"/>
      <c r="E21" s="40"/>
      <c r="F21" s="40"/>
      <c r="G21" s="40"/>
      <c r="H21" s="40"/>
      <c r="I21" s="40"/>
      <c r="J21" s="40"/>
      <c r="K21" s="40"/>
    </row>
    <row r="22" spans="1:11">
      <c r="A22" s="40" t="s">
        <v>1783</v>
      </c>
      <c r="B22" s="40"/>
      <c r="C22" s="40"/>
      <c r="D22" s="40"/>
      <c r="E22" s="40"/>
      <c r="F22" s="40"/>
      <c r="G22" s="40"/>
      <c r="H22" s="40"/>
      <c r="I22" s="40"/>
      <c r="J22" s="40"/>
      <c r="K22" s="40"/>
    </row>
    <row r="23" spans="1:11">
      <c r="A23" s="40" t="s">
        <v>1784</v>
      </c>
      <c r="B23" s="40"/>
      <c r="C23" s="40"/>
      <c r="D23" s="40"/>
      <c r="E23" s="40"/>
      <c r="F23" s="40"/>
      <c r="G23" s="40"/>
      <c r="H23" s="40"/>
      <c r="I23" s="40"/>
      <c r="J23" s="40"/>
      <c r="K23" s="40"/>
    </row>
    <row r="24" spans="1:11">
      <c r="A24" s="40" t="s">
        <v>1785</v>
      </c>
      <c r="B24" s="40"/>
      <c r="C24" s="40"/>
      <c r="D24" s="40"/>
      <c r="E24" s="40"/>
      <c r="F24" s="40"/>
      <c r="G24" s="40"/>
      <c r="H24" s="40"/>
      <c r="I24" s="40"/>
      <c r="J24" s="40"/>
      <c r="K24" s="40"/>
    </row>
    <row r="25" spans="1:11">
      <c r="A25" s="40" t="s">
        <v>1786</v>
      </c>
      <c r="B25" s="40"/>
      <c r="C25" s="40"/>
      <c r="D25" s="40"/>
      <c r="E25" s="40"/>
      <c r="F25" s="40"/>
      <c r="G25" s="40"/>
      <c r="H25" s="40"/>
      <c r="I25" s="40"/>
      <c r="J25" s="40"/>
      <c r="K25" s="40"/>
    </row>
    <row r="26" spans="1:11">
      <c r="A26" s="40" t="s">
        <v>1787</v>
      </c>
      <c r="B26" s="40"/>
      <c r="C26" s="40"/>
      <c r="D26" s="40"/>
      <c r="E26" s="40"/>
      <c r="F26" s="40"/>
      <c r="G26" s="40"/>
      <c r="H26" s="40"/>
      <c r="I26" s="40"/>
      <c r="J26" s="40"/>
      <c r="K26" s="40"/>
    </row>
    <row r="27" spans="1:11">
      <c r="A27" s="40" t="s">
        <v>1788</v>
      </c>
      <c r="B27" s="40"/>
      <c r="C27" s="40"/>
      <c r="D27" s="40"/>
      <c r="E27" s="40"/>
      <c r="F27" s="40"/>
      <c r="G27" s="40"/>
      <c r="H27" s="40"/>
      <c r="I27" s="40"/>
      <c r="J27" s="40"/>
      <c r="K27" s="40"/>
    </row>
    <row r="28" spans="1:11">
      <c r="A28" s="40" t="s">
        <v>1789</v>
      </c>
      <c r="B28" s="40"/>
      <c r="C28" s="40"/>
      <c r="D28" s="40"/>
      <c r="E28" s="40"/>
      <c r="F28" s="40"/>
      <c r="G28" s="40"/>
      <c r="H28" s="40"/>
      <c r="I28" s="40"/>
      <c r="J28" s="40"/>
      <c r="K28" s="40"/>
    </row>
    <row r="29" spans="1:11" ht="16.5">
      <c r="A29" s="40" t="s">
        <v>1790</v>
      </c>
      <c r="B29" s="40"/>
      <c r="C29" s="40"/>
      <c r="D29" s="40"/>
      <c r="E29" s="40"/>
      <c r="F29" s="40"/>
      <c r="G29" s="40"/>
      <c r="H29" s="40"/>
      <c r="I29" s="40"/>
      <c r="J29" s="40"/>
      <c r="K29" s="40"/>
    </row>
    <row r="30" spans="1:11">
      <c r="A30" s="40" t="s">
        <v>1791</v>
      </c>
      <c r="B30" s="40"/>
      <c r="C30" s="40"/>
      <c r="D30" s="40"/>
      <c r="E30" s="40"/>
      <c r="F30" s="40"/>
      <c r="G30" s="40"/>
      <c r="H30" s="40"/>
      <c r="I30" s="40"/>
      <c r="J30" s="40"/>
      <c r="K30" s="40"/>
    </row>
    <row r="31" spans="1:11" ht="16.5">
      <c r="A31" s="40" t="s">
        <v>1792</v>
      </c>
      <c r="B31" s="40"/>
      <c r="C31" s="40"/>
      <c r="D31" s="40"/>
      <c r="E31" s="40"/>
      <c r="F31" s="40"/>
      <c r="G31" s="40"/>
      <c r="H31" s="40"/>
      <c r="I31" s="40"/>
      <c r="J31" s="40"/>
      <c r="K31" s="40"/>
    </row>
    <row r="32" spans="1:11">
      <c r="A32" s="40" t="s">
        <v>1793</v>
      </c>
      <c r="B32" s="40"/>
      <c r="C32" s="40"/>
      <c r="D32" s="40"/>
      <c r="E32" s="40"/>
      <c r="F32" s="40"/>
      <c r="G32" s="40"/>
      <c r="H32" s="40"/>
      <c r="I32" s="40"/>
      <c r="J32" s="40"/>
      <c r="K32" s="40"/>
    </row>
    <row r="33" spans="1:11">
      <c r="A33" s="40" t="s">
        <v>1794</v>
      </c>
      <c r="B33" s="40"/>
      <c r="C33" s="40"/>
      <c r="D33" s="40"/>
      <c r="E33" s="40"/>
      <c r="F33" s="40"/>
      <c r="G33" s="40"/>
      <c r="H33" s="40"/>
      <c r="I33" s="40"/>
      <c r="J33" s="40"/>
      <c r="K33" s="40"/>
    </row>
    <row r="34" spans="1:11">
      <c r="A34" s="40" t="s">
        <v>1795</v>
      </c>
      <c r="B34" s="40"/>
      <c r="C34" s="40"/>
      <c r="D34" s="40"/>
      <c r="E34" s="40"/>
      <c r="F34" s="40"/>
      <c r="G34" s="40"/>
      <c r="H34" s="40"/>
      <c r="I34" s="40"/>
      <c r="J34" s="40"/>
      <c r="K34" s="40"/>
    </row>
    <row r="35" spans="1:11">
      <c r="A35" s="40" t="s">
        <v>1796</v>
      </c>
      <c r="B35" s="40"/>
      <c r="C35" s="40"/>
      <c r="D35" s="40"/>
      <c r="E35" s="40"/>
      <c r="F35" s="40"/>
      <c r="G35" s="40"/>
      <c r="H35" s="40"/>
      <c r="I35" s="40"/>
      <c r="J35" s="40"/>
      <c r="K35" s="40"/>
    </row>
    <row r="36" spans="1:11">
      <c r="A36" s="77" t="s">
        <v>1797</v>
      </c>
      <c r="B36" s="40"/>
      <c r="C36" s="40"/>
      <c r="D36" s="40"/>
      <c r="E36" s="40"/>
      <c r="F36" s="40"/>
      <c r="G36" s="40"/>
      <c r="H36" s="40"/>
      <c r="I36" s="40"/>
      <c r="J36" s="40"/>
      <c r="K36" s="40"/>
    </row>
    <row r="37" spans="1:11">
      <c r="A37" s="40" t="s">
        <v>1798</v>
      </c>
      <c r="B37" s="40"/>
      <c r="C37" s="40"/>
      <c r="D37" s="40"/>
      <c r="E37" s="40"/>
      <c r="F37" s="40"/>
      <c r="G37" s="40"/>
      <c r="H37" s="40"/>
      <c r="I37" s="40"/>
      <c r="J37" s="40"/>
      <c r="K37" s="40"/>
    </row>
    <row r="38" spans="1:11">
      <c r="A38" s="40" t="s">
        <v>1799</v>
      </c>
      <c r="B38" s="40"/>
      <c r="C38" s="40"/>
      <c r="D38" s="40"/>
      <c r="E38" s="40"/>
      <c r="F38" s="40"/>
      <c r="G38" s="40"/>
      <c r="H38" s="40"/>
      <c r="I38" s="40"/>
      <c r="J38" s="40"/>
      <c r="K38" s="40"/>
    </row>
    <row r="39" spans="1:11">
      <c r="A39" s="40" t="s">
        <v>1800</v>
      </c>
      <c r="B39" s="40"/>
      <c r="C39" s="40"/>
      <c r="D39" s="40"/>
      <c r="E39" s="40"/>
      <c r="F39" s="40"/>
      <c r="G39" s="40"/>
      <c r="H39" s="40"/>
      <c r="I39" s="40"/>
      <c r="J39" s="40"/>
      <c r="K39" s="40"/>
    </row>
    <row r="40" spans="1:11">
      <c r="A40" s="40" t="s">
        <v>1801</v>
      </c>
      <c r="B40" s="40"/>
      <c r="C40" s="40"/>
      <c r="D40" s="40"/>
      <c r="E40" s="40"/>
      <c r="F40" s="40"/>
      <c r="G40" s="40"/>
      <c r="H40" s="40"/>
      <c r="I40" s="40"/>
      <c r="J40" s="40"/>
      <c r="K40" s="40"/>
    </row>
    <row r="41" spans="1:11">
      <c r="A41" s="40" t="s">
        <v>1802</v>
      </c>
      <c r="B41" s="40"/>
      <c r="C41" s="40"/>
      <c r="D41" s="40"/>
      <c r="E41" s="40"/>
      <c r="F41" s="40"/>
      <c r="G41" s="40"/>
      <c r="H41" s="40"/>
      <c r="I41" s="40"/>
      <c r="J41" s="40"/>
      <c r="K41" s="40"/>
    </row>
    <row r="42" spans="1:11">
      <c r="A42" s="40" t="s">
        <v>1803</v>
      </c>
      <c r="B42" s="40"/>
      <c r="C42" s="40"/>
      <c r="D42" s="40"/>
      <c r="E42" s="40"/>
      <c r="F42" s="40"/>
      <c r="G42" s="40"/>
      <c r="H42" s="40"/>
      <c r="I42" s="40"/>
      <c r="J42" s="40"/>
      <c r="K42" s="40"/>
    </row>
    <row r="43" spans="1:11">
      <c r="A43" s="40" t="s">
        <v>1804</v>
      </c>
      <c r="B43" s="40"/>
      <c r="C43" s="40"/>
      <c r="D43" s="40"/>
      <c r="E43" s="40"/>
      <c r="F43" s="40"/>
      <c r="G43" s="40"/>
      <c r="H43" s="40"/>
      <c r="I43" s="40"/>
      <c r="J43" s="40"/>
      <c r="K43" s="40"/>
    </row>
    <row r="44" spans="1:11">
      <c r="A44" s="40" t="s">
        <v>1805</v>
      </c>
      <c r="B44" s="40"/>
      <c r="C44" s="40"/>
      <c r="D44" s="40"/>
      <c r="E44" s="40"/>
      <c r="F44" s="40"/>
      <c r="G44" s="40"/>
      <c r="H44" s="40"/>
      <c r="I44" s="40"/>
      <c r="J44" s="40"/>
      <c r="K44" s="40"/>
    </row>
    <row r="45" spans="1:11">
      <c r="A45" s="40" t="s">
        <v>1806</v>
      </c>
      <c r="B45" s="40"/>
      <c r="C45" s="40"/>
      <c r="D45" s="40"/>
      <c r="E45" s="40"/>
      <c r="F45" s="40"/>
      <c r="G45" s="40"/>
      <c r="H45" s="40"/>
      <c r="I45" s="40"/>
      <c r="J45" s="40"/>
      <c r="K45" s="40"/>
    </row>
    <row r="46" spans="1:11">
      <c r="A46" s="40" t="s">
        <v>1807</v>
      </c>
      <c r="B46" s="40"/>
      <c r="C46" s="40"/>
      <c r="D46" s="40"/>
      <c r="E46" s="40"/>
      <c r="F46" s="40"/>
      <c r="G46" s="40"/>
      <c r="H46" s="40"/>
      <c r="I46" s="40"/>
      <c r="J46" s="40"/>
      <c r="K46" s="40"/>
    </row>
    <row r="47" spans="1:11">
      <c r="A47" s="40" t="s">
        <v>1808</v>
      </c>
      <c r="B47" s="40"/>
      <c r="C47" s="40"/>
      <c r="D47" s="40"/>
      <c r="E47" s="40"/>
      <c r="F47" s="40"/>
      <c r="G47" s="40"/>
      <c r="H47" s="40"/>
      <c r="I47" s="40"/>
      <c r="J47" s="40"/>
      <c r="K47" s="40"/>
    </row>
    <row r="48" spans="1:11">
      <c r="A48" s="77" t="s">
        <v>1809</v>
      </c>
      <c r="B48" s="40"/>
      <c r="C48" s="40"/>
      <c r="D48" s="40"/>
      <c r="E48" s="40"/>
      <c r="F48" s="40"/>
      <c r="G48" s="40"/>
      <c r="H48" s="40"/>
      <c r="I48" s="40"/>
      <c r="J48" s="40"/>
      <c r="K48" s="40"/>
    </row>
    <row r="49" spans="1:11">
      <c r="A49" s="78" t="s">
        <v>1560</v>
      </c>
      <c r="B49" s="40"/>
      <c r="C49" s="40"/>
      <c r="D49" s="40"/>
      <c r="E49" s="40"/>
      <c r="F49" s="40"/>
      <c r="G49" s="40"/>
      <c r="H49" s="40"/>
      <c r="I49" s="40"/>
      <c r="J49" s="40"/>
      <c r="K49" s="40"/>
    </row>
    <row r="50" spans="1:11">
      <c r="A50" s="40"/>
      <c r="B50" s="40"/>
      <c r="C50" s="40"/>
      <c r="D50" s="40"/>
      <c r="E50" s="40"/>
      <c r="F50" s="40"/>
      <c r="G50" s="40"/>
      <c r="H50" s="40"/>
      <c r="I50" s="40"/>
      <c r="J50" s="40"/>
      <c r="K50" s="40"/>
    </row>
    <row r="51" spans="1:11">
      <c r="A51" s="40"/>
      <c r="B51" s="40"/>
      <c r="C51" s="40"/>
      <c r="D51" s="40"/>
      <c r="E51" s="40"/>
      <c r="F51" s="40"/>
      <c r="G51" s="40"/>
      <c r="H51" s="40"/>
      <c r="I51" s="40"/>
      <c r="J51" s="40"/>
      <c r="K51" s="40"/>
    </row>
    <row r="52" spans="1:11">
      <c r="A52" s="40"/>
      <c r="B52" s="40"/>
      <c r="C52" s="40"/>
      <c r="D52" s="40"/>
      <c r="E52" s="40"/>
      <c r="F52" s="40"/>
      <c r="G52" s="40"/>
      <c r="H52" s="40"/>
      <c r="I52" s="40"/>
      <c r="J52" s="40"/>
      <c r="K52" s="40"/>
    </row>
    <row r="53" spans="1:11">
      <c r="A53" s="40"/>
      <c r="B53" s="40"/>
      <c r="C53" s="40"/>
      <c r="D53" s="40"/>
      <c r="E53" s="40"/>
      <c r="F53" s="40"/>
      <c r="G53" s="40"/>
      <c r="H53" s="40"/>
      <c r="I53" s="40"/>
      <c r="J53" s="40"/>
      <c r="K53" s="40"/>
    </row>
    <row r="54" spans="1:11">
      <c r="A54" s="40"/>
      <c r="B54" s="40"/>
      <c r="C54" s="40"/>
      <c r="D54" s="40"/>
      <c r="E54" s="40"/>
      <c r="F54" s="40"/>
      <c r="G54" s="40"/>
      <c r="H54" s="40"/>
      <c r="I54" s="40"/>
      <c r="J54" s="40"/>
      <c r="K54" s="40"/>
    </row>
    <row r="55" spans="1:11">
      <c r="A55" s="40"/>
      <c r="B55" s="40"/>
      <c r="C55" s="40"/>
      <c r="D55" s="40"/>
      <c r="E55" s="40"/>
      <c r="F55" s="40"/>
      <c r="G55" s="40"/>
      <c r="H55" s="40"/>
      <c r="I55" s="40"/>
      <c r="J55" s="40"/>
      <c r="K55" s="40"/>
    </row>
    <row r="56" spans="1:11">
      <c r="A56" s="40"/>
      <c r="B56" s="40"/>
      <c r="C56" s="40"/>
      <c r="D56" s="40"/>
      <c r="E56" s="40"/>
      <c r="F56" s="40"/>
      <c r="G56" s="40"/>
      <c r="H56" s="40"/>
      <c r="I56" s="40"/>
      <c r="J56" s="40"/>
      <c r="K56" s="40"/>
    </row>
  </sheetData>
  <mergeCells count="7">
    <mergeCell ref="K4:K5"/>
    <mergeCell ref="A7:A8"/>
    <mergeCell ref="A4:A5"/>
    <mergeCell ref="B4:B5"/>
    <mergeCell ref="C4:C5"/>
    <mergeCell ref="D4:F4"/>
    <mergeCell ref="G4:J4"/>
  </mergeCells>
  <phoneticPr fontId="30" type="noConversion"/>
  <conditionalFormatting sqref="F7:F13 K7:K13 C13:E13">
    <cfRule type="cellIs" dxfId="2" priority="3" stopIfTrue="1" operator="equal">
      <formula>0</formula>
    </cfRule>
  </conditionalFormatting>
  <conditionalFormatting sqref="G7:I13">
    <cfRule type="cellIs" dxfId="1" priority="2" stopIfTrue="1" operator="equal">
      <formula>0</formula>
    </cfRule>
  </conditionalFormatting>
  <conditionalFormatting sqref="J13">
    <cfRule type="cellIs" dxfId="0" priority="1" stopIfTrue="1" operator="equal">
      <formula>0</formula>
    </cfRule>
  </conditionalFormatting>
  <printOptions horizontalCentered="1"/>
  <pageMargins left="0.47244094488188981" right="0.47244094488188981" top="0.39370078740157483" bottom="0.39370078740157483" header="0" footer="0"/>
  <pageSetup paperSize="9" scale="70" orientation="portrait" blackAndWhite="1" horizontalDpi="4294967295" verticalDpi="4294967295" r:id="rId1"/>
  <headerFooter alignWithMargins="0">
    <oddFooter>&amp;C第 &amp;P 頁，共 &amp;N 頁&amp;R&amp;A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5">
    <pageSetUpPr fitToPage="1"/>
  </sheetPr>
  <dimension ref="A1:J45"/>
  <sheetViews>
    <sheetView topLeftCell="A23" zoomScale="115" zoomScaleNormal="115" workbookViewId="0"/>
  </sheetViews>
  <sheetFormatPr defaultColWidth="0" defaultRowHeight="14.25" customHeight="1" zeroHeight="1"/>
  <cols>
    <col min="1" max="1" width="3.625" style="7" customWidth="1"/>
    <col min="2" max="2" width="3.875" style="7" customWidth="1"/>
    <col min="3" max="3" width="24.25" style="8" customWidth="1"/>
    <col min="4" max="4" width="77" style="8" customWidth="1"/>
    <col min="5" max="7" width="10.625" style="8" customWidth="1"/>
    <col min="8" max="8" width="12.625" style="8" customWidth="1"/>
    <col min="9" max="9" width="2.625" style="8" customWidth="1"/>
    <col min="10" max="10" width="18.625" style="8" hidden="1" customWidth="1"/>
    <col min="11" max="16384" width="0" style="8" hidden="1"/>
  </cols>
  <sheetData>
    <row r="1" spans="1:8">
      <c r="A1" s="6" t="s">
        <v>1270</v>
      </c>
      <c r="C1" s="7"/>
      <c r="D1" s="7"/>
    </row>
    <row r="2" spans="1:8">
      <c r="A2" s="1634" t="s">
        <v>1271</v>
      </c>
      <c r="B2" s="1634"/>
      <c r="C2" s="1634"/>
      <c r="G2" s="9" t="s">
        <v>951</v>
      </c>
    </row>
    <row r="3" spans="1:8">
      <c r="A3" s="1635" t="s">
        <v>1272</v>
      </c>
      <c r="B3" s="10"/>
      <c r="C3" s="11" t="s">
        <v>1273</v>
      </c>
      <c r="D3" s="11" t="s">
        <v>1274</v>
      </c>
      <c r="E3" s="11" t="s">
        <v>1275</v>
      </c>
      <c r="F3" s="11" t="s">
        <v>1276</v>
      </c>
      <c r="G3" s="12" t="s">
        <v>1277</v>
      </c>
      <c r="H3" s="12" t="s">
        <v>1278</v>
      </c>
    </row>
    <row r="4" spans="1:8">
      <c r="A4" s="1635"/>
      <c r="B4" s="13"/>
      <c r="C4" s="14" t="s">
        <v>887</v>
      </c>
      <c r="D4" s="14" t="s">
        <v>888</v>
      </c>
      <c r="E4" s="14" t="s">
        <v>889</v>
      </c>
      <c r="F4" s="14" t="s">
        <v>890</v>
      </c>
      <c r="G4" s="14" t="s">
        <v>891</v>
      </c>
      <c r="H4" s="14" t="s">
        <v>892</v>
      </c>
    </row>
    <row r="5" spans="1:8" ht="14.25" customHeight="1">
      <c r="A5" s="15">
        <v>1</v>
      </c>
      <c r="B5" s="1636" t="s">
        <v>1341</v>
      </c>
      <c r="C5" s="16" t="s">
        <v>1573</v>
      </c>
      <c r="D5" s="17" t="s">
        <v>1576</v>
      </c>
      <c r="E5" s="18"/>
      <c r="F5" s="18"/>
      <c r="G5" s="19"/>
      <c r="H5" s="20"/>
    </row>
    <row r="6" spans="1:8">
      <c r="A6" s="15">
        <v>2</v>
      </c>
      <c r="B6" s="1637"/>
      <c r="C6" s="16" t="s">
        <v>1342</v>
      </c>
      <c r="D6" s="21" t="s">
        <v>1577</v>
      </c>
      <c r="E6" s="18"/>
      <c r="F6" s="18"/>
      <c r="G6" s="19"/>
      <c r="H6" s="20"/>
    </row>
    <row r="7" spans="1:8" ht="28.5">
      <c r="A7" s="15">
        <v>3</v>
      </c>
      <c r="B7" s="1637"/>
      <c r="C7" s="16" t="s">
        <v>1279</v>
      </c>
      <c r="D7" s="17" t="s">
        <v>1578</v>
      </c>
      <c r="E7" s="18"/>
      <c r="F7" s="18"/>
      <c r="G7" s="19"/>
      <c r="H7" s="20"/>
    </row>
    <row r="8" spans="1:8">
      <c r="A8" s="15">
        <v>4</v>
      </c>
      <c r="B8" s="1638"/>
      <c r="C8" s="22" t="s">
        <v>1567</v>
      </c>
      <c r="D8" s="17" t="s">
        <v>1574</v>
      </c>
      <c r="E8" s="18"/>
      <c r="F8" s="18"/>
      <c r="G8" s="19"/>
      <c r="H8" s="20"/>
    </row>
    <row r="9" spans="1:8" ht="28.5" customHeight="1">
      <c r="A9" s="15">
        <v>5</v>
      </c>
      <c r="B9" s="1636" t="s">
        <v>1343</v>
      </c>
      <c r="C9" s="16" t="s">
        <v>1280</v>
      </c>
      <c r="D9" s="17" t="s">
        <v>1579</v>
      </c>
      <c r="E9" s="19"/>
      <c r="F9" s="18"/>
      <c r="G9" s="19"/>
      <c r="H9" s="20"/>
    </row>
    <row r="10" spans="1:8" ht="28.5">
      <c r="A10" s="15">
        <v>6</v>
      </c>
      <c r="B10" s="1637"/>
      <c r="C10" s="16" t="s">
        <v>1344</v>
      </c>
      <c r="D10" s="17" t="s">
        <v>1345</v>
      </c>
      <c r="E10" s="19"/>
      <c r="F10" s="18"/>
      <c r="G10" s="19"/>
      <c r="H10" s="20"/>
    </row>
    <row r="11" spans="1:8" ht="42.75">
      <c r="A11" s="15">
        <v>7</v>
      </c>
      <c r="B11" s="1637"/>
      <c r="C11" s="16" t="s">
        <v>1281</v>
      </c>
      <c r="D11" s="17" t="s">
        <v>1580</v>
      </c>
      <c r="E11" s="18"/>
      <c r="F11" s="18"/>
      <c r="G11" s="19"/>
      <c r="H11" s="20"/>
    </row>
    <row r="12" spans="1:8" ht="28.5">
      <c r="A12" s="15">
        <v>8</v>
      </c>
      <c r="B12" s="1637"/>
      <c r="C12" s="16" t="s">
        <v>1346</v>
      </c>
      <c r="D12" s="17" t="s">
        <v>1581</v>
      </c>
      <c r="E12" s="18"/>
      <c r="F12" s="18"/>
      <c r="G12" s="19"/>
      <c r="H12" s="20"/>
    </row>
    <row r="13" spans="1:8">
      <c r="A13" s="15">
        <v>9</v>
      </c>
      <c r="B13" s="1637"/>
      <c r="C13" s="16" t="s">
        <v>1282</v>
      </c>
      <c r="D13" s="17" t="s">
        <v>1283</v>
      </c>
      <c r="E13" s="19"/>
      <c r="F13" s="19"/>
      <c r="G13" s="19"/>
      <c r="H13" s="20"/>
    </row>
    <row r="14" spans="1:8" ht="42.75">
      <c r="A14" s="15">
        <v>10</v>
      </c>
      <c r="B14" s="1637"/>
      <c r="C14" s="16" t="s">
        <v>1347</v>
      </c>
      <c r="D14" s="16" t="s">
        <v>1348</v>
      </c>
      <c r="E14" s="18"/>
      <c r="F14" s="18"/>
      <c r="G14" s="19"/>
      <c r="H14" s="20"/>
    </row>
    <row r="15" spans="1:8" ht="42.75">
      <c r="A15" s="15">
        <v>11</v>
      </c>
      <c r="B15" s="1638"/>
      <c r="C15" s="16" t="s">
        <v>1284</v>
      </c>
      <c r="D15" s="17" t="s">
        <v>1349</v>
      </c>
      <c r="E15" s="19"/>
      <c r="F15" s="19"/>
      <c r="G15" s="19"/>
      <c r="H15" s="20"/>
    </row>
    <row r="16" spans="1:8" ht="14.25" customHeight="1">
      <c r="A16" s="15">
        <v>12</v>
      </c>
      <c r="B16" s="1636" t="s">
        <v>1350</v>
      </c>
      <c r="C16" s="16" t="s">
        <v>1351</v>
      </c>
      <c r="D16" s="17" t="s">
        <v>1352</v>
      </c>
      <c r="E16" s="19"/>
      <c r="F16" s="19"/>
      <c r="G16" s="19"/>
      <c r="H16" s="20"/>
    </row>
    <row r="17" spans="1:8">
      <c r="A17" s="15">
        <v>13</v>
      </c>
      <c r="B17" s="1637"/>
      <c r="C17" s="16" t="s">
        <v>1353</v>
      </c>
      <c r="D17" s="17" t="s">
        <v>1354</v>
      </c>
      <c r="E17" s="19"/>
      <c r="F17" s="19"/>
      <c r="G17" s="19"/>
      <c r="H17" s="20"/>
    </row>
    <row r="18" spans="1:8">
      <c r="A18" s="15">
        <v>14</v>
      </c>
      <c r="B18" s="1637"/>
      <c r="C18" s="16" t="s">
        <v>1355</v>
      </c>
      <c r="D18" s="17" t="s">
        <v>1361</v>
      </c>
      <c r="E18" s="19"/>
      <c r="F18" s="19"/>
      <c r="G18" s="19"/>
      <c r="H18" s="20"/>
    </row>
    <row r="19" spans="1:8" ht="28.5">
      <c r="A19" s="15">
        <v>15</v>
      </c>
      <c r="B19" s="1637"/>
      <c r="C19" s="16" t="s">
        <v>1356</v>
      </c>
      <c r="D19" s="17" t="s">
        <v>1357</v>
      </c>
      <c r="E19" s="19"/>
      <c r="F19" s="19"/>
      <c r="G19" s="19"/>
      <c r="H19" s="20"/>
    </row>
    <row r="20" spans="1:8">
      <c r="A20" s="15">
        <v>16</v>
      </c>
      <c r="B20" s="1637"/>
      <c r="C20" s="16" t="s">
        <v>1358</v>
      </c>
      <c r="D20" s="16" t="s">
        <v>1582</v>
      </c>
      <c r="E20" s="19"/>
      <c r="F20" s="18"/>
      <c r="G20" s="19"/>
      <c r="H20" s="20"/>
    </row>
    <row r="21" spans="1:8" ht="29.25" customHeight="1">
      <c r="A21" s="15">
        <v>17</v>
      </c>
      <c r="B21" s="1638"/>
      <c r="C21" s="16" t="s">
        <v>1570</v>
      </c>
      <c r="D21" s="17" t="s">
        <v>1571</v>
      </c>
      <c r="E21" s="19"/>
      <c r="F21" s="19"/>
      <c r="G21" s="19"/>
      <c r="H21" s="20"/>
    </row>
    <row r="22" spans="1:8" ht="28.5">
      <c r="A22" s="15">
        <v>18</v>
      </c>
      <c r="B22" s="23" t="s">
        <v>1359</v>
      </c>
      <c r="C22" s="24" t="s">
        <v>1285</v>
      </c>
      <c r="D22" s="25" t="s">
        <v>1286</v>
      </c>
      <c r="E22" s="18"/>
      <c r="F22" s="18"/>
      <c r="G22" s="19"/>
      <c r="H22" s="20"/>
    </row>
    <row r="23" spans="1:8" s="30" customFormat="1">
      <c r="A23" s="26" t="s">
        <v>1287</v>
      </c>
      <c r="B23" s="26"/>
      <c r="C23" s="27"/>
      <c r="D23" s="28"/>
      <c r="E23" s="8"/>
      <c r="F23" s="8"/>
      <c r="G23" s="29"/>
      <c r="H23" s="8"/>
    </row>
    <row r="24" spans="1:8">
      <c r="A24" s="7">
        <v>1</v>
      </c>
      <c r="B24" s="31" t="s">
        <v>1360</v>
      </c>
      <c r="D24" s="32"/>
      <c r="E24" s="32"/>
      <c r="F24" s="29"/>
    </row>
    <row r="25" spans="1:8">
      <c r="A25" s="7">
        <v>2</v>
      </c>
      <c r="B25" s="31" t="s">
        <v>1288</v>
      </c>
      <c r="C25" s="33"/>
      <c r="E25" s="32"/>
      <c r="F25" s="32"/>
      <c r="G25" s="29"/>
    </row>
    <row r="26" spans="1:8">
      <c r="C26" s="30"/>
      <c r="E26" s="32"/>
      <c r="F26" s="32"/>
      <c r="G26" s="34"/>
      <c r="H26" s="30"/>
    </row>
    <row r="27" spans="1:8" hidden="1">
      <c r="E27" s="32"/>
      <c r="F27" s="32"/>
      <c r="G27" s="34"/>
      <c r="H27" s="30"/>
    </row>
    <row r="28" spans="1:8" hidden="1">
      <c r="E28" s="32"/>
      <c r="F28" s="32"/>
      <c r="G28" s="34"/>
      <c r="H28" s="30"/>
    </row>
    <row r="29" spans="1:8" hidden="1">
      <c r="E29" s="32"/>
      <c r="F29" s="32"/>
      <c r="G29" s="34"/>
      <c r="H29" s="30"/>
    </row>
    <row r="30" spans="1:8" hidden="1">
      <c r="E30" s="32"/>
      <c r="F30" s="32"/>
      <c r="G30" s="34"/>
      <c r="H30" s="30"/>
    </row>
    <row r="31" spans="1:8" hidden="1">
      <c r="E31" s="35"/>
      <c r="F31" s="35"/>
      <c r="G31" s="34"/>
      <c r="H31" s="30"/>
    </row>
    <row r="32" spans="1:8" hidden="1">
      <c r="E32" s="35"/>
      <c r="F32" s="35"/>
      <c r="G32" s="34"/>
      <c r="H32" s="30"/>
    </row>
    <row r="33" hidden="1"/>
    <row r="34" hidden="1"/>
    <row r="35" hidden="1"/>
    <row r="36" hidden="1"/>
    <row r="37" ht="14.25" customHeight="1"/>
    <row r="38" ht="14.25" customHeight="1"/>
    <row r="39" ht="14.25" customHeight="1"/>
    <row r="40" ht="14.25" customHeight="1"/>
    <row r="41" ht="14.25" customHeight="1"/>
    <row r="42" ht="14.25" customHeight="1"/>
    <row r="43" ht="14.25" customHeight="1"/>
    <row r="44" ht="14.25" customHeight="1"/>
    <row r="45" ht="14.25" customHeight="1"/>
  </sheetData>
  <mergeCells count="5">
    <mergeCell ref="A2:C2"/>
    <mergeCell ref="A3:A4"/>
    <mergeCell ref="B9:B15"/>
    <mergeCell ref="B16:B21"/>
    <mergeCell ref="B5:B8"/>
  </mergeCells>
  <phoneticPr fontId="30" type="noConversion"/>
  <printOptions horizontalCentered="1"/>
  <pageMargins left="0.47244094488188981" right="0.47244094488188981" top="0.39370078740157483" bottom="0.39370078740157483" header="0" footer="0"/>
  <pageSetup paperSize="9" scale="89" orientation="landscape" blackAndWhite="1" horizontalDpi="4294967295"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1">
    <pageSetUpPr fitToPage="1"/>
  </sheetPr>
  <dimension ref="A1:J26"/>
  <sheetViews>
    <sheetView zoomScaleNormal="75" zoomScaleSheetLayoutView="100" workbookViewId="0"/>
  </sheetViews>
  <sheetFormatPr defaultColWidth="0" defaultRowHeight="14.25" zeroHeight="1"/>
  <cols>
    <col min="1" max="1" width="4.25" style="1063" customWidth="1"/>
    <col min="2" max="2" width="5" style="1063" bestFit="1" customWidth="1"/>
    <col min="3" max="3" width="69.375" style="1063" bestFit="1" customWidth="1"/>
    <col min="4" max="16384" width="7.875" style="1063" hidden="1"/>
  </cols>
  <sheetData>
    <row r="1" spans="1:10">
      <c r="A1" s="1062" t="s">
        <v>468</v>
      </c>
    </row>
    <row r="2" spans="1:10">
      <c r="A2" s="1062" t="s">
        <v>526</v>
      </c>
    </row>
    <row r="3" spans="1:10">
      <c r="B3" s="1064" t="s">
        <v>527</v>
      </c>
    </row>
    <row r="4" spans="1:10">
      <c r="B4" s="1063">
        <v>1</v>
      </c>
      <c r="C4" s="1062" t="s">
        <v>528</v>
      </c>
    </row>
    <row r="5" spans="1:10">
      <c r="B5" s="1063">
        <v>2</v>
      </c>
      <c r="C5" s="1065" t="s">
        <v>1760</v>
      </c>
      <c r="D5" s="1066"/>
      <c r="E5" s="1066"/>
      <c r="F5" s="1066"/>
      <c r="G5" s="1066"/>
      <c r="H5" s="1066"/>
      <c r="I5" s="1066"/>
      <c r="J5" s="1066"/>
    </row>
    <row r="6" spans="1:10">
      <c r="A6" s="1067"/>
    </row>
    <row r="7" spans="1:10">
      <c r="A7" s="1068"/>
    </row>
    <row r="26" spans="1:1" hidden="1">
      <c r="A26" s="1063">
        <v>21</v>
      </c>
    </row>
  </sheetData>
  <phoneticPr fontId="30" type="noConversion"/>
  <printOptions horizontalCentered="1"/>
  <pageMargins left="0.47244094488188981" right="0.47244094488188981" top="0.39370078740157483" bottom="0.39370078740157483" header="0" footer="0"/>
  <pageSetup paperSize="9" orientation="portrait" blackAndWhite="1" horizontalDpi="4294967295" verticalDpi="4294967295" r:id="rId1"/>
  <headerFooter alignWithMargins="0">
    <oddFooter>&amp;C第 &amp;P 頁，共 &amp;N 頁&amp;R&amp;A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pageSetUpPr fitToPage="1"/>
  </sheetPr>
  <dimension ref="A1:IU65534"/>
  <sheetViews>
    <sheetView workbookViewId="0"/>
  </sheetViews>
  <sheetFormatPr defaultRowHeight="16.5"/>
  <cols>
    <col min="1" max="1" width="14.875" style="1055" customWidth="1"/>
    <col min="2" max="2" width="51.375" style="1055" customWidth="1"/>
    <col min="3" max="3" width="13" style="1055" customWidth="1"/>
    <col min="4" max="4" width="26.375" style="1055" customWidth="1"/>
    <col min="5" max="5" width="9" style="1055"/>
    <col min="6" max="230" width="0" style="1055" hidden="1" customWidth="1"/>
    <col min="231" max="251" width="9" style="1055"/>
    <col min="252" max="252" width="8.375" style="1055" customWidth="1"/>
    <col min="253" max="253" width="6.875" style="1055" customWidth="1"/>
    <col min="254" max="254" width="5.875" style="1055" customWidth="1"/>
    <col min="255" max="16384" width="9" style="1055"/>
  </cols>
  <sheetData>
    <row r="1" spans="1:255" ht="20.25" customHeight="1">
      <c r="A1" s="1052" t="s">
        <v>1224</v>
      </c>
      <c r="B1" s="1053"/>
      <c r="C1" s="1053"/>
      <c r="D1" s="1053"/>
      <c r="E1" s="1053"/>
      <c r="F1" s="1053"/>
      <c r="G1" s="1053"/>
      <c r="H1" s="1053"/>
      <c r="I1" s="1053"/>
      <c r="J1" s="1053"/>
      <c r="K1" s="1054"/>
      <c r="L1" s="1054"/>
      <c r="M1" s="1054"/>
      <c r="N1" s="1054"/>
      <c r="O1" s="1054"/>
      <c r="P1" s="1054"/>
      <c r="Q1" s="1054"/>
      <c r="R1" s="1054"/>
      <c r="S1" s="1054"/>
      <c r="T1" s="1054"/>
      <c r="U1" s="1054"/>
      <c r="V1" s="1054"/>
      <c r="W1" s="1054"/>
      <c r="X1" s="1054"/>
      <c r="Y1" s="1054"/>
      <c r="Z1" s="1054"/>
      <c r="AA1" s="1054"/>
      <c r="AB1" s="1054"/>
      <c r="AC1" s="1054"/>
      <c r="AD1" s="1054"/>
      <c r="AE1" s="1054"/>
      <c r="AF1" s="1054"/>
      <c r="AG1" s="1054"/>
      <c r="AH1" s="1054"/>
      <c r="AI1" s="1054"/>
      <c r="AJ1" s="1054"/>
      <c r="AK1" s="1054"/>
      <c r="AL1" s="1054"/>
      <c r="AM1" s="1054"/>
      <c r="AN1" s="1054"/>
      <c r="AO1" s="1054"/>
      <c r="AP1" s="1054"/>
      <c r="AQ1" s="1054"/>
      <c r="AR1" s="1054"/>
      <c r="AS1" s="1054"/>
      <c r="AT1" s="1054"/>
      <c r="AU1" s="1054"/>
      <c r="AV1" s="1054"/>
      <c r="AW1" s="1054"/>
      <c r="AX1" s="1054"/>
      <c r="AY1" s="1054"/>
      <c r="AZ1" s="1054"/>
      <c r="BA1" s="1054"/>
      <c r="BB1" s="1054"/>
      <c r="BC1" s="1054"/>
      <c r="BD1" s="1054"/>
      <c r="BE1" s="1054"/>
      <c r="BF1" s="1054"/>
      <c r="BG1" s="1054"/>
      <c r="BH1" s="1054"/>
      <c r="BI1" s="1054"/>
      <c r="BJ1" s="1054"/>
      <c r="BK1" s="1054"/>
      <c r="BL1" s="1054"/>
      <c r="BM1" s="1054"/>
      <c r="BN1" s="1054"/>
      <c r="BO1" s="1054"/>
      <c r="BP1" s="1054"/>
      <c r="BQ1" s="1054"/>
      <c r="BR1" s="1054"/>
      <c r="BS1" s="1054"/>
      <c r="BT1" s="1054"/>
      <c r="BU1" s="1054"/>
      <c r="BV1" s="1054"/>
      <c r="BW1" s="1054"/>
      <c r="BX1" s="1054"/>
      <c r="BY1" s="1054"/>
      <c r="BZ1" s="1054"/>
      <c r="CA1" s="1054"/>
      <c r="CB1" s="1054"/>
      <c r="CC1" s="1054"/>
      <c r="CD1" s="1054"/>
      <c r="CE1" s="1054"/>
      <c r="CF1" s="1054"/>
      <c r="CG1" s="1054"/>
      <c r="CH1" s="1054"/>
      <c r="CI1" s="1054"/>
      <c r="CJ1" s="1054"/>
      <c r="CK1" s="1054"/>
      <c r="CL1" s="1054"/>
      <c r="CM1" s="1054"/>
      <c r="CN1" s="1054"/>
      <c r="CO1" s="1054"/>
      <c r="CP1" s="1054"/>
      <c r="CQ1" s="1054"/>
      <c r="CR1" s="1054"/>
      <c r="CS1" s="1054"/>
      <c r="CT1" s="1054"/>
      <c r="CU1" s="1054"/>
      <c r="CV1" s="1054"/>
      <c r="CW1" s="1054"/>
      <c r="CX1" s="1054"/>
      <c r="CY1" s="1054"/>
      <c r="CZ1" s="1054"/>
      <c r="DA1" s="1054"/>
      <c r="DB1" s="1054"/>
      <c r="DC1" s="1054"/>
      <c r="DD1" s="1054"/>
      <c r="DE1" s="1054"/>
      <c r="DF1" s="1054"/>
      <c r="DG1" s="1054"/>
      <c r="DH1" s="1054"/>
      <c r="DI1" s="1054"/>
      <c r="DJ1" s="1054"/>
      <c r="DK1" s="1054"/>
      <c r="DL1" s="1054"/>
      <c r="DM1" s="1054"/>
      <c r="DN1" s="1054"/>
      <c r="DO1" s="1054"/>
      <c r="DP1" s="1054"/>
      <c r="DQ1" s="1054"/>
      <c r="DR1" s="1054"/>
      <c r="DS1" s="1054"/>
      <c r="DT1" s="1054"/>
      <c r="DU1" s="1054"/>
      <c r="DV1" s="1054"/>
      <c r="DW1" s="1054"/>
      <c r="DX1" s="1054"/>
      <c r="DY1" s="1054"/>
      <c r="DZ1" s="1054"/>
      <c r="EA1" s="1054"/>
      <c r="EB1" s="1054"/>
      <c r="EC1" s="1054"/>
      <c r="ED1" s="1054"/>
      <c r="EE1" s="1054"/>
      <c r="EF1" s="1054"/>
      <c r="EG1" s="1054"/>
      <c r="EH1" s="1054"/>
      <c r="EI1" s="1054"/>
      <c r="EJ1" s="1054"/>
      <c r="EK1" s="1054"/>
      <c r="EL1" s="1054"/>
      <c r="EM1" s="1054"/>
      <c r="EN1" s="1054"/>
      <c r="EO1" s="1054"/>
      <c r="EP1" s="1054"/>
      <c r="EQ1" s="1054"/>
      <c r="ER1" s="1054"/>
      <c r="ES1" s="1054"/>
      <c r="ET1" s="1054"/>
      <c r="EU1" s="1054"/>
      <c r="EV1" s="1054"/>
      <c r="EW1" s="1054"/>
      <c r="EX1" s="1054"/>
      <c r="EY1" s="1054"/>
      <c r="EZ1" s="1054"/>
      <c r="FA1" s="1054"/>
      <c r="FB1" s="1054"/>
      <c r="FC1" s="1054"/>
      <c r="FD1" s="1054"/>
      <c r="FE1" s="1054"/>
      <c r="FF1" s="1054"/>
      <c r="FG1" s="1054"/>
      <c r="FH1" s="1054"/>
      <c r="FI1" s="1054"/>
      <c r="FJ1" s="1054"/>
      <c r="FK1" s="1054"/>
      <c r="FL1" s="1054"/>
      <c r="FM1" s="1054"/>
      <c r="FN1" s="1054"/>
      <c r="FO1" s="1054"/>
      <c r="FP1" s="1054"/>
      <c r="FQ1" s="1054"/>
      <c r="FR1" s="1054"/>
      <c r="FS1" s="1054"/>
      <c r="FT1" s="1054"/>
      <c r="FU1" s="1054"/>
      <c r="FV1" s="1054"/>
      <c r="FW1" s="1054"/>
      <c r="FX1" s="1054"/>
      <c r="FY1" s="1054"/>
      <c r="FZ1" s="1054"/>
      <c r="GA1" s="1054"/>
      <c r="GB1" s="1054"/>
      <c r="GC1" s="1054"/>
      <c r="GD1" s="1054"/>
      <c r="GE1" s="1054"/>
      <c r="GF1" s="1054"/>
      <c r="GG1" s="1054"/>
      <c r="GH1" s="1054"/>
      <c r="GI1" s="1054"/>
      <c r="GJ1" s="1054"/>
      <c r="GK1" s="1054"/>
      <c r="GL1" s="1054"/>
      <c r="GM1" s="1054"/>
      <c r="GN1" s="1054"/>
      <c r="GO1" s="1054"/>
      <c r="GP1" s="1054"/>
      <c r="GQ1" s="1054"/>
      <c r="GR1" s="1054"/>
      <c r="GS1" s="1054"/>
      <c r="GT1" s="1054"/>
      <c r="GU1" s="1054"/>
      <c r="GV1" s="1054"/>
      <c r="GW1" s="1054"/>
      <c r="GX1" s="1054"/>
      <c r="GY1" s="1054"/>
      <c r="GZ1" s="1054"/>
      <c r="HA1" s="1054"/>
      <c r="HB1" s="1054"/>
      <c r="HC1" s="1054"/>
      <c r="HD1" s="1054"/>
      <c r="HE1" s="1054"/>
      <c r="HF1" s="1054"/>
      <c r="HG1" s="1054"/>
      <c r="HH1" s="1054"/>
      <c r="HI1" s="1054"/>
      <c r="HJ1" s="1054"/>
      <c r="HK1" s="1054"/>
      <c r="HL1" s="1054"/>
      <c r="HM1" s="1054"/>
      <c r="HN1" s="1054"/>
      <c r="HO1" s="1054"/>
      <c r="HP1" s="1054"/>
      <c r="HQ1" s="1054"/>
      <c r="HR1" s="1054"/>
      <c r="HS1" s="1054"/>
      <c r="HT1" s="1054"/>
      <c r="HU1" s="1054"/>
      <c r="HV1" s="1054"/>
      <c r="HW1" s="1054"/>
      <c r="HX1" s="1054"/>
      <c r="HY1" s="1054"/>
      <c r="HZ1" s="1054"/>
      <c r="IA1" s="1054"/>
      <c r="IB1" s="1054"/>
      <c r="IC1" s="1054"/>
      <c r="ID1" s="1054"/>
      <c r="IE1" s="1054"/>
      <c r="IF1" s="1054"/>
      <c r="IG1" s="1054"/>
      <c r="IH1" s="1054"/>
      <c r="II1" s="1054"/>
      <c r="IJ1" s="1054"/>
      <c r="IK1" s="1054"/>
      <c r="IL1" s="1054"/>
      <c r="IM1" s="1054"/>
      <c r="IN1" s="1054"/>
      <c r="IO1" s="1054"/>
      <c r="IP1" s="1054"/>
      <c r="IQ1" s="1054"/>
      <c r="IR1" s="1054"/>
      <c r="IS1" s="1054"/>
      <c r="IT1" s="1054"/>
      <c r="IU1" s="1054"/>
    </row>
    <row r="2" spans="1:255" ht="20.25" customHeight="1">
      <c r="A2" s="1052" t="s">
        <v>1755</v>
      </c>
      <c r="B2" s="1053"/>
      <c r="C2" s="1053"/>
      <c r="D2" s="1053"/>
      <c r="E2" s="1053"/>
      <c r="F2" s="1053"/>
      <c r="G2" s="1053"/>
      <c r="H2" s="1053"/>
      <c r="I2" s="1053"/>
      <c r="J2" s="1053"/>
      <c r="K2" s="1054"/>
      <c r="L2" s="1054"/>
      <c r="M2" s="1054"/>
      <c r="N2" s="1054"/>
      <c r="O2" s="1054"/>
      <c r="P2" s="1054"/>
      <c r="Q2" s="1054"/>
      <c r="R2" s="1054"/>
      <c r="S2" s="1054"/>
      <c r="T2" s="1054"/>
      <c r="U2" s="1054"/>
      <c r="V2" s="1054"/>
      <c r="W2" s="1054"/>
      <c r="X2" s="1054"/>
      <c r="Y2" s="1054"/>
      <c r="Z2" s="1054"/>
      <c r="AA2" s="1054"/>
      <c r="AB2" s="1054"/>
      <c r="AC2" s="1054"/>
      <c r="AD2" s="1054"/>
      <c r="AE2" s="1054"/>
      <c r="AF2" s="1054"/>
      <c r="AG2" s="1054"/>
      <c r="AH2" s="1054"/>
      <c r="AI2" s="1054"/>
      <c r="AJ2" s="1054"/>
      <c r="AK2" s="1054"/>
      <c r="AL2" s="1054"/>
      <c r="AM2" s="1054"/>
      <c r="AN2" s="1054"/>
      <c r="AO2" s="1054"/>
      <c r="AP2" s="1054"/>
      <c r="AQ2" s="1054"/>
      <c r="AR2" s="1054"/>
      <c r="AS2" s="1054"/>
      <c r="AT2" s="1054"/>
      <c r="AU2" s="1054"/>
      <c r="AV2" s="1054"/>
      <c r="AW2" s="1054"/>
      <c r="AX2" s="1054"/>
      <c r="AY2" s="1054"/>
      <c r="AZ2" s="1054"/>
      <c r="BA2" s="1054"/>
      <c r="BB2" s="1054"/>
      <c r="BC2" s="1054"/>
      <c r="BD2" s="1054"/>
      <c r="BE2" s="1054"/>
      <c r="BF2" s="1054"/>
      <c r="BG2" s="1054"/>
      <c r="BH2" s="1054"/>
      <c r="BI2" s="1054"/>
      <c r="BJ2" s="1054"/>
      <c r="BK2" s="1054"/>
      <c r="BL2" s="1054"/>
      <c r="BM2" s="1054"/>
      <c r="BN2" s="1054"/>
      <c r="BO2" s="1054"/>
      <c r="BP2" s="1054"/>
      <c r="BQ2" s="1054"/>
      <c r="BR2" s="1054"/>
      <c r="BS2" s="1054"/>
      <c r="BT2" s="1054"/>
      <c r="BU2" s="1054"/>
      <c r="BV2" s="1054"/>
      <c r="BW2" s="1054"/>
      <c r="BX2" s="1054"/>
      <c r="BY2" s="1054"/>
      <c r="BZ2" s="1054"/>
      <c r="CA2" s="1054"/>
      <c r="CB2" s="1054"/>
      <c r="CC2" s="1054"/>
      <c r="CD2" s="1054"/>
      <c r="CE2" s="1054"/>
      <c r="CF2" s="1054"/>
      <c r="CG2" s="1054"/>
      <c r="CH2" s="1054"/>
      <c r="CI2" s="1054"/>
      <c r="CJ2" s="1054"/>
      <c r="CK2" s="1054"/>
      <c r="CL2" s="1054"/>
      <c r="CM2" s="1054"/>
      <c r="CN2" s="1054"/>
      <c r="CO2" s="1054"/>
      <c r="CP2" s="1054"/>
      <c r="CQ2" s="1054"/>
      <c r="CR2" s="1054"/>
      <c r="CS2" s="1054"/>
      <c r="CT2" s="1054"/>
      <c r="CU2" s="1054"/>
      <c r="CV2" s="1054"/>
      <c r="CW2" s="1054"/>
      <c r="CX2" s="1054"/>
      <c r="CY2" s="1054"/>
      <c r="CZ2" s="1054"/>
      <c r="DA2" s="1054"/>
      <c r="DB2" s="1054"/>
      <c r="DC2" s="1054"/>
      <c r="DD2" s="1054"/>
      <c r="DE2" s="1054"/>
      <c r="DF2" s="1054"/>
      <c r="DG2" s="1054"/>
      <c r="DH2" s="1054"/>
      <c r="DI2" s="1054"/>
      <c r="DJ2" s="1054"/>
      <c r="DK2" s="1054"/>
      <c r="DL2" s="1054"/>
      <c r="DM2" s="1054"/>
      <c r="DN2" s="1054"/>
      <c r="DO2" s="1054"/>
      <c r="DP2" s="1054"/>
      <c r="DQ2" s="1054"/>
      <c r="DR2" s="1054"/>
      <c r="DS2" s="1054"/>
      <c r="DT2" s="1054"/>
      <c r="DU2" s="1054"/>
      <c r="DV2" s="1054"/>
      <c r="DW2" s="1054"/>
      <c r="DX2" s="1054"/>
      <c r="DY2" s="1054"/>
      <c r="DZ2" s="1054"/>
      <c r="EA2" s="1054"/>
      <c r="EB2" s="1054"/>
      <c r="EC2" s="1054"/>
      <c r="ED2" s="1054"/>
      <c r="EE2" s="1054"/>
      <c r="EF2" s="1054"/>
      <c r="EG2" s="1054"/>
      <c r="EH2" s="1054"/>
      <c r="EI2" s="1054"/>
      <c r="EJ2" s="1054"/>
      <c r="EK2" s="1054"/>
      <c r="EL2" s="1054"/>
      <c r="EM2" s="1054"/>
      <c r="EN2" s="1054"/>
      <c r="EO2" s="1054"/>
      <c r="EP2" s="1054"/>
      <c r="EQ2" s="1054"/>
      <c r="ER2" s="1054"/>
      <c r="ES2" s="1054"/>
      <c r="ET2" s="1054"/>
      <c r="EU2" s="1054"/>
      <c r="EV2" s="1054"/>
      <c r="EW2" s="1054"/>
      <c r="EX2" s="1054"/>
      <c r="EY2" s="1054"/>
      <c r="EZ2" s="1054"/>
      <c r="FA2" s="1054"/>
      <c r="FB2" s="1054"/>
      <c r="FC2" s="1054"/>
      <c r="FD2" s="1054"/>
      <c r="FE2" s="1054"/>
      <c r="FF2" s="1054"/>
      <c r="FG2" s="1054"/>
      <c r="FH2" s="1054"/>
      <c r="FI2" s="1054"/>
      <c r="FJ2" s="1054"/>
      <c r="FK2" s="1054"/>
      <c r="FL2" s="1054"/>
      <c r="FM2" s="1054"/>
      <c r="FN2" s="1054"/>
      <c r="FO2" s="1054"/>
      <c r="FP2" s="1054"/>
      <c r="FQ2" s="1054"/>
      <c r="FR2" s="1054"/>
      <c r="FS2" s="1054"/>
      <c r="FT2" s="1054"/>
      <c r="FU2" s="1054"/>
      <c r="FV2" s="1054"/>
      <c r="FW2" s="1054"/>
      <c r="FX2" s="1054"/>
      <c r="FY2" s="1054"/>
      <c r="FZ2" s="1054"/>
      <c r="GA2" s="1054"/>
      <c r="GB2" s="1054"/>
      <c r="GC2" s="1054"/>
      <c r="GD2" s="1054"/>
      <c r="GE2" s="1054"/>
      <c r="GF2" s="1054"/>
      <c r="GG2" s="1054"/>
      <c r="GH2" s="1054"/>
      <c r="GI2" s="1054"/>
      <c r="GJ2" s="1054"/>
      <c r="GK2" s="1054"/>
      <c r="GL2" s="1054"/>
      <c r="GM2" s="1054"/>
      <c r="GN2" s="1054"/>
      <c r="GO2" s="1054"/>
      <c r="GP2" s="1054"/>
      <c r="GQ2" s="1054"/>
      <c r="GR2" s="1054"/>
      <c r="GS2" s="1054"/>
      <c r="GT2" s="1054"/>
      <c r="GU2" s="1054"/>
      <c r="GV2" s="1054"/>
      <c r="GW2" s="1054"/>
      <c r="GX2" s="1054"/>
      <c r="GY2" s="1054"/>
      <c r="GZ2" s="1054"/>
      <c r="HA2" s="1054"/>
      <c r="HB2" s="1054"/>
      <c r="HC2" s="1054"/>
      <c r="HD2" s="1054"/>
      <c r="HE2" s="1054"/>
      <c r="HF2" s="1054"/>
      <c r="HG2" s="1054"/>
      <c r="HH2" s="1054"/>
      <c r="HI2" s="1054"/>
      <c r="HJ2" s="1054"/>
      <c r="HK2" s="1054"/>
      <c r="HL2" s="1054"/>
      <c r="HM2" s="1054"/>
      <c r="HN2" s="1054"/>
      <c r="HO2" s="1054"/>
      <c r="HP2" s="1054"/>
      <c r="HQ2" s="1054"/>
      <c r="HR2" s="1054"/>
      <c r="HS2" s="1054"/>
      <c r="HT2" s="1054"/>
      <c r="HU2" s="1054"/>
      <c r="HV2" s="1054"/>
      <c r="HW2" s="1054"/>
      <c r="HX2" s="1054"/>
      <c r="HY2" s="1054"/>
      <c r="HZ2" s="1054"/>
      <c r="IA2" s="1054"/>
      <c r="IB2" s="1054"/>
      <c r="IC2" s="1054"/>
      <c r="ID2" s="1054"/>
      <c r="IE2" s="1054"/>
      <c r="IF2" s="1054"/>
      <c r="IG2" s="1054"/>
      <c r="IH2" s="1054"/>
      <c r="II2" s="1054"/>
      <c r="IJ2" s="1054"/>
      <c r="IK2" s="1054"/>
      <c r="IL2" s="1054"/>
      <c r="IM2" s="1054"/>
      <c r="IN2" s="1054"/>
      <c r="IO2" s="1054"/>
      <c r="IP2" s="1054"/>
      <c r="IQ2" s="1054"/>
      <c r="IR2" s="1054"/>
      <c r="IS2" s="1054"/>
      <c r="IT2" s="1054"/>
      <c r="IU2" s="1054"/>
    </row>
    <row r="3" spans="1:255" ht="30.2" customHeight="1">
      <c r="A3" s="1056" t="s">
        <v>1225</v>
      </c>
      <c r="B3" s="1057" t="s">
        <v>1756</v>
      </c>
      <c r="C3" s="1058" t="s">
        <v>1757</v>
      </c>
      <c r="D3" s="1058" t="s">
        <v>1758</v>
      </c>
      <c r="E3" s="1053"/>
      <c r="F3" s="1053"/>
      <c r="G3" s="1053"/>
      <c r="H3" s="1053"/>
      <c r="I3" s="1053"/>
      <c r="J3" s="1053"/>
      <c r="K3" s="1054"/>
      <c r="L3" s="1054"/>
      <c r="M3" s="1054"/>
      <c r="N3" s="1054"/>
      <c r="O3" s="1054"/>
      <c r="P3" s="1054"/>
      <c r="Q3" s="1054"/>
      <c r="R3" s="1054"/>
      <c r="S3" s="1054"/>
      <c r="T3" s="1054"/>
      <c r="U3" s="1054"/>
      <c r="V3" s="1054"/>
      <c r="W3" s="1054"/>
      <c r="X3" s="1054"/>
      <c r="Y3" s="1054"/>
      <c r="Z3" s="1054"/>
      <c r="AA3" s="1054"/>
      <c r="AB3" s="1054"/>
      <c r="AC3" s="1054"/>
      <c r="AD3" s="1054"/>
      <c r="AE3" s="1054"/>
      <c r="AF3" s="1054"/>
      <c r="AG3" s="1054"/>
      <c r="AH3" s="1054"/>
      <c r="AI3" s="1054"/>
      <c r="AJ3" s="1054"/>
      <c r="AK3" s="1054"/>
      <c r="AL3" s="1054"/>
      <c r="AM3" s="1054"/>
      <c r="AN3" s="1054"/>
      <c r="AO3" s="1054"/>
      <c r="AP3" s="1054"/>
      <c r="AQ3" s="1054"/>
      <c r="AR3" s="1054"/>
      <c r="AS3" s="1054"/>
      <c r="AT3" s="1054"/>
      <c r="AU3" s="1054"/>
      <c r="AV3" s="1054"/>
      <c r="AW3" s="1054"/>
      <c r="AX3" s="1054"/>
      <c r="AY3" s="1054"/>
      <c r="AZ3" s="1054"/>
      <c r="BA3" s="1054"/>
      <c r="BB3" s="1054"/>
      <c r="BC3" s="1054"/>
      <c r="BD3" s="1054"/>
      <c r="BE3" s="1054"/>
      <c r="BF3" s="1054"/>
      <c r="BG3" s="1054"/>
      <c r="BH3" s="1054"/>
      <c r="BI3" s="1054"/>
      <c r="BJ3" s="1054"/>
      <c r="BK3" s="1054"/>
      <c r="BL3" s="1054"/>
      <c r="BM3" s="1054"/>
      <c r="BN3" s="1054"/>
      <c r="BO3" s="1054"/>
      <c r="BP3" s="1054"/>
      <c r="BQ3" s="1054"/>
      <c r="BR3" s="1054"/>
      <c r="BS3" s="1054"/>
      <c r="BT3" s="1054"/>
      <c r="BU3" s="1054"/>
      <c r="BV3" s="1054"/>
      <c r="BW3" s="1054"/>
      <c r="BX3" s="1054"/>
      <c r="BY3" s="1054"/>
      <c r="BZ3" s="1054"/>
      <c r="CA3" s="1054"/>
      <c r="CB3" s="1054"/>
      <c r="CC3" s="1054"/>
      <c r="CD3" s="1054"/>
      <c r="CE3" s="1054"/>
      <c r="CF3" s="1054"/>
      <c r="CG3" s="1054"/>
      <c r="CH3" s="1054"/>
      <c r="CI3" s="1054"/>
      <c r="CJ3" s="1054"/>
      <c r="CK3" s="1054"/>
      <c r="CL3" s="1054"/>
      <c r="CM3" s="1054"/>
      <c r="CN3" s="1054"/>
      <c r="CO3" s="1054"/>
      <c r="CP3" s="1054"/>
      <c r="CQ3" s="1054"/>
      <c r="CR3" s="1054"/>
      <c r="CS3" s="1054"/>
      <c r="CT3" s="1054"/>
      <c r="CU3" s="1054"/>
      <c r="CV3" s="1054"/>
      <c r="CW3" s="1054"/>
      <c r="CX3" s="1054"/>
      <c r="CY3" s="1054"/>
      <c r="CZ3" s="1054"/>
      <c r="DA3" s="1054"/>
      <c r="DB3" s="1054"/>
      <c r="DC3" s="1054"/>
      <c r="DD3" s="1054"/>
      <c r="DE3" s="1054"/>
      <c r="DF3" s="1054"/>
      <c r="DG3" s="1054"/>
      <c r="DH3" s="1054"/>
      <c r="DI3" s="1054"/>
      <c r="DJ3" s="1054"/>
      <c r="DK3" s="1054"/>
      <c r="DL3" s="1054"/>
      <c r="DM3" s="1054"/>
      <c r="DN3" s="1054"/>
      <c r="DO3" s="1054"/>
      <c r="DP3" s="1054"/>
      <c r="DQ3" s="1054"/>
      <c r="DR3" s="1054"/>
      <c r="DS3" s="1054"/>
      <c r="DT3" s="1054"/>
      <c r="DU3" s="1054"/>
      <c r="DV3" s="1054"/>
      <c r="DW3" s="1054"/>
      <c r="DX3" s="1054"/>
      <c r="DY3" s="1054"/>
      <c r="DZ3" s="1054"/>
      <c r="EA3" s="1054"/>
      <c r="EB3" s="1054"/>
      <c r="EC3" s="1054"/>
      <c r="ED3" s="1054"/>
      <c r="EE3" s="1054"/>
      <c r="EF3" s="1054"/>
      <c r="EG3" s="1054"/>
      <c r="EH3" s="1054"/>
      <c r="EI3" s="1054"/>
      <c r="EJ3" s="1054"/>
      <c r="EK3" s="1054"/>
      <c r="EL3" s="1054"/>
      <c r="EM3" s="1054"/>
      <c r="EN3" s="1054"/>
      <c r="EO3" s="1054"/>
      <c r="EP3" s="1054"/>
      <c r="EQ3" s="1054"/>
      <c r="ER3" s="1054"/>
      <c r="ES3" s="1054"/>
      <c r="ET3" s="1054"/>
      <c r="EU3" s="1054"/>
      <c r="EV3" s="1054"/>
      <c r="EW3" s="1054"/>
      <c r="EX3" s="1054"/>
      <c r="EY3" s="1054"/>
      <c r="EZ3" s="1054"/>
      <c r="FA3" s="1054"/>
      <c r="FB3" s="1054"/>
      <c r="FC3" s="1054"/>
      <c r="FD3" s="1054"/>
      <c r="FE3" s="1054"/>
      <c r="FF3" s="1054"/>
      <c r="FG3" s="1054"/>
      <c r="FH3" s="1054"/>
      <c r="FI3" s="1054"/>
      <c r="FJ3" s="1054"/>
      <c r="FK3" s="1054"/>
      <c r="FL3" s="1054"/>
      <c r="FM3" s="1054"/>
      <c r="FN3" s="1054"/>
      <c r="FO3" s="1054"/>
      <c r="FP3" s="1054"/>
      <c r="FQ3" s="1054"/>
      <c r="FR3" s="1054"/>
      <c r="FS3" s="1054"/>
      <c r="FT3" s="1054"/>
      <c r="FU3" s="1054"/>
      <c r="FV3" s="1054"/>
      <c r="FW3" s="1054"/>
      <c r="FX3" s="1054"/>
      <c r="FY3" s="1054"/>
      <c r="FZ3" s="1054"/>
      <c r="GA3" s="1054"/>
      <c r="GB3" s="1054"/>
      <c r="GC3" s="1054"/>
      <c r="GD3" s="1054"/>
      <c r="GE3" s="1054"/>
      <c r="GF3" s="1054"/>
      <c r="GG3" s="1054"/>
      <c r="GH3" s="1054"/>
      <c r="GI3" s="1054"/>
      <c r="GJ3" s="1054"/>
      <c r="GK3" s="1054"/>
      <c r="GL3" s="1054"/>
      <c r="GM3" s="1054"/>
      <c r="GN3" s="1054"/>
      <c r="GO3" s="1054"/>
      <c r="GP3" s="1054"/>
      <c r="GQ3" s="1054"/>
      <c r="GR3" s="1054"/>
      <c r="GS3" s="1054"/>
      <c r="GT3" s="1054"/>
      <c r="GU3" s="1054"/>
      <c r="GV3" s="1054"/>
      <c r="GW3" s="1054"/>
      <c r="GX3" s="1054"/>
      <c r="GY3" s="1054"/>
      <c r="GZ3" s="1054"/>
      <c r="HA3" s="1054"/>
      <c r="HB3" s="1054"/>
      <c r="HC3" s="1054"/>
      <c r="HD3" s="1054"/>
      <c r="HE3" s="1054"/>
      <c r="HF3" s="1054"/>
      <c r="HG3" s="1054"/>
      <c r="HH3" s="1054"/>
      <c r="HI3" s="1054"/>
      <c r="HJ3" s="1054"/>
      <c r="HK3" s="1054"/>
      <c r="HL3" s="1054"/>
      <c r="HM3" s="1054"/>
      <c r="HN3" s="1054"/>
      <c r="HO3" s="1054"/>
      <c r="HP3" s="1054"/>
      <c r="HQ3" s="1054"/>
      <c r="HR3" s="1054"/>
      <c r="HS3" s="1054"/>
      <c r="HT3" s="1054"/>
      <c r="HU3" s="1054"/>
      <c r="HV3" s="1054"/>
      <c r="HW3" s="1054"/>
      <c r="HX3" s="1054"/>
      <c r="HY3" s="1054"/>
      <c r="HZ3" s="1054"/>
      <c r="IA3" s="1054"/>
      <c r="IB3" s="1054"/>
      <c r="IC3" s="1054"/>
      <c r="ID3" s="1054"/>
      <c r="IE3" s="1054"/>
      <c r="IF3" s="1054"/>
      <c r="IG3" s="1054"/>
      <c r="IH3" s="1054"/>
      <c r="II3" s="1054"/>
      <c r="IJ3" s="1054"/>
      <c r="IK3" s="1054"/>
      <c r="IL3" s="1054"/>
      <c r="IM3" s="1054"/>
      <c r="IN3" s="1054"/>
      <c r="IO3" s="1054"/>
      <c r="IP3" s="1054"/>
      <c r="IQ3" s="1054"/>
      <c r="IR3" s="1054"/>
      <c r="IS3" s="1054"/>
      <c r="IT3" s="1054"/>
      <c r="IU3" s="1054"/>
    </row>
    <row r="4" spans="1:255" ht="50.1" customHeight="1">
      <c r="A4" s="1059" t="s">
        <v>1759</v>
      </c>
      <c r="B4" s="1057"/>
      <c r="C4" s="1057"/>
      <c r="D4" s="1057"/>
      <c r="E4" s="1053"/>
      <c r="F4" s="1053"/>
      <c r="G4" s="1053"/>
      <c r="H4" s="1053"/>
      <c r="I4" s="1053"/>
      <c r="J4" s="1053"/>
      <c r="K4" s="1054"/>
      <c r="L4" s="1054"/>
      <c r="M4" s="1054"/>
      <c r="N4" s="1054"/>
      <c r="O4" s="1054"/>
      <c r="P4" s="1054"/>
      <c r="Q4" s="1054"/>
      <c r="R4" s="1054"/>
      <c r="S4" s="1054"/>
      <c r="T4" s="1054"/>
      <c r="U4" s="1054"/>
      <c r="V4" s="1054"/>
      <c r="W4" s="1054"/>
      <c r="X4" s="1054"/>
      <c r="Y4" s="1054"/>
      <c r="Z4" s="1054"/>
      <c r="AA4" s="1054"/>
      <c r="AB4" s="1054"/>
      <c r="AC4" s="1054"/>
      <c r="AD4" s="1054"/>
      <c r="AE4" s="1054"/>
      <c r="AF4" s="1054"/>
      <c r="AG4" s="1054"/>
      <c r="AH4" s="1054"/>
      <c r="AI4" s="1054"/>
      <c r="AJ4" s="1054"/>
      <c r="AK4" s="1054"/>
      <c r="AL4" s="1054"/>
      <c r="AM4" s="1054"/>
      <c r="AN4" s="1054"/>
      <c r="AO4" s="1054"/>
      <c r="AP4" s="1054"/>
      <c r="AQ4" s="1054"/>
      <c r="AR4" s="1054"/>
      <c r="AS4" s="1054"/>
      <c r="AT4" s="1054"/>
      <c r="AU4" s="1054"/>
      <c r="AV4" s="1054"/>
      <c r="AW4" s="1054"/>
      <c r="AX4" s="1054"/>
      <c r="AY4" s="1054"/>
      <c r="AZ4" s="1054"/>
      <c r="BA4" s="1054"/>
      <c r="BB4" s="1054"/>
      <c r="BC4" s="1054"/>
      <c r="BD4" s="1054"/>
      <c r="BE4" s="1054"/>
      <c r="BF4" s="1054"/>
      <c r="BG4" s="1054"/>
      <c r="BH4" s="1054"/>
      <c r="BI4" s="1054"/>
      <c r="BJ4" s="1054"/>
      <c r="BK4" s="1054"/>
      <c r="BL4" s="1054"/>
      <c r="BM4" s="1054"/>
      <c r="BN4" s="1054"/>
      <c r="BO4" s="1054"/>
      <c r="BP4" s="1054"/>
      <c r="BQ4" s="1054"/>
      <c r="BR4" s="1054"/>
      <c r="BS4" s="1054"/>
      <c r="BT4" s="1054"/>
      <c r="BU4" s="1054"/>
      <c r="BV4" s="1054"/>
      <c r="BW4" s="1054"/>
      <c r="BX4" s="1054"/>
      <c r="BY4" s="1054"/>
      <c r="BZ4" s="1054"/>
      <c r="CA4" s="1054"/>
      <c r="CB4" s="1054"/>
      <c r="CC4" s="1054"/>
      <c r="CD4" s="1054"/>
      <c r="CE4" s="1054"/>
      <c r="CF4" s="1054"/>
      <c r="CG4" s="1054"/>
      <c r="CH4" s="1054"/>
      <c r="CI4" s="1054"/>
      <c r="CJ4" s="1054"/>
      <c r="CK4" s="1054"/>
      <c r="CL4" s="1054"/>
      <c r="CM4" s="1054"/>
      <c r="CN4" s="1054"/>
      <c r="CO4" s="1054"/>
      <c r="CP4" s="1054"/>
      <c r="CQ4" s="1054"/>
      <c r="CR4" s="1054"/>
      <c r="CS4" s="1054"/>
      <c r="CT4" s="1054"/>
      <c r="CU4" s="1054"/>
      <c r="CV4" s="1054"/>
      <c r="CW4" s="1054"/>
      <c r="CX4" s="1054"/>
      <c r="CY4" s="1054"/>
      <c r="CZ4" s="1054"/>
      <c r="DA4" s="1054"/>
      <c r="DB4" s="1054"/>
      <c r="DC4" s="1054"/>
      <c r="DD4" s="1054"/>
      <c r="DE4" s="1054"/>
      <c r="DF4" s="1054"/>
      <c r="DG4" s="1054"/>
      <c r="DH4" s="1054"/>
      <c r="DI4" s="1054"/>
      <c r="DJ4" s="1054"/>
      <c r="DK4" s="1054"/>
      <c r="DL4" s="1054"/>
      <c r="DM4" s="1054"/>
      <c r="DN4" s="1054"/>
      <c r="DO4" s="1054"/>
      <c r="DP4" s="1054"/>
      <c r="DQ4" s="1054"/>
      <c r="DR4" s="1054"/>
      <c r="DS4" s="1054"/>
      <c r="DT4" s="1054"/>
      <c r="DU4" s="1054"/>
      <c r="DV4" s="1054"/>
      <c r="DW4" s="1054"/>
      <c r="DX4" s="1054"/>
      <c r="DY4" s="1054"/>
      <c r="DZ4" s="1054"/>
      <c r="EA4" s="1054"/>
      <c r="EB4" s="1054"/>
      <c r="EC4" s="1054"/>
      <c r="ED4" s="1054"/>
      <c r="EE4" s="1054"/>
      <c r="EF4" s="1054"/>
      <c r="EG4" s="1054"/>
      <c r="EH4" s="1054"/>
      <c r="EI4" s="1054"/>
      <c r="EJ4" s="1054"/>
      <c r="EK4" s="1054"/>
      <c r="EL4" s="1054"/>
      <c r="EM4" s="1054"/>
      <c r="EN4" s="1054"/>
      <c r="EO4" s="1054"/>
      <c r="EP4" s="1054"/>
      <c r="EQ4" s="1054"/>
      <c r="ER4" s="1054"/>
      <c r="ES4" s="1054"/>
      <c r="ET4" s="1054"/>
      <c r="EU4" s="1054"/>
      <c r="EV4" s="1054"/>
      <c r="EW4" s="1054"/>
      <c r="EX4" s="1054"/>
      <c r="EY4" s="1054"/>
      <c r="EZ4" s="1054"/>
      <c r="FA4" s="1054"/>
      <c r="FB4" s="1054"/>
      <c r="FC4" s="1054"/>
      <c r="FD4" s="1054"/>
      <c r="FE4" s="1054"/>
      <c r="FF4" s="1054"/>
      <c r="FG4" s="1054"/>
      <c r="FH4" s="1054"/>
      <c r="FI4" s="1054"/>
      <c r="FJ4" s="1054"/>
      <c r="FK4" s="1054"/>
      <c r="FL4" s="1054"/>
      <c r="FM4" s="1054"/>
      <c r="FN4" s="1054"/>
      <c r="FO4" s="1054"/>
      <c r="FP4" s="1054"/>
      <c r="FQ4" s="1054"/>
      <c r="FR4" s="1054"/>
      <c r="FS4" s="1054"/>
      <c r="FT4" s="1054"/>
      <c r="FU4" s="1054"/>
      <c r="FV4" s="1054"/>
      <c r="FW4" s="1054"/>
      <c r="FX4" s="1054"/>
      <c r="FY4" s="1054"/>
      <c r="FZ4" s="1054"/>
      <c r="GA4" s="1054"/>
      <c r="GB4" s="1054"/>
      <c r="GC4" s="1054"/>
      <c r="GD4" s="1054"/>
      <c r="GE4" s="1054"/>
      <c r="GF4" s="1054"/>
      <c r="GG4" s="1054"/>
      <c r="GH4" s="1054"/>
      <c r="GI4" s="1054"/>
      <c r="GJ4" s="1054"/>
      <c r="GK4" s="1054"/>
      <c r="GL4" s="1054"/>
      <c r="GM4" s="1054"/>
      <c r="GN4" s="1054"/>
      <c r="GO4" s="1054"/>
      <c r="GP4" s="1054"/>
      <c r="GQ4" s="1054"/>
      <c r="GR4" s="1054"/>
      <c r="GS4" s="1054"/>
      <c r="GT4" s="1054"/>
      <c r="GU4" s="1054"/>
      <c r="GV4" s="1054"/>
      <c r="GW4" s="1054"/>
      <c r="GX4" s="1054"/>
      <c r="GY4" s="1054"/>
      <c r="GZ4" s="1054"/>
      <c r="HA4" s="1054"/>
      <c r="HB4" s="1054"/>
      <c r="HC4" s="1054"/>
      <c r="HD4" s="1054"/>
      <c r="HE4" s="1054"/>
      <c r="HF4" s="1054"/>
      <c r="HG4" s="1054"/>
      <c r="HH4" s="1054"/>
      <c r="HI4" s="1054"/>
      <c r="HJ4" s="1054"/>
      <c r="HK4" s="1054"/>
      <c r="HL4" s="1054"/>
      <c r="HM4" s="1054"/>
      <c r="HN4" s="1054"/>
      <c r="HO4" s="1054"/>
      <c r="HP4" s="1054"/>
      <c r="HQ4" s="1054"/>
      <c r="HR4" s="1054"/>
      <c r="HS4" s="1054"/>
      <c r="HT4" s="1054"/>
      <c r="HU4" s="1054"/>
      <c r="HV4" s="1054"/>
      <c r="HW4" s="1054"/>
      <c r="HX4" s="1054"/>
      <c r="HY4" s="1054"/>
      <c r="HZ4" s="1054"/>
      <c r="IA4" s="1054"/>
      <c r="IB4" s="1054"/>
      <c r="IC4" s="1054"/>
      <c r="ID4" s="1054"/>
      <c r="IE4" s="1054"/>
      <c r="IF4" s="1054"/>
      <c r="IG4" s="1054"/>
      <c r="IH4" s="1054"/>
      <c r="II4" s="1054"/>
      <c r="IJ4" s="1054"/>
      <c r="IK4" s="1054"/>
      <c r="IL4" s="1054"/>
      <c r="IM4" s="1054"/>
      <c r="IN4" s="1054"/>
      <c r="IO4" s="1054"/>
      <c r="IP4" s="1054"/>
      <c r="IQ4" s="1054"/>
      <c r="IR4" s="1054"/>
      <c r="IS4" s="1054"/>
      <c r="IT4" s="1054"/>
      <c r="IU4" s="1054"/>
    </row>
    <row r="5" spans="1:255" ht="20.25" customHeight="1">
      <c r="A5" s="1052" t="s">
        <v>907</v>
      </c>
      <c r="B5" s="1053"/>
      <c r="C5" s="1053"/>
      <c r="D5" s="1053"/>
      <c r="E5" s="1053"/>
      <c r="F5" s="1053"/>
      <c r="G5" s="1053"/>
      <c r="H5" s="1053"/>
      <c r="I5" s="1053"/>
      <c r="J5" s="1053"/>
      <c r="K5" s="1054"/>
      <c r="L5" s="1054"/>
      <c r="M5" s="1054"/>
      <c r="N5" s="1054"/>
      <c r="O5" s="1054"/>
      <c r="P5" s="1054"/>
      <c r="Q5" s="1054"/>
      <c r="R5" s="1054"/>
      <c r="S5" s="1054"/>
      <c r="T5" s="1054"/>
      <c r="U5" s="1054"/>
      <c r="V5" s="1054"/>
      <c r="W5" s="1054"/>
      <c r="X5" s="1054"/>
      <c r="Y5" s="1054"/>
      <c r="Z5" s="1054"/>
      <c r="AA5" s="1054"/>
      <c r="AB5" s="1054"/>
      <c r="AC5" s="1054"/>
      <c r="AD5" s="1054"/>
      <c r="AE5" s="1054"/>
      <c r="AF5" s="1054"/>
      <c r="AG5" s="1054"/>
      <c r="AH5" s="1054"/>
      <c r="AI5" s="1054"/>
      <c r="AJ5" s="1054"/>
      <c r="AK5" s="1054"/>
      <c r="AL5" s="1054"/>
      <c r="AM5" s="1054"/>
      <c r="AN5" s="1054"/>
      <c r="AO5" s="1054"/>
      <c r="AP5" s="1054"/>
      <c r="AQ5" s="1054"/>
      <c r="AR5" s="1054"/>
      <c r="AS5" s="1054"/>
      <c r="AT5" s="1054"/>
      <c r="AU5" s="1054"/>
      <c r="AV5" s="1054"/>
      <c r="AW5" s="1054"/>
      <c r="AX5" s="1054"/>
      <c r="AY5" s="1054"/>
      <c r="AZ5" s="1054"/>
      <c r="BA5" s="1054"/>
      <c r="BB5" s="1054"/>
      <c r="BC5" s="1054"/>
      <c r="BD5" s="1054"/>
      <c r="BE5" s="1054"/>
      <c r="BF5" s="1054"/>
      <c r="BG5" s="1054"/>
      <c r="BH5" s="1054"/>
      <c r="BI5" s="1054"/>
      <c r="BJ5" s="1054"/>
      <c r="BK5" s="1054"/>
      <c r="BL5" s="1054"/>
      <c r="BM5" s="1054"/>
      <c r="BN5" s="1054"/>
      <c r="BO5" s="1054"/>
      <c r="BP5" s="1054"/>
      <c r="BQ5" s="1054"/>
      <c r="BR5" s="1054"/>
      <c r="BS5" s="1054"/>
      <c r="BT5" s="1054"/>
      <c r="BU5" s="1054"/>
      <c r="BV5" s="1054"/>
      <c r="BW5" s="1054"/>
      <c r="BX5" s="1054"/>
      <c r="BY5" s="1054"/>
      <c r="BZ5" s="1054"/>
      <c r="CA5" s="1054"/>
      <c r="CB5" s="1054"/>
      <c r="CC5" s="1054"/>
      <c r="CD5" s="1054"/>
      <c r="CE5" s="1054"/>
      <c r="CF5" s="1054"/>
      <c r="CG5" s="1054"/>
      <c r="CH5" s="1054"/>
      <c r="CI5" s="1054"/>
      <c r="CJ5" s="1054"/>
      <c r="CK5" s="1054"/>
      <c r="CL5" s="1054"/>
      <c r="CM5" s="1054"/>
      <c r="CN5" s="1054"/>
      <c r="CO5" s="1054"/>
      <c r="CP5" s="1054"/>
      <c r="CQ5" s="1054"/>
      <c r="CR5" s="1054"/>
      <c r="CS5" s="1054"/>
      <c r="CT5" s="1054"/>
      <c r="CU5" s="1054"/>
      <c r="CV5" s="1054"/>
      <c r="CW5" s="1054"/>
      <c r="CX5" s="1054"/>
      <c r="CY5" s="1054"/>
      <c r="CZ5" s="1054"/>
      <c r="DA5" s="1054"/>
      <c r="DB5" s="1054"/>
      <c r="DC5" s="1054"/>
      <c r="DD5" s="1054"/>
      <c r="DE5" s="1054"/>
      <c r="DF5" s="1054"/>
      <c r="DG5" s="1054"/>
      <c r="DH5" s="1054"/>
      <c r="DI5" s="1054"/>
      <c r="DJ5" s="1054"/>
      <c r="DK5" s="1054"/>
      <c r="DL5" s="1054"/>
      <c r="DM5" s="1054"/>
      <c r="DN5" s="1054"/>
      <c r="DO5" s="1054"/>
      <c r="DP5" s="1054"/>
      <c r="DQ5" s="1054"/>
      <c r="DR5" s="1054"/>
      <c r="DS5" s="1054"/>
      <c r="DT5" s="1054"/>
      <c r="DU5" s="1054"/>
      <c r="DV5" s="1054"/>
      <c r="DW5" s="1054"/>
      <c r="DX5" s="1054"/>
      <c r="DY5" s="1054"/>
      <c r="DZ5" s="1054"/>
      <c r="EA5" s="1054"/>
      <c r="EB5" s="1054"/>
      <c r="EC5" s="1054"/>
      <c r="ED5" s="1054"/>
      <c r="EE5" s="1054"/>
      <c r="EF5" s="1054"/>
      <c r="EG5" s="1054"/>
      <c r="EH5" s="1054"/>
      <c r="EI5" s="1054"/>
      <c r="EJ5" s="1054"/>
      <c r="EK5" s="1054"/>
      <c r="EL5" s="1054"/>
      <c r="EM5" s="1054"/>
      <c r="EN5" s="1054"/>
      <c r="EO5" s="1054"/>
      <c r="EP5" s="1054"/>
      <c r="EQ5" s="1054"/>
      <c r="ER5" s="1054"/>
      <c r="ES5" s="1054"/>
      <c r="ET5" s="1054"/>
      <c r="EU5" s="1054"/>
      <c r="EV5" s="1054"/>
      <c r="EW5" s="1054"/>
      <c r="EX5" s="1054"/>
      <c r="EY5" s="1054"/>
      <c r="EZ5" s="1054"/>
      <c r="FA5" s="1054"/>
      <c r="FB5" s="1054"/>
      <c r="FC5" s="1054"/>
      <c r="FD5" s="1054"/>
      <c r="FE5" s="1054"/>
      <c r="FF5" s="1054"/>
      <c r="FG5" s="1054"/>
      <c r="FH5" s="1054"/>
      <c r="FI5" s="1054"/>
      <c r="FJ5" s="1054"/>
      <c r="FK5" s="1054"/>
      <c r="FL5" s="1054"/>
      <c r="FM5" s="1054"/>
      <c r="FN5" s="1054"/>
      <c r="FO5" s="1054"/>
      <c r="FP5" s="1054"/>
      <c r="FQ5" s="1054"/>
      <c r="FR5" s="1054"/>
      <c r="FS5" s="1054"/>
      <c r="FT5" s="1054"/>
      <c r="FU5" s="1054"/>
      <c r="FV5" s="1054"/>
      <c r="FW5" s="1054"/>
      <c r="FX5" s="1054"/>
      <c r="FY5" s="1054"/>
      <c r="FZ5" s="1054"/>
      <c r="GA5" s="1054"/>
      <c r="GB5" s="1054"/>
      <c r="GC5" s="1054"/>
      <c r="GD5" s="1054"/>
      <c r="GE5" s="1054"/>
      <c r="GF5" s="1054"/>
      <c r="GG5" s="1054"/>
      <c r="GH5" s="1054"/>
      <c r="GI5" s="1054"/>
      <c r="GJ5" s="1054"/>
      <c r="GK5" s="1054"/>
      <c r="GL5" s="1054"/>
      <c r="GM5" s="1054"/>
      <c r="GN5" s="1054"/>
      <c r="GO5" s="1054"/>
      <c r="GP5" s="1054"/>
      <c r="GQ5" s="1054"/>
      <c r="GR5" s="1054"/>
      <c r="GS5" s="1054"/>
      <c r="GT5" s="1054"/>
      <c r="GU5" s="1054"/>
      <c r="GV5" s="1054"/>
      <c r="GW5" s="1054"/>
      <c r="GX5" s="1054"/>
      <c r="GY5" s="1054"/>
      <c r="GZ5" s="1054"/>
      <c r="HA5" s="1054"/>
      <c r="HB5" s="1054"/>
      <c r="HC5" s="1054"/>
      <c r="HD5" s="1054"/>
      <c r="HE5" s="1054"/>
      <c r="HF5" s="1054"/>
      <c r="HG5" s="1054"/>
      <c r="HH5" s="1054"/>
      <c r="HI5" s="1054"/>
      <c r="HJ5" s="1054"/>
      <c r="HK5" s="1054"/>
      <c r="HL5" s="1054"/>
      <c r="HM5" s="1054"/>
      <c r="HN5" s="1054"/>
      <c r="HO5" s="1054"/>
      <c r="HP5" s="1054"/>
      <c r="HQ5" s="1054"/>
      <c r="HR5" s="1054"/>
      <c r="HS5" s="1054"/>
      <c r="HT5" s="1054"/>
      <c r="HU5" s="1054"/>
      <c r="HV5" s="1054"/>
      <c r="HW5" s="1054"/>
      <c r="HX5" s="1054"/>
      <c r="HY5" s="1054"/>
      <c r="HZ5" s="1054"/>
      <c r="IA5" s="1054"/>
      <c r="IB5" s="1054"/>
      <c r="IC5" s="1054"/>
      <c r="ID5" s="1054"/>
      <c r="IE5" s="1054"/>
      <c r="IF5" s="1054"/>
      <c r="IG5" s="1054"/>
      <c r="IH5" s="1054"/>
      <c r="II5" s="1054"/>
      <c r="IJ5" s="1054"/>
      <c r="IK5" s="1054"/>
      <c r="IL5" s="1054"/>
      <c r="IM5" s="1054"/>
      <c r="IN5" s="1054"/>
      <c r="IO5" s="1054"/>
      <c r="IP5" s="1054"/>
      <c r="IQ5" s="1054"/>
      <c r="IR5" s="1054"/>
      <c r="IS5" s="1054"/>
      <c r="IT5" s="1054"/>
      <c r="IU5" s="1054"/>
    </row>
    <row r="6" spans="1:255" ht="20.25" customHeight="1">
      <c r="A6" s="1053" t="s">
        <v>1226</v>
      </c>
      <c r="B6" s="1052"/>
      <c r="C6" s="1053"/>
      <c r="D6" s="1053"/>
      <c r="E6" s="1053"/>
      <c r="F6" s="1053"/>
      <c r="G6" s="1053"/>
      <c r="H6" s="1053"/>
      <c r="I6" s="1053"/>
      <c r="J6" s="1053"/>
      <c r="K6" s="1054"/>
      <c r="L6" s="1054"/>
      <c r="M6" s="1054"/>
      <c r="N6" s="1054"/>
      <c r="O6" s="1054"/>
      <c r="P6" s="1054"/>
      <c r="Q6" s="1054"/>
      <c r="R6" s="1054"/>
      <c r="S6" s="1054"/>
      <c r="T6" s="1054"/>
      <c r="U6" s="1054"/>
      <c r="V6" s="1054"/>
      <c r="W6" s="1054"/>
      <c r="X6" s="1054"/>
      <c r="Y6" s="1054"/>
      <c r="Z6" s="1054"/>
      <c r="AA6" s="1054"/>
      <c r="AB6" s="1054"/>
      <c r="AC6" s="1054"/>
      <c r="AD6" s="1054"/>
      <c r="AE6" s="1054"/>
      <c r="AF6" s="1054"/>
      <c r="AG6" s="1054"/>
      <c r="AH6" s="1054"/>
      <c r="AI6" s="1054"/>
      <c r="AJ6" s="1054"/>
      <c r="AK6" s="1054"/>
      <c r="AL6" s="1054"/>
      <c r="AM6" s="1054"/>
      <c r="AN6" s="1054"/>
      <c r="AO6" s="1054"/>
      <c r="AP6" s="1054"/>
      <c r="AQ6" s="1054"/>
      <c r="AR6" s="1054"/>
      <c r="AS6" s="1054"/>
      <c r="AT6" s="1054"/>
      <c r="AU6" s="1054"/>
      <c r="AV6" s="1054"/>
      <c r="AW6" s="1054"/>
      <c r="AX6" s="1054"/>
      <c r="AY6" s="1054"/>
      <c r="AZ6" s="1054"/>
      <c r="BA6" s="1054"/>
      <c r="BB6" s="1054"/>
      <c r="BC6" s="1054"/>
      <c r="BD6" s="1054"/>
      <c r="BE6" s="1054"/>
      <c r="BF6" s="1054"/>
      <c r="BG6" s="1054"/>
      <c r="BH6" s="1054"/>
      <c r="BI6" s="1054"/>
      <c r="BJ6" s="1054"/>
      <c r="BK6" s="1054"/>
      <c r="BL6" s="1054"/>
      <c r="BM6" s="1054"/>
      <c r="BN6" s="1054"/>
      <c r="BO6" s="1054"/>
      <c r="BP6" s="1054"/>
      <c r="BQ6" s="1054"/>
      <c r="BR6" s="1054"/>
      <c r="BS6" s="1054"/>
      <c r="BT6" s="1054"/>
      <c r="BU6" s="1054"/>
      <c r="BV6" s="1054"/>
      <c r="BW6" s="1054"/>
      <c r="BX6" s="1054"/>
      <c r="BY6" s="1054"/>
      <c r="BZ6" s="1054"/>
      <c r="CA6" s="1054"/>
      <c r="CB6" s="1054"/>
      <c r="CC6" s="1054"/>
      <c r="CD6" s="1054"/>
      <c r="CE6" s="1054"/>
      <c r="CF6" s="1054"/>
      <c r="CG6" s="1054"/>
      <c r="CH6" s="1054"/>
      <c r="CI6" s="1054"/>
      <c r="CJ6" s="1054"/>
      <c r="CK6" s="1054"/>
      <c r="CL6" s="1054"/>
      <c r="CM6" s="1054"/>
      <c r="CN6" s="1054"/>
      <c r="CO6" s="1054"/>
      <c r="CP6" s="1054"/>
      <c r="CQ6" s="1054"/>
      <c r="CR6" s="1054"/>
      <c r="CS6" s="1054"/>
      <c r="CT6" s="1054"/>
      <c r="CU6" s="1054"/>
      <c r="CV6" s="1054"/>
      <c r="CW6" s="1054"/>
      <c r="CX6" s="1054"/>
      <c r="CY6" s="1054"/>
      <c r="CZ6" s="1054"/>
      <c r="DA6" s="1054"/>
      <c r="DB6" s="1054"/>
      <c r="DC6" s="1054"/>
      <c r="DD6" s="1054"/>
      <c r="DE6" s="1054"/>
      <c r="DF6" s="1054"/>
      <c r="DG6" s="1054"/>
      <c r="DH6" s="1054"/>
      <c r="DI6" s="1054"/>
      <c r="DJ6" s="1054"/>
      <c r="DK6" s="1054"/>
      <c r="DL6" s="1054"/>
      <c r="DM6" s="1054"/>
      <c r="DN6" s="1054"/>
      <c r="DO6" s="1054"/>
      <c r="DP6" s="1054"/>
      <c r="DQ6" s="1054"/>
      <c r="DR6" s="1054"/>
      <c r="DS6" s="1054"/>
      <c r="DT6" s="1054"/>
      <c r="DU6" s="1054"/>
      <c r="DV6" s="1054"/>
      <c r="DW6" s="1054"/>
      <c r="DX6" s="1054"/>
      <c r="DY6" s="1054"/>
      <c r="DZ6" s="1054"/>
      <c r="EA6" s="1054"/>
      <c r="EB6" s="1054"/>
      <c r="EC6" s="1054"/>
      <c r="ED6" s="1054"/>
      <c r="EE6" s="1054"/>
      <c r="EF6" s="1054"/>
      <c r="EG6" s="1054"/>
      <c r="EH6" s="1054"/>
      <c r="EI6" s="1054"/>
      <c r="EJ6" s="1054"/>
      <c r="EK6" s="1054"/>
      <c r="EL6" s="1054"/>
      <c r="EM6" s="1054"/>
      <c r="EN6" s="1054"/>
      <c r="EO6" s="1054"/>
      <c r="EP6" s="1054"/>
      <c r="EQ6" s="1054"/>
      <c r="ER6" s="1054"/>
      <c r="ES6" s="1054"/>
      <c r="ET6" s="1054"/>
      <c r="EU6" s="1054"/>
      <c r="EV6" s="1054"/>
      <c r="EW6" s="1054"/>
      <c r="EX6" s="1054"/>
      <c r="EY6" s="1054"/>
      <c r="EZ6" s="1054"/>
      <c r="FA6" s="1054"/>
      <c r="FB6" s="1054"/>
      <c r="FC6" s="1054"/>
      <c r="FD6" s="1054"/>
      <c r="FE6" s="1054"/>
      <c r="FF6" s="1054"/>
      <c r="FG6" s="1054"/>
      <c r="FH6" s="1054"/>
      <c r="FI6" s="1054"/>
      <c r="FJ6" s="1054"/>
      <c r="FK6" s="1054"/>
      <c r="FL6" s="1054"/>
      <c r="FM6" s="1054"/>
      <c r="FN6" s="1054"/>
      <c r="FO6" s="1054"/>
      <c r="FP6" s="1054"/>
      <c r="FQ6" s="1054"/>
      <c r="FR6" s="1054"/>
      <c r="FS6" s="1054"/>
      <c r="FT6" s="1054"/>
      <c r="FU6" s="1054"/>
      <c r="FV6" s="1054"/>
      <c r="FW6" s="1054"/>
      <c r="FX6" s="1054"/>
      <c r="FY6" s="1054"/>
      <c r="FZ6" s="1054"/>
      <c r="GA6" s="1054"/>
      <c r="GB6" s="1054"/>
      <c r="GC6" s="1054"/>
      <c r="GD6" s="1054"/>
      <c r="GE6" s="1054"/>
      <c r="GF6" s="1054"/>
      <c r="GG6" s="1054"/>
      <c r="GH6" s="1054"/>
      <c r="GI6" s="1054"/>
      <c r="GJ6" s="1054"/>
      <c r="GK6" s="1054"/>
      <c r="GL6" s="1054"/>
      <c r="GM6" s="1054"/>
      <c r="GN6" s="1054"/>
      <c r="GO6" s="1054"/>
      <c r="GP6" s="1054"/>
      <c r="GQ6" s="1054"/>
      <c r="GR6" s="1054"/>
      <c r="GS6" s="1054"/>
      <c r="GT6" s="1054"/>
      <c r="GU6" s="1054"/>
      <c r="GV6" s="1054"/>
      <c r="GW6" s="1054"/>
      <c r="GX6" s="1054"/>
      <c r="GY6" s="1054"/>
      <c r="GZ6" s="1054"/>
      <c r="HA6" s="1054"/>
      <c r="HB6" s="1054"/>
      <c r="HC6" s="1054"/>
      <c r="HD6" s="1054"/>
      <c r="HE6" s="1054"/>
      <c r="HF6" s="1054"/>
      <c r="HG6" s="1054"/>
      <c r="HH6" s="1054"/>
      <c r="HI6" s="1054"/>
      <c r="HJ6" s="1054"/>
      <c r="HK6" s="1054"/>
      <c r="HL6" s="1054"/>
      <c r="HM6" s="1054"/>
      <c r="HN6" s="1054"/>
      <c r="HO6" s="1054"/>
      <c r="HP6" s="1054"/>
      <c r="HQ6" s="1054"/>
      <c r="HR6" s="1054"/>
      <c r="HS6" s="1054"/>
      <c r="HT6" s="1054"/>
      <c r="HU6" s="1054"/>
      <c r="HV6" s="1054"/>
      <c r="HW6" s="1054"/>
      <c r="HX6" s="1054"/>
      <c r="HY6" s="1054"/>
      <c r="HZ6" s="1054"/>
      <c r="IA6" s="1054"/>
      <c r="IB6" s="1054"/>
      <c r="IC6" s="1054"/>
      <c r="ID6" s="1054"/>
      <c r="IE6" s="1054"/>
      <c r="IF6" s="1054"/>
      <c r="IG6" s="1054"/>
      <c r="IH6" s="1054"/>
      <c r="II6" s="1054"/>
      <c r="IJ6" s="1054"/>
      <c r="IK6" s="1054"/>
      <c r="IL6" s="1054"/>
      <c r="IM6" s="1054"/>
      <c r="IN6" s="1054"/>
      <c r="IO6" s="1054"/>
      <c r="IP6" s="1054"/>
      <c r="IQ6" s="1054"/>
      <c r="IR6" s="1054"/>
      <c r="IS6" s="1054"/>
      <c r="IT6" s="1054"/>
      <c r="IU6" s="1054"/>
    </row>
    <row r="7" spans="1:255" ht="20.25" customHeight="1">
      <c r="A7" s="1053" t="s">
        <v>1227</v>
      </c>
      <c r="B7" s="1052"/>
      <c r="C7" s="1053"/>
      <c r="D7" s="1053"/>
      <c r="E7" s="1053"/>
      <c r="F7" s="1053"/>
      <c r="G7" s="1053"/>
      <c r="H7" s="1053"/>
      <c r="I7" s="1053"/>
      <c r="J7" s="1053"/>
      <c r="K7" s="1054"/>
      <c r="L7" s="1054"/>
      <c r="M7" s="1054"/>
      <c r="N7" s="1054"/>
      <c r="O7" s="1054"/>
      <c r="P7" s="1054"/>
      <c r="Q7" s="1054"/>
      <c r="R7" s="1054"/>
      <c r="S7" s="1054"/>
      <c r="T7" s="1054"/>
      <c r="U7" s="1054"/>
      <c r="V7" s="1054"/>
      <c r="W7" s="1054"/>
      <c r="X7" s="1054"/>
      <c r="Y7" s="1054"/>
      <c r="Z7" s="1054"/>
      <c r="AA7" s="1054"/>
      <c r="AB7" s="1054"/>
      <c r="AC7" s="1054"/>
      <c r="AD7" s="1054"/>
      <c r="AE7" s="1054"/>
      <c r="AF7" s="1054"/>
      <c r="AG7" s="1054"/>
      <c r="AH7" s="1054"/>
      <c r="AI7" s="1054"/>
      <c r="AJ7" s="1054"/>
      <c r="AK7" s="1054"/>
      <c r="AL7" s="1054"/>
      <c r="AM7" s="1054"/>
      <c r="AN7" s="1054"/>
      <c r="AO7" s="1054"/>
      <c r="AP7" s="1054"/>
      <c r="AQ7" s="1054"/>
      <c r="AR7" s="1054"/>
      <c r="AS7" s="1054"/>
      <c r="AT7" s="1054"/>
      <c r="AU7" s="1054"/>
      <c r="AV7" s="1054"/>
      <c r="AW7" s="1054"/>
      <c r="AX7" s="1054"/>
      <c r="AY7" s="1054"/>
      <c r="AZ7" s="1054"/>
      <c r="BA7" s="1054"/>
      <c r="BB7" s="1054"/>
      <c r="BC7" s="1054"/>
      <c r="BD7" s="1054"/>
      <c r="BE7" s="1054"/>
      <c r="BF7" s="1054"/>
      <c r="BG7" s="1054"/>
      <c r="BH7" s="1054"/>
      <c r="BI7" s="1054"/>
      <c r="BJ7" s="1054"/>
      <c r="BK7" s="1054"/>
      <c r="BL7" s="1054"/>
      <c r="BM7" s="1054"/>
      <c r="BN7" s="1054"/>
      <c r="BO7" s="1054"/>
      <c r="BP7" s="1054"/>
      <c r="BQ7" s="1054"/>
      <c r="BR7" s="1054"/>
      <c r="BS7" s="1054"/>
      <c r="BT7" s="1054"/>
      <c r="BU7" s="1054"/>
      <c r="BV7" s="1054"/>
      <c r="BW7" s="1054"/>
      <c r="BX7" s="1054"/>
      <c r="BY7" s="1054"/>
      <c r="BZ7" s="1054"/>
      <c r="CA7" s="1054"/>
      <c r="CB7" s="1054"/>
      <c r="CC7" s="1054"/>
      <c r="CD7" s="1054"/>
      <c r="CE7" s="1054"/>
      <c r="CF7" s="1054"/>
      <c r="CG7" s="1054"/>
      <c r="CH7" s="1054"/>
      <c r="CI7" s="1054"/>
      <c r="CJ7" s="1054"/>
      <c r="CK7" s="1054"/>
      <c r="CL7" s="1054"/>
      <c r="CM7" s="1054"/>
      <c r="CN7" s="1054"/>
      <c r="CO7" s="1054"/>
      <c r="CP7" s="1054"/>
      <c r="CQ7" s="1054"/>
      <c r="CR7" s="1054"/>
      <c r="CS7" s="1054"/>
      <c r="CT7" s="1054"/>
      <c r="CU7" s="1054"/>
      <c r="CV7" s="1054"/>
      <c r="CW7" s="1054"/>
      <c r="CX7" s="1054"/>
      <c r="CY7" s="1054"/>
      <c r="CZ7" s="1054"/>
      <c r="DA7" s="1054"/>
      <c r="DB7" s="1054"/>
      <c r="DC7" s="1054"/>
      <c r="DD7" s="1054"/>
      <c r="DE7" s="1054"/>
      <c r="DF7" s="1054"/>
      <c r="DG7" s="1054"/>
      <c r="DH7" s="1054"/>
      <c r="DI7" s="1054"/>
      <c r="DJ7" s="1054"/>
      <c r="DK7" s="1054"/>
      <c r="DL7" s="1054"/>
      <c r="DM7" s="1054"/>
      <c r="DN7" s="1054"/>
      <c r="DO7" s="1054"/>
      <c r="DP7" s="1054"/>
      <c r="DQ7" s="1054"/>
      <c r="DR7" s="1054"/>
      <c r="DS7" s="1054"/>
      <c r="DT7" s="1054"/>
      <c r="DU7" s="1054"/>
      <c r="DV7" s="1054"/>
      <c r="DW7" s="1054"/>
      <c r="DX7" s="1054"/>
      <c r="DY7" s="1054"/>
      <c r="DZ7" s="1054"/>
      <c r="EA7" s="1054"/>
      <c r="EB7" s="1054"/>
      <c r="EC7" s="1054"/>
      <c r="ED7" s="1054"/>
      <c r="EE7" s="1054"/>
      <c r="EF7" s="1054"/>
      <c r="EG7" s="1054"/>
      <c r="EH7" s="1054"/>
      <c r="EI7" s="1054"/>
      <c r="EJ7" s="1054"/>
      <c r="EK7" s="1054"/>
      <c r="EL7" s="1054"/>
      <c r="EM7" s="1054"/>
      <c r="EN7" s="1054"/>
      <c r="EO7" s="1054"/>
      <c r="EP7" s="1054"/>
      <c r="EQ7" s="1054"/>
      <c r="ER7" s="1054"/>
      <c r="ES7" s="1054"/>
      <c r="ET7" s="1054"/>
      <c r="EU7" s="1054"/>
      <c r="EV7" s="1054"/>
      <c r="EW7" s="1054"/>
      <c r="EX7" s="1054"/>
      <c r="EY7" s="1054"/>
      <c r="EZ7" s="1054"/>
      <c r="FA7" s="1054"/>
      <c r="FB7" s="1054"/>
      <c r="FC7" s="1054"/>
      <c r="FD7" s="1054"/>
      <c r="FE7" s="1054"/>
      <c r="FF7" s="1054"/>
      <c r="FG7" s="1054"/>
      <c r="FH7" s="1054"/>
      <c r="FI7" s="1054"/>
      <c r="FJ7" s="1054"/>
      <c r="FK7" s="1054"/>
      <c r="FL7" s="1054"/>
      <c r="FM7" s="1054"/>
      <c r="FN7" s="1054"/>
      <c r="FO7" s="1054"/>
      <c r="FP7" s="1054"/>
      <c r="FQ7" s="1054"/>
      <c r="FR7" s="1054"/>
      <c r="FS7" s="1054"/>
      <c r="FT7" s="1054"/>
      <c r="FU7" s="1054"/>
      <c r="FV7" s="1054"/>
      <c r="FW7" s="1054"/>
      <c r="FX7" s="1054"/>
      <c r="FY7" s="1054"/>
      <c r="FZ7" s="1054"/>
      <c r="GA7" s="1054"/>
      <c r="GB7" s="1054"/>
      <c r="GC7" s="1054"/>
      <c r="GD7" s="1054"/>
      <c r="GE7" s="1054"/>
      <c r="GF7" s="1054"/>
      <c r="GG7" s="1054"/>
      <c r="GH7" s="1054"/>
      <c r="GI7" s="1054"/>
      <c r="GJ7" s="1054"/>
      <c r="GK7" s="1054"/>
      <c r="GL7" s="1054"/>
      <c r="GM7" s="1054"/>
      <c r="GN7" s="1054"/>
      <c r="GO7" s="1054"/>
      <c r="GP7" s="1054"/>
      <c r="GQ7" s="1054"/>
      <c r="GR7" s="1054"/>
      <c r="GS7" s="1054"/>
      <c r="GT7" s="1054"/>
      <c r="GU7" s="1054"/>
      <c r="GV7" s="1054"/>
      <c r="GW7" s="1054"/>
      <c r="GX7" s="1054"/>
      <c r="GY7" s="1054"/>
      <c r="GZ7" s="1054"/>
      <c r="HA7" s="1054"/>
      <c r="HB7" s="1054"/>
      <c r="HC7" s="1054"/>
      <c r="HD7" s="1054"/>
      <c r="HE7" s="1054"/>
      <c r="HF7" s="1054"/>
      <c r="HG7" s="1054"/>
      <c r="HH7" s="1054"/>
      <c r="HI7" s="1054"/>
      <c r="HJ7" s="1054"/>
      <c r="HK7" s="1054"/>
      <c r="HL7" s="1054"/>
      <c r="HM7" s="1054"/>
      <c r="HN7" s="1054"/>
      <c r="HO7" s="1054"/>
      <c r="HP7" s="1054"/>
      <c r="HQ7" s="1054"/>
      <c r="HR7" s="1054"/>
      <c r="HS7" s="1054"/>
      <c r="HT7" s="1054"/>
      <c r="HU7" s="1054"/>
      <c r="HV7" s="1054"/>
      <c r="HW7" s="1054"/>
      <c r="HX7" s="1054"/>
      <c r="HY7" s="1054"/>
      <c r="HZ7" s="1054"/>
      <c r="IA7" s="1054"/>
      <c r="IB7" s="1054"/>
      <c r="IC7" s="1054"/>
      <c r="ID7" s="1054"/>
      <c r="IE7" s="1054"/>
      <c r="IF7" s="1054"/>
      <c r="IG7" s="1054"/>
      <c r="IH7" s="1054"/>
      <c r="II7" s="1054"/>
      <c r="IJ7" s="1054"/>
      <c r="IK7" s="1054"/>
      <c r="IL7" s="1054"/>
      <c r="IM7" s="1054"/>
      <c r="IN7" s="1054"/>
      <c r="IO7" s="1054"/>
      <c r="IP7" s="1054"/>
      <c r="IQ7" s="1054"/>
      <c r="IR7" s="1054"/>
      <c r="IS7" s="1054"/>
      <c r="IT7" s="1054"/>
      <c r="IU7" s="1054"/>
    </row>
    <row r="8" spans="1:255" ht="20.25" customHeight="1">
      <c r="A8" s="1053" t="s">
        <v>1228</v>
      </c>
      <c r="B8" s="1053"/>
      <c r="C8" s="1053"/>
      <c r="D8" s="1053"/>
      <c r="E8" s="1053"/>
      <c r="F8" s="1053"/>
      <c r="G8" s="1053"/>
      <c r="H8" s="1053"/>
      <c r="I8" s="1053"/>
      <c r="J8" s="1053"/>
      <c r="K8" s="1054"/>
      <c r="L8" s="1054"/>
      <c r="M8" s="1054"/>
      <c r="N8" s="1054"/>
      <c r="O8" s="1054"/>
      <c r="P8" s="1054"/>
      <c r="Q8" s="1054"/>
      <c r="R8" s="1054"/>
      <c r="S8" s="1054"/>
      <c r="T8" s="1054"/>
      <c r="U8" s="1054"/>
      <c r="V8" s="1054"/>
      <c r="W8" s="1054"/>
      <c r="X8" s="1054"/>
      <c r="Y8" s="1054"/>
      <c r="Z8" s="1054"/>
      <c r="AA8" s="1054"/>
      <c r="AB8" s="1054"/>
      <c r="AC8" s="1054"/>
      <c r="AD8" s="1054"/>
      <c r="AE8" s="1054"/>
      <c r="AF8" s="1054"/>
      <c r="AG8" s="1054"/>
      <c r="AH8" s="1054"/>
      <c r="AI8" s="1054"/>
      <c r="AJ8" s="1054"/>
      <c r="AK8" s="1054"/>
      <c r="AL8" s="1054"/>
      <c r="AM8" s="1054"/>
      <c r="AN8" s="1054"/>
      <c r="AO8" s="1054"/>
      <c r="AP8" s="1054"/>
      <c r="AQ8" s="1054"/>
      <c r="AR8" s="1054"/>
      <c r="AS8" s="1054"/>
      <c r="AT8" s="1054"/>
      <c r="AU8" s="1054"/>
      <c r="AV8" s="1054"/>
      <c r="AW8" s="1054"/>
      <c r="AX8" s="1054"/>
      <c r="AY8" s="1054"/>
      <c r="AZ8" s="1054"/>
      <c r="BA8" s="1054"/>
      <c r="BB8" s="1054"/>
      <c r="BC8" s="1054"/>
      <c r="BD8" s="1054"/>
      <c r="BE8" s="1054"/>
      <c r="BF8" s="1054"/>
      <c r="BG8" s="1054"/>
      <c r="BH8" s="1054"/>
      <c r="BI8" s="1054"/>
      <c r="BJ8" s="1054"/>
      <c r="BK8" s="1054"/>
      <c r="BL8" s="1054"/>
      <c r="BM8" s="1054"/>
      <c r="BN8" s="1054"/>
      <c r="BO8" s="1054"/>
      <c r="BP8" s="1054"/>
      <c r="BQ8" s="1054"/>
      <c r="BR8" s="1054"/>
      <c r="BS8" s="1054"/>
      <c r="BT8" s="1054"/>
      <c r="BU8" s="1054"/>
      <c r="BV8" s="1054"/>
      <c r="BW8" s="1054"/>
      <c r="BX8" s="1054"/>
      <c r="BY8" s="1054"/>
      <c r="BZ8" s="1054"/>
      <c r="CA8" s="1054"/>
      <c r="CB8" s="1054"/>
      <c r="CC8" s="1054"/>
      <c r="CD8" s="1054"/>
      <c r="CE8" s="1054"/>
      <c r="CF8" s="1054"/>
      <c r="CG8" s="1054"/>
      <c r="CH8" s="1054"/>
      <c r="CI8" s="1054"/>
      <c r="CJ8" s="1054"/>
      <c r="CK8" s="1054"/>
      <c r="CL8" s="1054"/>
      <c r="CM8" s="1054"/>
      <c r="CN8" s="1054"/>
      <c r="CO8" s="1054"/>
      <c r="CP8" s="1054"/>
      <c r="CQ8" s="1054"/>
      <c r="CR8" s="1054"/>
      <c r="CS8" s="1054"/>
      <c r="CT8" s="1054"/>
      <c r="CU8" s="1054"/>
      <c r="CV8" s="1054"/>
      <c r="CW8" s="1054"/>
      <c r="CX8" s="1054"/>
      <c r="CY8" s="1054"/>
      <c r="CZ8" s="1054"/>
      <c r="DA8" s="1054"/>
      <c r="DB8" s="1054"/>
      <c r="DC8" s="1054"/>
      <c r="DD8" s="1054"/>
      <c r="DE8" s="1054"/>
      <c r="DF8" s="1054"/>
      <c r="DG8" s="1054"/>
      <c r="DH8" s="1054"/>
      <c r="DI8" s="1054"/>
      <c r="DJ8" s="1054"/>
      <c r="DK8" s="1054"/>
      <c r="DL8" s="1054"/>
      <c r="DM8" s="1054"/>
      <c r="DN8" s="1054"/>
      <c r="DO8" s="1054"/>
      <c r="DP8" s="1054"/>
      <c r="DQ8" s="1054"/>
      <c r="DR8" s="1054"/>
      <c r="DS8" s="1054"/>
      <c r="DT8" s="1054"/>
      <c r="DU8" s="1054"/>
      <c r="DV8" s="1054"/>
      <c r="DW8" s="1054"/>
      <c r="DX8" s="1054"/>
      <c r="DY8" s="1054"/>
      <c r="DZ8" s="1054"/>
      <c r="EA8" s="1054"/>
      <c r="EB8" s="1054"/>
      <c r="EC8" s="1054"/>
      <c r="ED8" s="1054"/>
      <c r="EE8" s="1054"/>
      <c r="EF8" s="1054"/>
      <c r="EG8" s="1054"/>
      <c r="EH8" s="1054"/>
      <c r="EI8" s="1054"/>
      <c r="EJ8" s="1054"/>
      <c r="EK8" s="1054"/>
      <c r="EL8" s="1054"/>
      <c r="EM8" s="1054"/>
      <c r="EN8" s="1054"/>
      <c r="EO8" s="1054"/>
      <c r="EP8" s="1054"/>
      <c r="EQ8" s="1054"/>
      <c r="ER8" s="1054"/>
      <c r="ES8" s="1054"/>
      <c r="ET8" s="1054"/>
      <c r="EU8" s="1054"/>
      <c r="EV8" s="1054"/>
      <c r="EW8" s="1054"/>
      <c r="EX8" s="1054"/>
      <c r="EY8" s="1054"/>
      <c r="EZ8" s="1054"/>
      <c r="FA8" s="1054"/>
      <c r="FB8" s="1054"/>
      <c r="FC8" s="1054"/>
      <c r="FD8" s="1054"/>
      <c r="FE8" s="1054"/>
      <c r="FF8" s="1054"/>
      <c r="FG8" s="1054"/>
      <c r="FH8" s="1054"/>
      <c r="FI8" s="1054"/>
      <c r="FJ8" s="1054"/>
      <c r="FK8" s="1054"/>
      <c r="FL8" s="1054"/>
      <c r="FM8" s="1054"/>
      <c r="FN8" s="1054"/>
      <c r="FO8" s="1054"/>
      <c r="FP8" s="1054"/>
      <c r="FQ8" s="1054"/>
      <c r="FR8" s="1054"/>
      <c r="FS8" s="1054"/>
      <c r="FT8" s="1054"/>
      <c r="FU8" s="1054"/>
      <c r="FV8" s="1054"/>
      <c r="FW8" s="1054"/>
      <c r="FX8" s="1054"/>
      <c r="FY8" s="1054"/>
      <c r="FZ8" s="1054"/>
      <c r="GA8" s="1054"/>
      <c r="GB8" s="1054"/>
      <c r="GC8" s="1054"/>
      <c r="GD8" s="1054"/>
      <c r="GE8" s="1054"/>
      <c r="GF8" s="1054"/>
      <c r="GG8" s="1054"/>
      <c r="GH8" s="1054"/>
      <c r="GI8" s="1054"/>
      <c r="GJ8" s="1054"/>
      <c r="GK8" s="1054"/>
      <c r="GL8" s="1054"/>
      <c r="GM8" s="1054"/>
      <c r="GN8" s="1054"/>
      <c r="GO8" s="1054"/>
      <c r="GP8" s="1054"/>
      <c r="GQ8" s="1054"/>
      <c r="GR8" s="1054"/>
      <c r="GS8" s="1054"/>
      <c r="GT8" s="1054"/>
      <c r="GU8" s="1054"/>
      <c r="GV8" s="1054"/>
      <c r="GW8" s="1054"/>
      <c r="GX8" s="1054"/>
      <c r="GY8" s="1054"/>
      <c r="GZ8" s="1054"/>
      <c r="HA8" s="1054"/>
      <c r="HB8" s="1054"/>
      <c r="HC8" s="1054"/>
      <c r="HD8" s="1054"/>
      <c r="HE8" s="1054"/>
      <c r="HF8" s="1054"/>
      <c r="HG8" s="1054"/>
      <c r="HH8" s="1054"/>
      <c r="HI8" s="1054"/>
      <c r="HJ8" s="1054"/>
      <c r="HK8" s="1054"/>
      <c r="HL8" s="1054"/>
      <c r="HM8" s="1054"/>
      <c r="HN8" s="1054"/>
      <c r="HO8" s="1054"/>
      <c r="HP8" s="1054"/>
      <c r="HQ8" s="1054"/>
      <c r="HR8" s="1054"/>
      <c r="HS8" s="1054"/>
      <c r="HT8" s="1054"/>
      <c r="HU8" s="1054"/>
      <c r="HV8" s="1054"/>
      <c r="HW8" s="1054"/>
      <c r="HX8" s="1054"/>
      <c r="HY8" s="1054"/>
      <c r="HZ8" s="1054"/>
      <c r="IA8" s="1054"/>
      <c r="IB8" s="1054"/>
      <c r="IC8" s="1054"/>
      <c r="ID8" s="1054"/>
      <c r="IE8" s="1054"/>
      <c r="IF8" s="1054"/>
      <c r="IG8" s="1054"/>
      <c r="IH8" s="1054"/>
      <c r="II8" s="1054"/>
      <c r="IJ8" s="1054"/>
      <c r="IK8" s="1054"/>
      <c r="IL8" s="1054"/>
      <c r="IM8" s="1054"/>
      <c r="IN8" s="1054"/>
      <c r="IO8" s="1054"/>
      <c r="IP8" s="1054"/>
      <c r="IQ8" s="1054"/>
      <c r="IR8" s="1054"/>
      <c r="IS8" s="1054"/>
      <c r="IT8" s="1054"/>
      <c r="IU8" s="1054"/>
    </row>
    <row r="9" spans="1:255" ht="20.25" customHeight="1">
      <c r="A9" s="1053" t="s">
        <v>1229</v>
      </c>
      <c r="B9" s="1053"/>
      <c r="C9" s="1053"/>
      <c r="D9" s="1053"/>
      <c r="E9" s="1053"/>
      <c r="F9" s="1053"/>
      <c r="G9" s="1053"/>
      <c r="H9" s="1053"/>
      <c r="I9" s="1053"/>
      <c r="J9" s="1053"/>
      <c r="K9" s="1054"/>
      <c r="L9" s="1054"/>
      <c r="M9" s="1054"/>
      <c r="N9" s="1054"/>
      <c r="O9" s="1054"/>
      <c r="P9" s="1054"/>
      <c r="Q9" s="1054"/>
      <c r="R9" s="1054"/>
      <c r="S9" s="1054"/>
      <c r="T9" s="1054"/>
      <c r="U9" s="1054"/>
      <c r="V9" s="1054"/>
      <c r="W9" s="1054"/>
      <c r="X9" s="1054"/>
      <c r="Y9" s="1054"/>
      <c r="Z9" s="1054"/>
      <c r="AA9" s="1054"/>
      <c r="AB9" s="1054"/>
      <c r="AC9" s="1054"/>
      <c r="AD9" s="1054"/>
      <c r="AE9" s="1054"/>
      <c r="AF9" s="1054"/>
      <c r="AG9" s="1054"/>
      <c r="AH9" s="1054"/>
      <c r="AI9" s="1054"/>
      <c r="AJ9" s="1054"/>
      <c r="AK9" s="1054"/>
      <c r="AL9" s="1054"/>
      <c r="AM9" s="1054"/>
      <c r="AN9" s="1054"/>
      <c r="AO9" s="1054"/>
      <c r="AP9" s="1054"/>
      <c r="AQ9" s="1054"/>
      <c r="AR9" s="1054"/>
      <c r="AS9" s="1054"/>
      <c r="AT9" s="1054"/>
      <c r="AU9" s="1054"/>
      <c r="AV9" s="1054"/>
      <c r="AW9" s="1054"/>
      <c r="AX9" s="1054"/>
      <c r="AY9" s="1054"/>
      <c r="AZ9" s="1054"/>
      <c r="BA9" s="1054"/>
      <c r="BB9" s="1054"/>
      <c r="BC9" s="1054"/>
      <c r="BD9" s="1054"/>
      <c r="BE9" s="1054"/>
      <c r="BF9" s="1054"/>
      <c r="BG9" s="1054"/>
      <c r="BH9" s="1054"/>
      <c r="BI9" s="1054"/>
      <c r="BJ9" s="1054"/>
      <c r="BK9" s="1054"/>
      <c r="BL9" s="1054"/>
      <c r="BM9" s="1054"/>
      <c r="BN9" s="1054"/>
      <c r="BO9" s="1054"/>
      <c r="BP9" s="1054"/>
      <c r="BQ9" s="1054"/>
      <c r="BR9" s="1054"/>
      <c r="BS9" s="1054"/>
      <c r="BT9" s="1054"/>
      <c r="BU9" s="1054"/>
      <c r="BV9" s="1054"/>
      <c r="BW9" s="1054"/>
      <c r="BX9" s="1054"/>
      <c r="BY9" s="1054"/>
      <c r="BZ9" s="1054"/>
      <c r="CA9" s="1054"/>
      <c r="CB9" s="1054"/>
      <c r="CC9" s="1054"/>
      <c r="CD9" s="1054"/>
      <c r="CE9" s="1054"/>
      <c r="CF9" s="1054"/>
      <c r="CG9" s="1054"/>
      <c r="CH9" s="1054"/>
      <c r="CI9" s="1054"/>
      <c r="CJ9" s="1054"/>
      <c r="CK9" s="1054"/>
      <c r="CL9" s="1054"/>
      <c r="CM9" s="1054"/>
      <c r="CN9" s="1054"/>
      <c r="CO9" s="1054"/>
      <c r="CP9" s="1054"/>
      <c r="CQ9" s="1054"/>
      <c r="CR9" s="1054"/>
      <c r="CS9" s="1054"/>
      <c r="CT9" s="1054"/>
      <c r="CU9" s="1054"/>
      <c r="CV9" s="1054"/>
      <c r="CW9" s="1054"/>
      <c r="CX9" s="1054"/>
      <c r="CY9" s="1054"/>
      <c r="CZ9" s="1054"/>
      <c r="DA9" s="1054"/>
      <c r="DB9" s="1054"/>
      <c r="DC9" s="1054"/>
      <c r="DD9" s="1054"/>
      <c r="DE9" s="1054"/>
      <c r="DF9" s="1054"/>
      <c r="DG9" s="1054"/>
      <c r="DH9" s="1054"/>
      <c r="DI9" s="1054"/>
      <c r="DJ9" s="1054"/>
      <c r="DK9" s="1054"/>
      <c r="DL9" s="1054"/>
      <c r="DM9" s="1054"/>
      <c r="DN9" s="1054"/>
      <c r="DO9" s="1054"/>
      <c r="DP9" s="1054"/>
      <c r="DQ9" s="1054"/>
      <c r="DR9" s="1054"/>
      <c r="DS9" s="1054"/>
      <c r="DT9" s="1054"/>
      <c r="DU9" s="1054"/>
      <c r="DV9" s="1054"/>
      <c r="DW9" s="1054"/>
      <c r="DX9" s="1054"/>
      <c r="DY9" s="1054"/>
      <c r="DZ9" s="1054"/>
      <c r="EA9" s="1054"/>
      <c r="EB9" s="1054"/>
      <c r="EC9" s="1054"/>
      <c r="ED9" s="1054"/>
      <c r="EE9" s="1054"/>
      <c r="EF9" s="1054"/>
      <c r="EG9" s="1054"/>
      <c r="EH9" s="1054"/>
      <c r="EI9" s="1054"/>
      <c r="EJ9" s="1054"/>
      <c r="EK9" s="1054"/>
      <c r="EL9" s="1054"/>
      <c r="EM9" s="1054"/>
      <c r="EN9" s="1054"/>
      <c r="EO9" s="1054"/>
      <c r="EP9" s="1054"/>
      <c r="EQ9" s="1054"/>
      <c r="ER9" s="1054"/>
      <c r="ES9" s="1054"/>
      <c r="ET9" s="1054"/>
      <c r="EU9" s="1054"/>
      <c r="EV9" s="1054"/>
      <c r="EW9" s="1054"/>
      <c r="EX9" s="1054"/>
      <c r="EY9" s="1054"/>
      <c r="EZ9" s="1054"/>
      <c r="FA9" s="1054"/>
      <c r="FB9" s="1054"/>
      <c r="FC9" s="1054"/>
      <c r="FD9" s="1054"/>
      <c r="FE9" s="1054"/>
      <c r="FF9" s="1054"/>
      <c r="FG9" s="1054"/>
      <c r="FH9" s="1054"/>
      <c r="FI9" s="1054"/>
      <c r="FJ9" s="1054"/>
      <c r="FK9" s="1054"/>
      <c r="FL9" s="1054"/>
      <c r="FM9" s="1054"/>
      <c r="FN9" s="1054"/>
      <c r="FO9" s="1054"/>
      <c r="FP9" s="1054"/>
      <c r="FQ9" s="1054"/>
      <c r="FR9" s="1054"/>
      <c r="FS9" s="1054"/>
      <c r="FT9" s="1054"/>
      <c r="FU9" s="1054"/>
      <c r="FV9" s="1054"/>
      <c r="FW9" s="1054"/>
      <c r="FX9" s="1054"/>
      <c r="FY9" s="1054"/>
      <c r="FZ9" s="1054"/>
      <c r="GA9" s="1054"/>
      <c r="GB9" s="1054"/>
      <c r="GC9" s="1054"/>
      <c r="GD9" s="1054"/>
      <c r="GE9" s="1054"/>
      <c r="GF9" s="1054"/>
      <c r="GG9" s="1054"/>
      <c r="GH9" s="1054"/>
      <c r="GI9" s="1054"/>
      <c r="GJ9" s="1054"/>
      <c r="GK9" s="1054"/>
      <c r="GL9" s="1054"/>
      <c r="GM9" s="1054"/>
      <c r="GN9" s="1054"/>
      <c r="GO9" s="1054"/>
      <c r="GP9" s="1054"/>
      <c r="GQ9" s="1054"/>
      <c r="GR9" s="1054"/>
      <c r="GS9" s="1054"/>
      <c r="GT9" s="1054"/>
      <c r="GU9" s="1054"/>
      <c r="GV9" s="1054"/>
      <c r="GW9" s="1054"/>
      <c r="GX9" s="1054"/>
      <c r="GY9" s="1054"/>
      <c r="GZ9" s="1054"/>
      <c r="HA9" s="1054"/>
      <c r="HB9" s="1054"/>
      <c r="HC9" s="1054"/>
      <c r="HD9" s="1054"/>
      <c r="HE9" s="1054"/>
      <c r="HF9" s="1054"/>
      <c r="HG9" s="1054"/>
      <c r="HH9" s="1054"/>
      <c r="HI9" s="1054"/>
      <c r="HJ9" s="1054"/>
      <c r="HK9" s="1054"/>
      <c r="HL9" s="1054"/>
      <c r="HM9" s="1054"/>
      <c r="HN9" s="1054"/>
      <c r="HO9" s="1054"/>
      <c r="HP9" s="1054"/>
      <c r="HQ9" s="1054"/>
      <c r="HR9" s="1054"/>
      <c r="HS9" s="1054"/>
      <c r="HT9" s="1054"/>
      <c r="HU9" s="1054"/>
      <c r="HV9" s="1054"/>
      <c r="HW9" s="1054"/>
      <c r="HX9" s="1054"/>
      <c r="HY9" s="1054"/>
      <c r="HZ9" s="1054"/>
      <c r="IA9" s="1054"/>
      <c r="IB9" s="1054"/>
      <c r="IC9" s="1054"/>
      <c r="ID9" s="1054"/>
      <c r="IE9" s="1054"/>
      <c r="IF9" s="1054"/>
      <c r="IG9" s="1054"/>
      <c r="IH9" s="1054"/>
      <c r="II9" s="1054"/>
      <c r="IJ9" s="1054"/>
      <c r="IK9" s="1054"/>
      <c r="IL9" s="1054"/>
      <c r="IM9" s="1054"/>
      <c r="IN9" s="1054"/>
      <c r="IO9" s="1054"/>
      <c r="IP9" s="1054"/>
      <c r="IQ9" s="1054"/>
      <c r="IR9" s="1054"/>
      <c r="IS9" s="1054"/>
      <c r="IT9" s="1054"/>
      <c r="IU9" s="1054"/>
    </row>
    <row r="10" spans="1:255">
      <c r="A10" s="1052"/>
      <c r="B10" s="1053"/>
      <c r="C10" s="1053"/>
      <c r="D10" s="1053"/>
      <c r="E10" s="1053"/>
      <c r="F10" s="1053"/>
      <c r="G10" s="1053"/>
      <c r="H10" s="1053"/>
      <c r="I10" s="1053"/>
      <c r="J10" s="1053"/>
      <c r="K10" s="1054"/>
      <c r="L10" s="1054"/>
      <c r="M10" s="1054"/>
      <c r="N10" s="1054"/>
      <c r="O10" s="1054"/>
      <c r="P10" s="1054"/>
      <c r="Q10" s="1054"/>
      <c r="R10" s="1054"/>
      <c r="S10" s="1054"/>
      <c r="T10" s="1054"/>
      <c r="U10" s="1054"/>
      <c r="V10" s="1054"/>
      <c r="W10" s="1054"/>
      <c r="X10" s="1054"/>
      <c r="Y10" s="1054"/>
      <c r="Z10" s="1054"/>
      <c r="AA10" s="1054"/>
      <c r="AB10" s="1054"/>
      <c r="AC10" s="1054"/>
      <c r="AD10" s="1054"/>
      <c r="AE10" s="1054"/>
      <c r="AF10" s="1054"/>
      <c r="AG10" s="1054"/>
      <c r="AH10" s="1054"/>
      <c r="AI10" s="1054"/>
      <c r="AJ10" s="1054"/>
      <c r="AK10" s="1054"/>
      <c r="AL10" s="1054"/>
      <c r="AM10" s="1054"/>
      <c r="AN10" s="1054"/>
      <c r="AO10" s="1054"/>
      <c r="AP10" s="1054"/>
      <c r="AQ10" s="1054"/>
      <c r="AR10" s="1054"/>
      <c r="AS10" s="1054"/>
      <c r="AT10" s="1054"/>
      <c r="AU10" s="1054"/>
      <c r="AV10" s="1054"/>
      <c r="AW10" s="1054"/>
      <c r="AX10" s="1054"/>
      <c r="AY10" s="1054"/>
      <c r="AZ10" s="1054"/>
      <c r="BA10" s="1054"/>
      <c r="BB10" s="1054"/>
      <c r="BC10" s="1054"/>
      <c r="BD10" s="1054"/>
      <c r="BE10" s="1054"/>
      <c r="BF10" s="1054"/>
      <c r="BG10" s="1054"/>
      <c r="BH10" s="1054"/>
      <c r="BI10" s="1054"/>
      <c r="BJ10" s="1054"/>
      <c r="BK10" s="1054"/>
      <c r="BL10" s="1054"/>
      <c r="BM10" s="1054"/>
      <c r="BN10" s="1054"/>
      <c r="BO10" s="1054"/>
      <c r="BP10" s="1054"/>
      <c r="BQ10" s="1054"/>
      <c r="BR10" s="1054"/>
      <c r="BS10" s="1054"/>
      <c r="BT10" s="1054"/>
      <c r="BU10" s="1054"/>
      <c r="BV10" s="1054"/>
      <c r="BW10" s="1054"/>
      <c r="BX10" s="1054"/>
      <c r="BY10" s="1054"/>
      <c r="BZ10" s="1054"/>
      <c r="CA10" s="1054"/>
      <c r="CB10" s="1054"/>
      <c r="CC10" s="1054"/>
      <c r="CD10" s="1054"/>
      <c r="CE10" s="1054"/>
      <c r="CF10" s="1054"/>
      <c r="CG10" s="1054"/>
      <c r="CH10" s="1054"/>
      <c r="CI10" s="1054"/>
      <c r="CJ10" s="1054"/>
      <c r="CK10" s="1054"/>
      <c r="CL10" s="1054"/>
      <c r="CM10" s="1054"/>
      <c r="CN10" s="1054"/>
      <c r="CO10" s="1054"/>
      <c r="CP10" s="1054"/>
      <c r="CQ10" s="1054"/>
      <c r="CR10" s="1054"/>
      <c r="CS10" s="1054"/>
      <c r="CT10" s="1054"/>
      <c r="CU10" s="1054"/>
      <c r="CV10" s="1054"/>
      <c r="CW10" s="1054"/>
      <c r="CX10" s="1054"/>
      <c r="CY10" s="1054"/>
      <c r="CZ10" s="1054"/>
      <c r="DA10" s="1054"/>
      <c r="DB10" s="1054"/>
      <c r="DC10" s="1054"/>
      <c r="DD10" s="1054"/>
      <c r="DE10" s="1054"/>
      <c r="DF10" s="1054"/>
      <c r="DG10" s="1054"/>
      <c r="DH10" s="1054"/>
      <c r="DI10" s="1054"/>
      <c r="DJ10" s="1054"/>
      <c r="DK10" s="1054"/>
      <c r="DL10" s="1054"/>
      <c r="DM10" s="1054"/>
      <c r="DN10" s="1054"/>
      <c r="DO10" s="1054"/>
      <c r="DP10" s="1054"/>
      <c r="DQ10" s="1054"/>
      <c r="DR10" s="1054"/>
      <c r="DS10" s="1054"/>
      <c r="DT10" s="1054"/>
      <c r="DU10" s="1054"/>
      <c r="DV10" s="1054"/>
      <c r="DW10" s="1054"/>
      <c r="DX10" s="1054"/>
      <c r="DY10" s="1054"/>
      <c r="DZ10" s="1054"/>
      <c r="EA10" s="1054"/>
      <c r="EB10" s="1054"/>
      <c r="EC10" s="1054"/>
      <c r="ED10" s="1054"/>
      <c r="EE10" s="1054"/>
      <c r="EF10" s="1054"/>
      <c r="EG10" s="1054"/>
      <c r="EH10" s="1054"/>
      <c r="EI10" s="1054"/>
      <c r="EJ10" s="1054"/>
      <c r="EK10" s="1054"/>
      <c r="EL10" s="1054"/>
      <c r="EM10" s="1054"/>
      <c r="EN10" s="1054"/>
      <c r="EO10" s="1054"/>
      <c r="EP10" s="1054"/>
      <c r="EQ10" s="1054"/>
      <c r="ER10" s="1054"/>
      <c r="ES10" s="1054"/>
      <c r="ET10" s="1054"/>
      <c r="EU10" s="1054"/>
      <c r="EV10" s="1054"/>
      <c r="EW10" s="1054"/>
      <c r="EX10" s="1054"/>
      <c r="EY10" s="1054"/>
      <c r="EZ10" s="1054"/>
      <c r="FA10" s="1054"/>
      <c r="FB10" s="1054"/>
      <c r="FC10" s="1054"/>
      <c r="FD10" s="1054"/>
      <c r="FE10" s="1054"/>
      <c r="FF10" s="1054"/>
      <c r="FG10" s="1054"/>
      <c r="FH10" s="1054"/>
      <c r="FI10" s="1054"/>
      <c r="FJ10" s="1054"/>
      <c r="FK10" s="1054"/>
      <c r="FL10" s="1054"/>
      <c r="FM10" s="1054"/>
      <c r="FN10" s="1054"/>
      <c r="FO10" s="1054"/>
      <c r="FP10" s="1054"/>
      <c r="FQ10" s="1054"/>
      <c r="FR10" s="1054"/>
      <c r="FS10" s="1054"/>
      <c r="FT10" s="1054"/>
      <c r="FU10" s="1054"/>
      <c r="FV10" s="1054"/>
      <c r="FW10" s="1054"/>
      <c r="FX10" s="1054"/>
      <c r="FY10" s="1054"/>
      <c r="FZ10" s="1054"/>
      <c r="GA10" s="1054"/>
      <c r="GB10" s="1054"/>
      <c r="GC10" s="1054"/>
      <c r="GD10" s="1054"/>
      <c r="GE10" s="1054"/>
      <c r="GF10" s="1054"/>
      <c r="GG10" s="1054"/>
      <c r="GH10" s="1054"/>
      <c r="GI10" s="1054"/>
      <c r="GJ10" s="1054"/>
      <c r="GK10" s="1054"/>
      <c r="GL10" s="1054"/>
      <c r="GM10" s="1054"/>
      <c r="GN10" s="1054"/>
      <c r="GO10" s="1054"/>
      <c r="GP10" s="1054"/>
      <c r="GQ10" s="1054"/>
      <c r="GR10" s="1054"/>
      <c r="GS10" s="1054"/>
      <c r="GT10" s="1054"/>
      <c r="GU10" s="1054"/>
      <c r="GV10" s="1054"/>
      <c r="GW10" s="1054"/>
      <c r="GX10" s="1054"/>
      <c r="GY10" s="1054"/>
      <c r="GZ10" s="1054"/>
      <c r="HA10" s="1054"/>
      <c r="HB10" s="1054"/>
      <c r="HC10" s="1054"/>
      <c r="HD10" s="1054"/>
      <c r="HE10" s="1054"/>
      <c r="HF10" s="1054"/>
      <c r="HG10" s="1054"/>
      <c r="HH10" s="1054"/>
      <c r="HI10" s="1054"/>
      <c r="HJ10" s="1054"/>
      <c r="HK10" s="1054"/>
      <c r="HL10" s="1054"/>
      <c r="HM10" s="1054"/>
      <c r="HN10" s="1054"/>
      <c r="HO10" s="1054"/>
      <c r="HP10" s="1054"/>
      <c r="HQ10" s="1054"/>
      <c r="HR10" s="1054"/>
      <c r="HS10" s="1054"/>
      <c r="HT10" s="1054"/>
      <c r="HU10" s="1054"/>
      <c r="HV10" s="1054"/>
      <c r="HW10" s="1054"/>
      <c r="HX10" s="1054"/>
      <c r="HY10" s="1054"/>
      <c r="HZ10" s="1054"/>
      <c r="IA10" s="1054"/>
      <c r="IB10" s="1054"/>
      <c r="IC10" s="1054"/>
      <c r="ID10" s="1054"/>
      <c r="IE10" s="1054"/>
      <c r="IF10" s="1054"/>
      <c r="IG10" s="1054"/>
      <c r="IH10" s="1054"/>
      <c r="II10" s="1054"/>
      <c r="IJ10" s="1054"/>
      <c r="IK10" s="1054"/>
      <c r="IL10" s="1054"/>
      <c r="IM10" s="1054"/>
      <c r="IN10" s="1054"/>
      <c r="IO10" s="1054"/>
      <c r="IP10" s="1054"/>
      <c r="IQ10" s="1054"/>
      <c r="IR10" s="1054"/>
      <c r="IS10" s="1054"/>
      <c r="IT10" s="1054"/>
      <c r="IU10" s="1054"/>
    </row>
    <row r="11" spans="1:255">
      <c r="A11" s="1053"/>
      <c r="B11" s="1052"/>
      <c r="C11" s="1053"/>
      <c r="D11" s="1053"/>
      <c r="E11" s="1053"/>
      <c r="F11" s="1053"/>
      <c r="G11" s="1053"/>
      <c r="H11" s="1053"/>
      <c r="I11" s="1053"/>
      <c r="J11" s="1053"/>
      <c r="K11" s="1054"/>
      <c r="L11" s="1054"/>
      <c r="M11" s="1054"/>
      <c r="N11" s="1054"/>
      <c r="O11" s="1054"/>
      <c r="P11" s="1054"/>
      <c r="Q11" s="1054"/>
      <c r="R11" s="1054"/>
      <c r="S11" s="1054"/>
      <c r="T11" s="1054"/>
      <c r="U11" s="1054"/>
      <c r="V11" s="1054"/>
      <c r="W11" s="1054"/>
      <c r="X11" s="1054"/>
      <c r="Y11" s="1054"/>
      <c r="Z11" s="1054"/>
      <c r="AA11" s="1054"/>
      <c r="AB11" s="1054"/>
      <c r="AC11" s="1054"/>
      <c r="AD11" s="1054"/>
      <c r="AE11" s="1054"/>
      <c r="AF11" s="1054"/>
      <c r="AG11" s="1054"/>
      <c r="AH11" s="1054"/>
      <c r="AI11" s="1054"/>
      <c r="AJ11" s="1054"/>
      <c r="AK11" s="1054"/>
      <c r="AL11" s="1054"/>
      <c r="AM11" s="1054"/>
      <c r="AN11" s="1054"/>
      <c r="AO11" s="1054"/>
      <c r="AP11" s="1054"/>
      <c r="AQ11" s="1054"/>
      <c r="AR11" s="1054"/>
      <c r="AS11" s="1054"/>
      <c r="AT11" s="1054"/>
      <c r="AU11" s="1054"/>
      <c r="AV11" s="1054"/>
      <c r="AW11" s="1054"/>
      <c r="AX11" s="1054"/>
      <c r="AY11" s="1054"/>
      <c r="AZ11" s="1054"/>
      <c r="BA11" s="1054"/>
      <c r="BB11" s="1054"/>
      <c r="BC11" s="1054"/>
      <c r="BD11" s="1054"/>
      <c r="BE11" s="1054"/>
      <c r="BF11" s="1054"/>
      <c r="BG11" s="1054"/>
      <c r="BH11" s="1054"/>
      <c r="BI11" s="1054"/>
      <c r="BJ11" s="1054"/>
      <c r="BK11" s="1054"/>
      <c r="BL11" s="1054"/>
      <c r="BM11" s="1054"/>
      <c r="BN11" s="1054"/>
      <c r="BO11" s="1054"/>
      <c r="BP11" s="1054"/>
      <c r="BQ11" s="1054"/>
      <c r="BR11" s="1054"/>
      <c r="BS11" s="1054"/>
      <c r="BT11" s="1054"/>
      <c r="BU11" s="1054"/>
      <c r="BV11" s="1054"/>
      <c r="BW11" s="1054"/>
      <c r="BX11" s="1054"/>
      <c r="BY11" s="1054"/>
      <c r="BZ11" s="1054"/>
      <c r="CA11" s="1054"/>
      <c r="CB11" s="1054"/>
      <c r="CC11" s="1054"/>
      <c r="CD11" s="1054"/>
      <c r="CE11" s="1054"/>
      <c r="CF11" s="1054"/>
      <c r="CG11" s="1054"/>
      <c r="CH11" s="1054"/>
      <c r="CI11" s="1054"/>
      <c r="CJ11" s="1054"/>
      <c r="CK11" s="1054"/>
      <c r="CL11" s="1054"/>
      <c r="CM11" s="1054"/>
      <c r="CN11" s="1054"/>
      <c r="CO11" s="1054"/>
      <c r="CP11" s="1054"/>
      <c r="CQ11" s="1054"/>
      <c r="CR11" s="1054"/>
      <c r="CS11" s="1054"/>
      <c r="CT11" s="1054"/>
      <c r="CU11" s="1054"/>
      <c r="CV11" s="1054"/>
      <c r="CW11" s="1054"/>
      <c r="CX11" s="1054"/>
      <c r="CY11" s="1054"/>
      <c r="CZ11" s="1054"/>
      <c r="DA11" s="1054"/>
      <c r="DB11" s="1054"/>
      <c r="DC11" s="1054"/>
      <c r="DD11" s="1054"/>
      <c r="DE11" s="1054"/>
      <c r="DF11" s="1054"/>
      <c r="DG11" s="1054"/>
      <c r="DH11" s="1054"/>
      <c r="DI11" s="1054"/>
      <c r="DJ11" s="1054"/>
      <c r="DK11" s="1054"/>
      <c r="DL11" s="1054"/>
      <c r="DM11" s="1054"/>
      <c r="DN11" s="1054"/>
      <c r="DO11" s="1054"/>
      <c r="DP11" s="1054"/>
      <c r="DQ11" s="1054"/>
      <c r="DR11" s="1054"/>
      <c r="DS11" s="1054"/>
      <c r="DT11" s="1054"/>
      <c r="DU11" s="1054"/>
      <c r="DV11" s="1054"/>
      <c r="DW11" s="1054"/>
      <c r="DX11" s="1054"/>
      <c r="DY11" s="1054"/>
      <c r="DZ11" s="1054"/>
      <c r="EA11" s="1054"/>
      <c r="EB11" s="1054"/>
      <c r="EC11" s="1054"/>
      <c r="ED11" s="1054"/>
      <c r="EE11" s="1054"/>
      <c r="EF11" s="1054"/>
      <c r="EG11" s="1054"/>
      <c r="EH11" s="1054"/>
      <c r="EI11" s="1054"/>
      <c r="EJ11" s="1054"/>
      <c r="EK11" s="1054"/>
      <c r="EL11" s="1054"/>
      <c r="EM11" s="1054"/>
      <c r="EN11" s="1054"/>
      <c r="EO11" s="1054"/>
      <c r="EP11" s="1054"/>
      <c r="EQ11" s="1054"/>
      <c r="ER11" s="1054"/>
      <c r="ES11" s="1054"/>
      <c r="ET11" s="1054"/>
      <c r="EU11" s="1054"/>
      <c r="EV11" s="1054"/>
      <c r="EW11" s="1054"/>
      <c r="EX11" s="1054"/>
      <c r="EY11" s="1054"/>
      <c r="EZ11" s="1054"/>
      <c r="FA11" s="1054"/>
      <c r="FB11" s="1054"/>
      <c r="FC11" s="1054"/>
      <c r="FD11" s="1054"/>
      <c r="FE11" s="1054"/>
      <c r="FF11" s="1054"/>
      <c r="FG11" s="1054"/>
      <c r="FH11" s="1054"/>
      <c r="FI11" s="1054"/>
      <c r="FJ11" s="1054"/>
      <c r="FK11" s="1054"/>
      <c r="FL11" s="1054"/>
      <c r="FM11" s="1054"/>
      <c r="FN11" s="1054"/>
      <c r="FO11" s="1054"/>
      <c r="FP11" s="1054"/>
      <c r="FQ11" s="1054"/>
      <c r="FR11" s="1054"/>
      <c r="FS11" s="1054"/>
      <c r="FT11" s="1054"/>
      <c r="FU11" s="1054"/>
      <c r="FV11" s="1054"/>
      <c r="FW11" s="1054"/>
      <c r="FX11" s="1054"/>
      <c r="FY11" s="1054"/>
      <c r="FZ11" s="1054"/>
      <c r="GA11" s="1054"/>
      <c r="GB11" s="1054"/>
      <c r="GC11" s="1054"/>
      <c r="GD11" s="1054"/>
      <c r="GE11" s="1054"/>
      <c r="GF11" s="1054"/>
      <c r="GG11" s="1054"/>
      <c r="GH11" s="1054"/>
      <c r="GI11" s="1054"/>
      <c r="GJ11" s="1054"/>
      <c r="GK11" s="1054"/>
      <c r="GL11" s="1054"/>
      <c r="GM11" s="1054"/>
      <c r="GN11" s="1054"/>
      <c r="GO11" s="1054"/>
      <c r="GP11" s="1054"/>
      <c r="GQ11" s="1054"/>
      <c r="GR11" s="1054"/>
      <c r="GS11" s="1054"/>
      <c r="GT11" s="1054"/>
      <c r="GU11" s="1054"/>
      <c r="GV11" s="1054"/>
      <c r="GW11" s="1054"/>
      <c r="GX11" s="1054"/>
      <c r="GY11" s="1054"/>
      <c r="GZ11" s="1054"/>
      <c r="HA11" s="1054"/>
      <c r="HB11" s="1054"/>
      <c r="HC11" s="1054"/>
      <c r="HD11" s="1054"/>
      <c r="HE11" s="1054"/>
      <c r="HF11" s="1054"/>
      <c r="HG11" s="1054"/>
      <c r="HH11" s="1054"/>
      <c r="HI11" s="1054"/>
      <c r="HJ11" s="1054"/>
      <c r="HK11" s="1054"/>
      <c r="HL11" s="1054"/>
      <c r="HM11" s="1054"/>
      <c r="HN11" s="1054"/>
      <c r="HO11" s="1054"/>
      <c r="HP11" s="1054"/>
      <c r="HQ11" s="1054"/>
      <c r="HR11" s="1054"/>
      <c r="HS11" s="1054"/>
      <c r="HT11" s="1054"/>
      <c r="HU11" s="1054"/>
      <c r="HV11" s="1054"/>
      <c r="HW11" s="1054"/>
      <c r="HX11" s="1054"/>
      <c r="HY11" s="1054"/>
      <c r="HZ11" s="1054"/>
      <c r="IA11" s="1054"/>
      <c r="IB11" s="1054"/>
      <c r="IC11" s="1054"/>
      <c r="ID11" s="1054"/>
      <c r="IE11" s="1054"/>
      <c r="IF11" s="1054"/>
      <c r="IG11" s="1054"/>
      <c r="IH11" s="1054"/>
      <c r="II11" s="1054"/>
      <c r="IJ11" s="1054"/>
      <c r="IK11" s="1054"/>
      <c r="IL11" s="1054"/>
      <c r="IM11" s="1054"/>
      <c r="IN11" s="1054"/>
      <c r="IO11" s="1054"/>
      <c r="IP11" s="1054"/>
      <c r="IQ11" s="1054"/>
      <c r="IR11" s="1054"/>
      <c r="IS11" s="1054"/>
      <c r="IT11" s="1054"/>
      <c r="IU11" s="1054"/>
    </row>
    <row r="12" spans="1:255">
      <c r="A12" s="1053"/>
      <c r="B12" s="1052"/>
      <c r="C12" s="1053"/>
      <c r="D12" s="1053"/>
      <c r="E12" s="1053"/>
      <c r="F12" s="1053"/>
      <c r="G12" s="1053"/>
      <c r="H12" s="1053"/>
      <c r="I12" s="1053"/>
      <c r="J12" s="1053"/>
      <c r="K12" s="1054"/>
      <c r="L12" s="1054"/>
      <c r="M12" s="1054"/>
      <c r="N12" s="1054"/>
      <c r="O12" s="1054"/>
      <c r="P12" s="1054"/>
      <c r="Q12" s="1054"/>
      <c r="R12" s="1054"/>
      <c r="S12" s="1054"/>
      <c r="T12" s="1054"/>
      <c r="U12" s="1054"/>
      <c r="V12" s="1054"/>
      <c r="W12" s="1054"/>
      <c r="X12" s="1054"/>
      <c r="Y12" s="1054"/>
      <c r="Z12" s="1054"/>
      <c r="AA12" s="1054"/>
      <c r="AB12" s="1054"/>
      <c r="AC12" s="1054"/>
      <c r="AD12" s="1054"/>
      <c r="AE12" s="1054"/>
      <c r="AF12" s="1054"/>
      <c r="AG12" s="1054"/>
      <c r="AH12" s="1054"/>
      <c r="AI12" s="1054"/>
      <c r="AJ12" s="1054"/>
      <c r="AK12" s="1054"/>
      <c r="AL12" s="1054"/>
      <c r="AM12" s="1054"/>
      <c r="AN12" s="1054"/>
      <c r="AO12" s="1054"/>
      <c r="AP12" s="1054"/>
      <c r="AQ12" s="1054"/>
      <c r="AR12" s="1054"/>
      <c r="AS12" s="1054"/>
      <c r="AT12" s="1054"/>
      <c r="AU12" s="1054"/>
      <c r="AV12" s="1054"/>
      <c r="AW12" s="1054"/>
      <c r="AX12" s="1054"/>
      <c r="AY12" s="1054"/>
      <c r="AZ12" s="1054"/>
      <c r="BA12" s="1054"/>
      <c r="BB12" s="1054"/>
      <c r="BC12" s="1054"/>
      <c r="BD12" s="1054"/>
      <c r="BE12" s="1054"/>
      <c r="BF12" s="1054"/>
      <c r="BG12" s="1054"/>
      <c r="BH12" s="1054"/>
      <c r="BI12" s="1054"/>
      <c r="BJ12" s="1054"/>
      <c r="BK12" s="1054"/>
      <c r="BL12" s="1054"/>
      <c r="BM12" s="1054"/>
      <c r="BN12" s="1054"/>
      <c r="BO12" s="1054"/>
      <c r="BP12" s="1054"/>
      <c r="BQ12" s="1054"/>
      <c r="BR12" s="1054"/>
      <c r="BS12" s="1054"/>
      <c r="BT12" s="1054"/>
      <c r="BU12" s="1054"/>
      <c r="BV12" s="1054"/>
      <c r="BW12" s="1054"/>
      <c r="BX12" s="1054"/>
      <c r="BY12" s="1054"/>
      <c r="BZ12" s="1054"/>
      <c r="CA12" s="1054"/>
      <c r="CB12" s="1054"/>
      <c r="CC12" s="1054"/>
      <c r="CD12" s="1054"/>
      <c r="CE12" s="1054"/>
      <c r="CF12" s="1054"/>
      <c r="CG12" s="1054"/>
      <c r="CH12" s="1054"/>
      <c r="CI12" s="1054"/>
      <c r="CJ12" s="1054"/>
      <c r="CK12" s="1054"/>
      <c r="CL12" s="1054"/>
      <c r="CM12" s="1054"/>
      <c r="CN12" s="1054"/>
      <c r="CO12" s="1054"/>
      <c r="CP12" s="1054"/>
      <c r="CQ12" s="1054"/>
      <c r="CR12" s="1054"/>
      <c r="CS12" s="1054"/>
      <c r="CT12" s="1054"/>
      <c r="CU12" s="1054"/>
      <c r="CV12" s="1054"/>
      <c r="CW12" s="1054"/>
      <c r="CX12" s="1054"/>
      <c r="CY12" s="1054"/>
      <c r="CZ12" s="1054"/>
      <c r="DA12" s="1054"/>
      <c r="DB12" s="1054"/>
      <c r="DC12" s="1054"/>
      <c r="DD12" s="1054"/>
      <c r="DE12" s="1054"/>
      <c r="DF12" s="1054"/>
      <c r="DG12" s="1054"/>
      <c r="DH12" s="1054"/>
      <c r="DI12" s="1054"/>
      <c r="DJ12" s="1054"/>
      <c r="DK12" s="1054"/>
      <c r="DL12" s="1054"/>
      <c r="DM12" s="1054"/>
      <c r="DN12" s="1054"/>
      <c r="DO12" s="1054"/>
      <c r="DP12" s="1054"/>
      <c r="DQ12" s="1054"/>
      <c r="DR12" s="1054"/>
      <c r="DS12" s="1054"/>
      <c r="DT12" s="1054"/>
      <c r="DU12" s="1054"/>
      <c r="DV12" s="1054"/>
      <c r="DW12" s="1054"/>
      <c r="DX12" s="1054"/>
      <c r="DY12" s="1054"/>
      <c r="DZ12" s="1054"/>
      <c r="EA12" s="1054"/>
      <c r="EB12" s="1054"/>
      <c r="EC12" s="1054"/>
      <c r="ED12" s="1054"/>
      <c r="EE12" s="1054"/>
      <c r="EF12" s="1054"/>
      <c r="EG12" s="1054"/>
      <c r="EH12" s="1054"/>
      <c r="EI12" s="1054"/>
      <c r="EJ12" s="1054"/>
      <c r="EK12" s="1054"/>
      <c r="EL12" s="1054"/>
      <c r="EM12" s="1054"/>
      <c r="EN12" s="1054"/>
      <c r="EO12" s="1054"/>
      <c r="EP12" s="1054"/>
      <c r="EQ12" s="1054"/>
      <c r="ER12" s="1054"/>
      <c r="ES12" s="1054"/>
      <c r="ET12" s="1054"/>
      <c r="EU12" s="1054"/>
      <c r="EV12" s="1054"/>
      <c r="EW12" s="1054"/>
      <c r="EX12" s="1054"/>
      <c r="EY12" s="1054"/>
      <c r="EZ12" s="1054"/>
      <c r="FA12" s="1054"/>
      <c r="FB12" s="1054"/>
      <c r="FC12" s="1054"/>
      <c r="FD12" s="1054"/>
      <c r="FE12" s="1054"/>
      <c r="FF12" s="1054"/>
      <c r="FG12" s="1054"/>
      <c r="FH12" s="1054"/>
      <c r="FI12" s="1054"/>
      <c r="FJ12" s="1054"/>
      <c r="FK12" s="1054"/>
      <c r="FL12" s="1054"/>
      <c r="FM12" s="1054"/>
      <c r="FN12" s="1054"/>
      <c r="FO12" s="1054"/>
      <c r="FP12" s="1054"/>
      <c r="FQ12" s="1054"/>
      <c r="FR12" s="1054"/>
      <c r="FS12" s="1054"/>
      <c r="FT12" s="1054"/>
      <c r="FU12" s="1054"/>
      <c r="FV12" s="1054"/>
      <c r="FW12" s="1054"/>
      <c r="FX12" s="1054"/>
      <c r="FY12" s="1054"/>
      <c r="FZ12" s="1054"/>
      <c r="GA12" s="1054"/>
      <c r="GB12" s="1054"/>
      <c r="GC12" s="1054"/>
      <c r="GD12" s="1054"/>
      <c r="GE12" s="1054"/>
      <c r="GF12" s="1054"/>
      <c r="GG12" s="1054"/>
      <c r="GH12" s="1054"/>
      <c r="GI12" s="1054"/>
      <c r="GJ12" s="1054"/>
      <c r="GK12" s="1054"/>
      <c r="GL12" s="1054"/>
      <c r="GM12" s="1054"/>
      <c r="GN12" s="1054"/>
      <c r="GO12" s="1054"/>
      <c r="GP12" s="1054"/>
      <c r="GQ12" s="1054"/>
      <c r="GR12" s="1054"/>
      <c r="GS12" s="1054"/>
      <c r="GT12" s="1054"/>
      <c r="GU12" s="1054"/>
      <c r="GV12" s="1054"/>
      <c r="GW12" s="1054"/>
      <c r="GX12" s="1054"/>
      <c r="GY12" s="1054"/>
      <c r="GZ12" s="1054"/>
      <c r="HA12" s="1054"/>
      <c r="HB12" s="1054"/>
      <c r="HC12" s="1054"/>
      <c r="HD12" s="1054"/>
      <c r="HE12" s="1054"/>
      <c r="HF12" s="1054"/>
      <c r="HG12" s="1054"/>
      <c r="HH12" s="1054"/>
      <c r="HI12" s="1054"/>
      <c r="HJ12" s="1054"/>
      <c r="HK12" s="1054"/>
      <c r="HL12" s="1054"/>
      <c r="HM12" s="1054"/>
      <c r="HN12" s="1054"/>
      <c r="HO12" s="1054"/>
      <c r="HP12" s="1054"/>
      <c r="HQ12" s="1054"/>
      <c r="HR12" s="1054"/>
      <c r="HS12" s="1054"/>
      <c r="HT12" s="1054"/>
      <c r="HU12" s="1054"/>
      <c r="HV12" s="1054"/>
      <c r="HW12" s="1054"/>
      <c r="HX12" s="1054"/>
      <c r="HY12" s="1054"/>
      <c r="HZ12" s="1054"/>
      <c r="IA12" s="1054"/>
      <c r="IB12" s="1054"/>
      <c r="IC12" s="1054"/>
      <c r="ID12" s="1054"/>
      <c r="IE12" s="1054"/>
      <c r="IF12" s="1054"/>
      <c r="IG12" s="1054"/>
      <c r="IH12" s="1054"/>
      <c r="II12" s="1054"/>
      <c r="IJ12" s="1054"/>
      <c r="IK12" s="1054"/>
      <c r="IL12" s="1054"/>
      <c r="IM12" s="1054"/>
      <c r="IN12" s="1054"/>
      <c r="IO12" s="1054"/>
      <c r="IP12" s="1054"/>
      <c r="IQ12" s="1054"/>
      <c r="IR12" s="1054"/>
      <c r="IS12" s="1054"/>
      <c r="IT12" s="1054"/>
      <c r="IU12" s="1054"/>
    </row>
    <row r="13" spans="1:255">
      <c r="A13" s="1060"/>
      <c r="B13" s="1053"/>
      <c r="C13" s="1053"/>
      <c r="D13" s="1053"/>
      <c r="E13" s="1053"/>
      <c r="F13" s="1053"/>
      <c r="G13" s="1053"/>
      <c r="H13" s="1053"/>
      <c r="I13" s="1053"/>
      <c r="J13" s="1053"/>
      <c r="K13" s="1054"/>
      <c r="L13" s="1054"/>
      <c r="M13" s="1054"/>
      <c r="N13" s="1054"/>
      <c r="O13" s="1054"/>
      <c r="P13" s="1054"/>
      <c r="Q13" s="1054"/>
      <c r="R13" s="1054"/>
      <c r="S13" s="1054"/>
      <c r="T13" s="1054"/>
      <c r="U13" s="1054"/>
      <c r="V13" s="1054"/>
      <c r="W13" s="1054"/>
      <c r="X13" s="1054"/>
      <c r="Y13" s="1054"/>
      <c r="Z13" s="1054"/>
      <c r="AA13" s="1054"/>
      <c r="AB13" s="1054"/>
      <c r="AC13" s="1054"/>
      <c r="AD13" s="1054"/>
      <c r="AE13" s="1054"/>
      <c r="AF13" s="1054"/>
      <c r="AG13" s="1054"/>
      <c r="AH13" s="1054"/>
      <c r="AI13" s="1054"/>
      <c r="AJ13" s="1054"/>
      <c r="AK13" s="1054"/>
      <c r="AL13" s="1054"/>
      <c r="AM13" s="1054"/>
      <c r="AN13" s="1054"/>
      <c r="AO13" s="1054"/>
      <c r="AP13" s="1054"/>
      <c r="AQ13" s="1054"/>
      <c r="AR13" s="1054"/>
      <c r="AS13" s="1054"/>
      <c r="AT13" s="1054"/>
      <c r="AU13" s="1054"/>
      <c r="AV13" s="1054"/>
      <c r="AW13" s="1054"/>
      <c r="AX13" s="1054"/>
      <c r="AY13" s="1054"/>
      <c r="AZ13" s="1054"/>
      <c r="BA13" s="1054"/>
      <c r="BB13" s="1054"/>
      <c r="BC13" s="1054"/>
      <c r="BD13" s="1054"/>
      <c r="BE13" s="1054"/>
      <c r="BF13" s="1054"/>
      <c r="BG13" s="1054"/>
      <c r="BH13" s="1054"/>
      <c r="BI13" s="1054"/>
      <c r="BJ13" s="1054"/>
      <c r="BK13" s="1054"/>
      <c r="BL13" s="1054"/>
      <c r="BM13" s="1054"/>
      <c r="BN13" s="1054"/>
      <c r="BO13" s="1054"/>
      <c r="BP13" s="1054"/>
      <c r="BQ13" s="1054"/>
      <c r="BR13" s="1054"/>
      <c r="BS13" s="1054"/>
      <c r="BT13" s="1054"/>
      <c r="BU13" s="1054"/>
      <c r="BV13" s="1054"/>
      <c r="BW13" s="1054"/>
      <c r="BX13" s="1054"/>
      <c r="BY13" s="1054"/>
      <c r="BZ13" s="1054"/>
      <c r="CA13" s="1054"/>
      <c r="CB13" s="1054"/>
      <c r="CC13" s="1054"/>
      <c r="CD13" s="1054"/>
      <c r="CE13" s="1054"/>
      <c r="CF13" s="1054"/>
      <c r="CG13" s="1054"/>
      <c r="CH13" s="1054"/>
      <c r="CI13" s="1054"/>
      <c r="CJ13" s="1054"/>
      <c r="CK13" s="1054"/>
      <c r="CL13" s="1054"/>
      <c r="CM13" s="1054"/>
      <c r="CN13" s="1054"/>
      <c r="CO13" s="1054"/>
      <c r="CP13" s="1054"/>
      <c r="CQ13" s="1054"/>
      <c r="CR13" s="1054"/>
      <c r="CS13" s="1054"/>
      <c r="CT13" s="1054"/>
      <c r="CU13" s="1054"/>
      <c r="CV13" s="1054"/>
      <c r="CW13" s="1054"/>
      <c r="CX13" s="1054"/>
      <c r="CY13" s="1054"/>
      <c r="CZ13" s="1054"/>
      <c r="DA13" s="1054"/>
      <c r="DB13" s="1054"/>
      <c r="DC13" s="1054"/>
      <c r="DD13" s="1054"/>
      <c r="DE13" s="1054"/>
      <c r="DF13" s="1054"/>
      <c r="DG13" s="1054"/>
      <c r="DH13" s="1054"/>
      <c r="DI13" s="1054"/>
      <c r="DJ13" s="1054"/>
      <c r="DK13" s="1054"/>
      <c r="DL13" s="1054"/>
      <c r="DM13" s="1054"/>
      <c r="DN13" s="1054"/>
      <c r="DO13" s="1054"/>
      <c r="DP13" s="1054"/>
      <c r="DQ13" s="1054"/>
      <c r="DR13" s="1054"/>
      <c r="DS13" s="1054"/>
      <c r="DT13" s="1054"/>
      <c r="DU13" s="1054"/>
      <c r="DV13" s="1054"/>
      <c r="DW13" s="1054"/>
      <c r="DX13" s="1054"/>
      <c r="DY13" s="1054"/>
      <c r="DZ13" s="1054"/>
      <c r="EA13" s="1054"/>
      <c r="EB13" s="1054"/>
      <c r="EC13" s="1054"/>
      <c r="ED13" s="1054"/>
      <c r="EE13" s="1054"/>
      <c r="EF13" s="1054"/>
      <c r="EG13" s="1054"/>
      <c r="EH13" s="1054"/>
      <c r="EI13" s="1054"/>
      <c r="EJ13" s="1054"/>
      <c r="EK13" s="1054"/>
      <c r="EL13" s="1054"/>
      <c r="EM13" s="1054"/>
      <c r="EN13" s="1054"/>
      <c r="EO13" s="1054"/>
      <c r="EP13" s="1054"/>
      <c r="EQ13" s="1054"/>
      <c r="ER13" s="1054"/>
      <c r="ES13" s="1054"/>
      <c r="ET13" s="1054"/>
      <c r="EU13" s="1054"/>
      <c r="EV13" s="1054"/>
      <c r="EW13" s="1054"/>
      <c r="EX13" s="1054"/>
      <c r="EY13" s="1054"/>
      <c r="EZ13" s="1054"/>
      <c r="FA13" s="1054"/>
      <c r="FB13" s="1054"/>
      <c r="FC13" s="1054"/>
      <c r="FD13" s="1054"/>
      <c r="FE13" s="1054"/>
      <c r="FF13" s="1054"/>
      <c r="FG13" s="1054"/>
      <c r="FH13" s="1054"/>
      <c r="FI13" s="1054"/>
      <c r="FJ13" s="1054"/>
      <c r="FK13" s="1054"/>
      <c r="FL13" s="1054"/>
      <c r="FM13" s="1054"/>
      <c r="FN13" s="1054"/>
      <c r="FO13" s="1054"/>
      <c r="FP13" s="1054"/>
      <c r="FQ13" s="1054"/>
      <c r="FR13" s="1054"/>
      <c r="FS13" s="1054"/>
      <c r="FT13" s="1054"/>
      <c r="FU13" s="1054"/>
      <c r="FV13" s="1054"/>
      <c r="FW13" s="1054"/>
      <c r="FX13" s="1054"/>
      <c r="FY13" s="1054"/>
      <c r="FZ13" s="1054"/>
      <c r="GA13" s="1054"/>
      <c r="GB13" s="1054"/>
      <c r="GC13" s="1054"/>
      <c r="GD13" s="1054"/>
      <c r="GE13" s="1054"/>
      <c r="GF13" s="1054"/>
      <c r="GG13" s="1054"/>
      <c r="GH13" s="1054"/>
      <c r="GI13" s="1054"/>
      <c r="GJ13" s="1054"/>
      <c r="GK13" s="1054"/>
      <c r="GL13" s="1054"/>
      <c r="GM13" s="1054"/>
      <c r="GN13" s="1054"/>
      <c r="GO13" s="1054"/>
      <c r="GP13" s="1054"/>
      <c r="GQ13" s="1054"/>
      <c r="GR13" s="1054"/>
      <c r="GS13" s="1054"/>
      <c r="GT13" s="1054"/>
      <c r="GU13" s="1054"/>
      <c r="GV13" s="1054"/>
      <c r="GW13" s="1054"/>
      <c r="GX13" s="1054"/>
      <c r="GY13" s="1054"/>
      <c r="GZ13" s="1054"/>
      <c r="HA13" s="1054"/>
      <c r="HB13" s="1054"/>
      <c r="HC13" s="1054"/>
      <c r="HD13" s="1054"/>
      <c r="HE13" s="1054"/>
      <c r="HF13" s="1054"/>
      <c r="HG13" s="1054"/>
      <c r="HH13" s="1054"/>
      <c r="HI13" s="1054"/>
      <c r="HJ13" s="1054"/>
      <c r="HK13" s="1054"/>
      <c r="HL13" s="1054"/>
      <c r="HM13" s="1054"/>
      <c r="HN13" s="1054"/>
      <c r="HO13" s="1054"/>
      <c r="HP13" s="1054"/>
      <c r="HQ13" s="1054"/>
      <c r="HR13" s="1054"/>
      <c r="HS13" s="1054"/>
      <c r="HT13" s="1054"/>
      <c r="HU13" s="1054"/>
      <c r="HV13" s="1054"/>
      <c r="HW13" s="1054"/>
      <c r="HX13" s="1054"/>
      <c r="HY13" s="1054"/>
      <c r="HZ13" s="1054"/>
      <c r="IA13" s="1054"/>
      <c r="IB13" s="1054"/>
      <c r="IC13" s="1054"/>
      <c r="ID13" s="1054"/>
      <c r="IE13" s="1054"/>
      <c r="IF13" s="1054"/>
      <c r="IG13" s="1054"/>
      <c r="IH13" s="1054"/>
      <c r="II13" s="1054"/>
      <c r="IJ13" s="1054"/>
      <c r="IK13" s="1054"/>
      <c r="IL13" s="1054"/>
      <c r="IM13" s="1054"/>
      <c r="IN13" s="1054"/>
      <c r="IO13" s="1054"/>
      <c r="IP13" s="1054"/>
      <c r="IQ13" s="1054"/>
      <c r="IR13" s="1054"/>
      <c r="IS13" s="1054"/>
      <c r="IT13" s="1054"/>
      <c r="IU13" s="1054"/>
    </row>
    <row r="14" spans="1:255" hidden="1">
      <c r="A14" s="1061"/>
      <c r="B14" s="1053"/>
      <c r="C14" s="1053"/>
      <c r="D14" s="1053"/>
      <c r="E14" s="1053"/>
      <c r="F14" s="1053"/>
      <c r="G14" s="1053"/>
      <c r="H14" s="1053"/>
      <c r="I14" s="1053"/>
      <c r="J14" s="1053"/>
      <c r="K14" s="1054"/>
      <c r="L14" s="1054"/>
      <c r="M14" s="1054"/>
      <c r="N14" s="1054"/>
      <c r="O14" s="1054"/>
      <c r="P14" s="1054"/>
      <c r="Q14" s="1054"/>
      <c r="R14" s="1054"/>
      <c r="S14" s="1054"/>
      <c r="T14" s="1054"/>
      <c r="U14" s="1054"/>
      <c r="V14" s="1054"/>
      <c r="W14" s="1054"/>
      <c r="X14" s="1054"/>
      <c r="Y14" s="1054"/>
      <c r="Z14" s="1054"/>
      <c r="AA14" s="1054"/>
      <c r="AB14" s="1054"/>
      <c r="AC14" s="1054"/>
      <c r="AD14" s="1054"/>
      <c r="AE14" s="1054"/>
      <c r="AF14" s="1054"/>
      <c r="AG14" s="1054"/>
      <c r="AH14" s="1054"/>
      <c r="AI14" s="1054"/>
      <c r="AJ14" s="1054"/>
      <c r="AK14" s="1054"/>
      <c r="AL14" s="1054"/>
      <c r="AM14" s="1054"/>
      <c r="AN14" s="1054"/>
      <c r="AO14" s="1054"/>
      <c r="AP14" s="1054"/>
      <c r="AQ14" s="1054"/>
      <c r="AR14" s="1054"/>
      <c r="AS14" s="1054"/>
      <c r="AT14" s="1054"/>
      <c r="AU14" s="1054"/>
      <c r="AV14" s="1054"/>
      <c r="AW14" s="1054"/>
      <c r="AX14" s="1054"/>
      <c r="AY14" s="1054"/>
      <c r="AZ14" s="1054"/>
      <c r="BA14" s="1054"/>
      <c r="BB14" s="1054"/>
      <c r="BC14" s="1054"/>
      <c r="BD14" s="1054"/>
      <c r="BE14" s="1054"/>
      <c r="BF14" s="1054"/>
      <c r="BG14" s="1054"/>
      <c r="BH14" s="1054"/>
      <c r="BI14" s="1054"/>
      <c r="BJ14" s="1054"/>
      <c r="BK14" s="1054"/>
      <c r="BL14" s="1054"/>
      <c r="BM14" s="1054"/>
      <c r="BN14" s="1054"/>
      <c r="BO14" s="1054"/>
      <c r="BP14" s="1054"/>
      <c r="BQ14" s="1054"/>
      <c r="BR14" s="1054"/>
      <c r="BS14" s="1054"/>
      <c r="BT14" s="1054"/>
      <c r="BU14" s="1054"/>
      <c r="BV14" s="1054"/>
      <c r="BW14" s="1054"/>
      <c r="BX14" s="1054"/>
      <c r="BY14" s="1054"/>
      <c r="BZ14" s="1054"/>
      <c r="CA14" s="1054"/>
      <c r="CB14" s="1054"/>
      <c r="CC14" s="1054"/>
      <c r="CD14" s="1054"/>
      <c r="CE14" s="1054"/>
      <c r="CF14" s="1054"/>
      <c r="CG14" s="1054"/>
      <c r="CH14" s="1054"/>
      <c r="CI14" s="1054"/>
      <c r="CJ14" s="1054"/>
      <c r="CK14" s="1054"/>
      <c r="CL14" s="1054"/>
      <c r="CM14" s="1054"/>
      <c r="CN14" s="1054"/>
      <c r="CO14" s="1054"/>
      <c r="CP14" s="1054"/>
      <c r="CQ14" s="1054"/>
      <c r="CR14" s="1054"/>
      <c r="CS14" s="1054"/>
      <c r="CT14" s="1054"/>
      <c r="CU14" s="1054"/>
      <c r="CV14" s="1054"/>
      <c r="CW14" s="1054"/>
      <c r="CX14" s="1054"/>
      <c r="CY14" s="1054"/>
      <c r="CZ14" s="1054"/>
      <c r="DA14" s="1054"/>
      <c r="DB14" s="1054"/>
      <c r="DC14" s="1054"/>
      <c r="DD14" s="1054"/>
      <c r="DE14" s="1054"/>
      <c r="DF14" s="1054"/>
      <c r="DG14" s="1054"/>
      <c r="DH14" s="1054"/>
      <c r="DI14" s="1054"/>
      <c r="DJ14" s="1054"/>
      <c r="DK14" s="1054"/>
      <c r="DL14" s="1054"/>
      <c r="DM14" s="1054"/>
      <c r="DN14" s="1054"/>
      <c r="DO14" s="1054"/>
      <c r="DP14" s="1054"/>
      <c r="DQ14" s="1054"/>
      <c r="DR14" s="1054"/>
      <c r="DS14" s="1054"/>
      <c r="DT14" s="1054"/>
      <c r="DU14" s="1054"/>
      <c r="DV14" s="1054"/>
      <c r="DW14" s="1054"/>
      <c r="DX14" s="1054"/>
      <c r="DY14" s="1054"/>
      <c r="DZ14" s="1054"/>
      <c r="EA14" s="1054"/>
      <c r="EB14" s="1054"/>
      <c r="EC14" s="1054"/>
      <c r="ED14" s="1054"/>
      <c r="EE14" s="1054"/>
      <c r="EF14" s="1054"/>
      <c r="EG14" s="1054"/>
      <c r="EH14" s="1054"/>
      <c r="EI14" s="1054"/>
      <c r="EJ14" s="1054"/>
      <c r="EK14" s="1054"/>
      <c r="EL14" s="1054"/>
      <c r="EM14" s="1054"/>
      <c r="EN14" s="1054"/>
      <c r="EO14" s="1054"/>
      <c r="EP14" s="1054"/>
      <c r="EQ14" s="1054"/>
      <c r="ER14" s="1054"/>
      <c r="ES14" s="1054"/>
      <c r="ET14" s="1054"/>
      <c r="EU14" s="1054"/>
      <c r="EV14" s="1054"/>
      <c r="EW14" s="1054"/>
      <c r="EX14" s="1054"/>
      <c r="EY14" s="1054"/>
      <c r="EZ14" s="1054"/>
      <c r="FA14" s="1054"/>
      <c r="FB14" s="1054"/>
      <c r="FC14" s="1054"/>
      <c r="FD14" s="1054"/>
      <c r="FE14" s="1054"/>
      <c r="FF14" s="1054"/>
      <c r="FG14" s="1054"/>
      <c r="FH14" s="1054"/>
      <c r="FI14" s="1054"/>
      <c r="FJ14" s="1054"/>
      <c r="FK14" s="1054"/>
      <c r="FL14" s="1054"/>
      <c r="FM14" s="1054"/>
      <c r="FN14" s="1054"/>
      <c r="FO14" s="1054"/>
      <c r="FP14" s="1054"/>
      <c r="FQ14" s="1054"/>
      <c r="FR14" s="1054"/>
      <c r="FS14" s="1054"/>
      <c r="FT14" s="1054"/>
      <c r="FU14" s="1054"/>
      <c r="FV14" s="1054"/>
      <c r="FW14" s="1054"/>
      <c r="FX14" s="1054"/>
      <c r="FY14" s="1054"/>
      <c r="FZ14" s="1054"/>
      <c r="GA14" s="1054"/>
      <c r="GB14" s="1054"/>
      <c r="GC14" s="1054"/>
      <c r="GD14" s="1054"/>
      <c r="GE14" s="1054"/>
      <c r="GF14" s="1054"/>
      <c r="GG14" s="1054"/>
      <c r="GH14" s="1054"/>
      <c r="GI14" s="1054"/>
      <c r="GJ14" s="1054"/>
      <c r="GK14" s="1054"/>
      <c r="GL14" s="1054"/>
      <c r="GM14" s="1054"/>
      <c r="GN14" s="1054"/>
      <c r="GO14" s="1054"/>
      <c r="GP14" s="1054"/>
      <c r="GQ14" s="1054"/>
      <c r="GR14" s="1054"/>
      <c r="GS14" s="1054"/>
      <c r="GT14" s="1054"/>
      <c r="GU14" s="1054"/>
      <c r="GV14" s="1054"/>
      <c r="GW14" s="1054"/>
      <c r="GX14" s="1054"/>
      <c r="GY14" s="1054"/>
      <c r="GZ14" s="1054"/>
      <c r="HA14" s="1054"/>
      <c r="HB14" s="1054"/>
      <c r="HC14" s="1054"/>
      <c r="HD14" s="1054"/>
      <c r="HE14" s="1054"/>
      <c r="HF14" s="1054"/>
      <c r="HG14" s="1054"/>
      <c r="HH14" s="1054"/>
      <c r="HI14" s="1054"/>
      <c r="HJ14" s="1054"/>
      <c r="HK14" s="1054"/>
      <c r="HL14" s="1054"/>
      <c r="HM14" s="1054"/>
      <c r="HN14" s="1054"/>
      <c r="HO14" s="1054"/>
      <c r="HP14" s="1054"/>
      <c r="HQ14" s="1054"/>
      <c r="HR14" s="1054"/>
      <c r="HS14" s="1054"/>
      <c r="HT14" s="1054"/>
      <c r="HU14" s="1054"/>
      <c r="HV14" s="1054"/>
      <c r="HW14" s="1054"/>
      <c r="HX14" s="1054"/>
      <c r="HY14" s="1054"/>
      <c r="HZ14" s="1054"/>
      <c r="IA14" s="1054"/>
      <c r="IB14" s="1054"/>
      <c r="IC14" s="1054"/>
      <c r="ID14" s="1054"/>
      <c r="IE14" s="1054"/>
      <c r="IF14" s="1054"/>
      <c r="IG14" s="1054"/>
      <c r="IH14" s="1054"/>
      <c r="II14" s="1054"/>
      <c r="IJ14" s="1054"/>
      <c r="IK14" s="1054"/>
      <c r="IL14" s="1054"/>
      <c r="IM14" s="1054"/>
      <c r="IN14" s="1054"/>
      <c r="IO14" s="1054"/>
      <c r="IP14" s="1054"/>
      <c r="IQ14" s="1054"/>
      <c r="IR14" s="1054"/>
      <c r="IS14" s="1054"/>
      <c r="IT14" s="1054"/>
      <c r="IU14" s="1054"/>
    </row>
    <row r="15" spans="1:255" hidden="1"/>
    <row r="16" spans="1:255" hidden="1"/>
    <row r="17" hidden="1"/>
    <row r="18" hidden="1"/>
    <row r="19" hidden="1"/>
    <row r="20" hidden="1"/>
    <row r="21" hidden="1"/>
    <row r="22" hidden="1"/>
    <row r="23" hidden="1"/>
    <row r="24" hidden="1"/>
    <row r="25" hidden="1"/>
    <row r="26" hidden="1"/>
    <row r="27" hidden="1"/>
    <row r="28" hidden="1"/>
    <row r="29" hidden="1"/>
    <row r="30" hidden="1"/>
    <row r="31" hidden="1"/>
    <row r="32" hidden="1"/>
    <row r="33" spans="1:1" hidden="1">
      <c r="A33" s="1055">
        <v>21</v>
      </c>
    </row>
    <row r="34" spans="1:1" hidden="1"/>
    <row r="35" spans="1:1" hidden="1"/>
    <row r="36" spans="1:1" hidden="1"/>
    <row r="37" spans="1:1" hidden="1"/>
    <row r="38" spans="1:1" hidden="1"/>
    <row r="39" spans="1:1" hidden="1"/>
    <row r="40" spans="1:1" hidden="1"/>
    <row r="41" spans="1:1" hidden="1"/>
    <row r="42" spans="1:1" hidden="1"/>
    <row r="43" spans="1:1" hidden="1"/>
    <row r="44" spans="1:1" hidden="1"/>
    <row r="45" spans="1:1" hidden="1"/>
    <row r="46" spans="1:1" hidden="1"/>
    <row r="47" spans="1:1" hidden="1"/>
    <row r="48" spans="1:1"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idden="1"/>
  </sheetData>
  <phoneticPr fontId="30" type="noConversion"/>
  <printOptions horizontalCentered="1"/>
  <pageMargins left="0.47244094488188981" right="0.47244094488188981" top="0.39370078740157483" bottom="0.39370078740157483" header="0" footer="0"/>
  <pageSetup paperSize="9" scale="88" orientation="portrait" blackAndWhite="1" horizontalDpi="4294967295" verticalDpi="4294967295" r:id="rId1"/>
  <headerFooter alignWithMargins="0">
    <oddFooter>&amp;C第 &amp;P 頁，共 &amp;N 頁&amp;R&amp;A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2">
    <pageSetUpPr fitToPage="1"/>
  </sheetPr>
  <dimension ref="A1:N59"/>
  <sheetViews>
    <sheetView showGridLines="0" zoomScaleNormal="75" zoomScaleSheetLayoutView="100" workbookViewId="0"/>
  </sheetViews>
  <sheetFormatPr defaultColWidth="0" defaultRowHeight="14.25" zeroHeight="1"/>
  <cols>
    <col min="1" max="1" width="3.75" style="981" customWidth="1"/>
    <col min="2" max="2" width="4.875" style="981" customWidth="1"/>
    <col min="3" max="3" width="33.625" style="981" customWidth="1"/>
    <col min="4" max="4" width="19.75" style="981" customWidth="1"/>
    <col min="5" max="5" width="15.375" style="981" customWidth="1"/>
    <col min="6" max="6" width="10.625" style="981" customWidth="1"/>
    <col min="7" max="7" width="35" style="981" customWidth="1"/>
    <col min="8" max="8" width="12.625" style="981" customWidth="1"/>
    <col min="9" max="9" width="14" style="981" customWidth="1"/>
    <col min="10" max="10" width="12" style="981" customWidth="1"/>
    <col min="11" max="11" width="14" style="981" customWidth="1"/>
    <col min="12" max="12" width="15.875" style="981" customWidth="1"/>
    <col min="13" max="13" width="23.125" style="981" customWidth="1"/>
    <col min="14" max="14" width="1.875" style="981" customWidth="1"/>
    <col min="15" max="16384" width="9" style="981" hidden="1"/>
  </cols>
  <sheetData>
    <row r="1" spans="1:13">
      <c r="A1" s="981" t="s">
        <v>482</v>
      </c>
    </row>
    <row r="2" spans="1:13">
      <c r="A2" s="1017" t="s">
        <v>529</v>
      </c>
      <c r="B2" s="1017"/>
    </row>
    <row r="3" spans="1:13" ht="15.6" customHeight="1">
      <c r="A3" s="1170" t="s">
        <v>530</v>
      </c>
      <c r="B3" s="1172" t="s">
        <v>531</v>
      </c>
      <c r="C3" s="1174"/>
      <c r="D3" s="1173"/>
      <c r="E3" s="1172" t="s">
        <v>532</v>
      </c>
      <c r="F3" s="1173"/>
      <c r="G3" s="1172" t="s">
        <v>533</v>
      </c>
      <c r="H3" s="1173"/>
      <c r="I3" s="983" t="s">
        <v>534</v>
      </c>
      <c r="J3" s="983" t="s">
        <v>535</v>
      </c>
      <c r="K3" s="983" t="s">
        <v>536</v>
      </c>
      <c r="L3" s="983" t="s">
        <v>537</v>
      </c>
      <c r="M3" s="983" t="s">
        <v>538</v>
      </c>
    </row>
    <row r="4" spans="1:13" ht="15.6" customHeight="1">
      <c r="A4" s="1171"/>
      <c r="B4" s="1175" t="s">
        <v>539</v>
      </c>
      <c r="C4" s="1176"/>
      <c r="D4" s="985" t="s">
        <v>888</v>
      </c>
      <c r="E4" s="985" t="s">
        <v>889</v>
      </c>
      <c r="F4" s="985" t="s">
        <v>890</v>
      </c>
      <c r="G4" s="985" t="s">
        <v>891</v>
      </c>
      <c r="H4" s="985" t="s">
        <v>892</v>
      </c>
      <c r="I4" s="985" t="s">
        <v>893</v>
      </c>
      <c r="J4" s="985" t="s">
        <v>894</v>
      </c>
      <c r="K4" s="985" t="s">
        <v>895</v>
      </c>
      <c r="L4" s="985" t="s">
        <v>923</v>
      </c>
      <c r="M4" s="985" t="s">
        <v>924</v>
      </c>
    </row>
    <row r="5" spans="1:13">
      <c r="A5" s="1018">
        <v>1</v>
      </c>
      <c r="B5" s="1177" t="s">
        <v>540</v>
      </c>
      <c r="C5" s="1178"/>
      <c r="D5" s="1030"/>
      <c r="E5" s="1031" t="s">
        <v>541</v>
      </c>
      <c r="F5" s="1032"/>
      <c r="G5" s="1033" t="s">
        <v>542</v>
      </c>
      <c r="H5" s="1013"/>
      <c r="I5" s="1034"/>
      <c r="J5" s="1034"/>
      <c r="K5" s="1034"/>
      <c r="L5" s="1034"/>
      <c r="M5" s="1034"/>
    </row>
    <row r="6" spans="1:13">
      <c r="A6" s="1018">
        <v>2</v>
      </c>
      <c r="B6" s="1177" t="s">
        <v>483</v>
      </c>
      <c r="C6" s="1178"/>
      <c r="D6" s="987"/>
      <c r="E6" s="1031" t="s">
        <v>543</v>
      </c>
      <c r="F6" s="1032"/>
      <c r="G6" s="1033" t="s">
        <v>544</v>
      </c>
      <c r="H6" s="1013"/>
      <c r="I6" s="1034"/>
      <c r="J6" s="1034"/>
      <c r="K6" s="1034"/>
      <c r="L6" s="1034"/>
      <c r="M6" s="1034"/>
    </row>
    <row r="7" spans="1:13">
      <c r="A7" s="1018">
        <v>3</v>
      </c>
      <c r="B7" s="1177" t="s">
        <v>545</v>
      </c>
      <c r="C7" s="1178"/>
      <c r="D7" s="987"/>
      <c r="E7" s="1031" t="s">
        <v>546</v>
      </c>
      <c r="F7" s="1032"/>
      <c r="G7" s="1033" t="s">
        <v>547</v>
      </c>
      <c r="H7" s="1013"/>
      <c r="I7" s="1034"/>
      <c r="J7" s="1034"/>
      <c r="K7" s="1034"/>
      <c r="L7" s="1034"/>
      <c r="M7" s="1034"/>
    </row>
    <row r="8" spans="1:13">
      <c r="A8" s="1018">
        <v>4</v>
      </c>
      <c r="B8" s="1177" t="s">
        <v>548</v>
      </c>
      <c r="C8" s="1178"/>
      <c r="D8" s="987"/>
      <c r="E8" s="1031" t="s">
        <v>484</v>
      </c>
      <c r="F8" s="1032"/>
      <c r="G8" s="1033" t="s">
        <v>549</v>
      </c>
      <c r="H8" s="1013"/>
      <c r="I8" s="1034"/>
      <c r="J8" s="1034"/>
      <c r="K8" s="1034"/>
      <c r="L8" s="1034"/>
      <c r="M8" s="1034"/>
    </row>
    <row r="9" spans="1:13">
      <c r="A9" s="1018">
        <v>5</v>
      </c>
      <c r="B9" s="1177" t="s">
        <v>485</v>
      </c>
      <c r="C9" s="1178"/>
      <c r="D9" s="987"/>
      <c r="E9" s="1031" t="s">
        <v>486</v>
      </c>
      <c r="F9" s="1032"/>
      <c r="G9" s="1033" t="s">
        <v>550</v>
      </c>
      <c r="H9" s="1013"/>
      <c r="I9" s="1034"/>
      <c r="J9" s="1034"/>
      <c r="K9" s="1034"/>
      <c r="L9" s="1034"/>
      <c r="M9" s="1034"/>
    </row>
    <row r="10" spans="1:13">
      <c r="A10" s="1018">
        <v>6</v>
      </c>
      <c r="B10" s="1177" t="s">
        <v>551</v>
      </c>
      <c r="C10" s="1178"/>
      <c r="D10" s="987"/>
      <c r="E10" s="1031" t="s">
        <v>487</v>
      </c>
      <c r="F10" s="1032"/>
      <c r="G10" s="1033" t="s">
        <v>552</v>
      </c>
      <c r="H10" s="1013"/>
      <c r="I10" s="1034"/>
      <c r="J10" s="1034"/>
      <c r="K10" s="1034"/>
      <c r="L10" s="1034"/>
      <c r="M10" s="1034"/>
    </row>
    <row r="11" spans="1:13">
      <c r="A11" s="1018">
        <v>7</v>
      </c>
      <c r="B11" s="1177" t="s">
        <v>553</v>
      </c>
      <c r="C11" s="1178"/>
      <c r="D11" s="987"/>
      <c r="E11" s="1031" t="s">
        <v>488</v>
      </c>
      <c r="F11" s="1032"/>
      <c r="G11" s="1033" t="s">
        <v>554</v>
      </c>
      <c r="H11" s="1013"/>
      <c r="I11" s="1034"/>
      <c r="J11" s="1034"/>
      <c r="K11" s="1034"/>
      <c r="L11" s="1034"/>
      <c r="M11" s="1034"/>
    </row>
    <row r="12" spans="1:13">
      <c r="A12" s="1018">
        <v>8</v>
      </c>
      <c r="B12" s="1177" t="s">
        <v>555</v>
      </c>
      <c r="C12" s="1178"/>
      <c r="D12" s="987"/>
      <c r="E12" s="1031" t="s">
        <v>489</v>
      </c>
      <c r="F12" s="1032"/>
      <c r="G12" s="1031" t="s">
        <v>556</v>
      </c>
      <c r="H12" s="1013"/>
      <c r="I12" s="1034"/>
      <c r="J12" s="1034"/>
      <c r="K12" s="1034"/>
      <c r="L12" s="1034"/>
      <c r="M12" s="1034"/>
    </row>
    <row r="13" spans="1:13">
      <c r="A13" s="1018">
        <v>9</v>
      </c>
      <c r="B13" s="1177" t="s">
        <v>490</v>
      </c>
      <c r="C13" s="1178"/>
      <c r="D13" s="1013"/>
      <c r="E13" s="1031" t="s">
        <v>491</v>
      </c>
      <c r="F13" s="1032"/>
      <c r="G13" s="1033" t="s">
        <v>557</v>
      </c>
      <c r="H13" s="1013"/>
      <c r="I13" s="987"/>
      <c r="J13" s="987"/>
      <c r="K13" s="987"/>
      <c r="L13" s="987"/>
      <c r="M13" s="987"/>
    </row>
    <row r="14" spans="1:13">
      <c r="A14" s="1018">
        <v>10</v>
      </c>
      <c r="B14" s="1177" t="s">
        <v>558</v>
      </c>
      <c r="C14" s="1178"/>
      <c r="D14" s="1013"/>
      <c r="E14" s="1031" t="s">
        <v>492</v>
      </c>
      <c r="F14" s="1032"/>
      <c r="G14" s="1033" t="s">
        <v>559</v>
      </c>
      <c r="H14" s="1035"/>
      <c r="I14" s="987"/>
      <c r="J14" s="987"/>
      <c r="K14" s="987"/>
      <c r="L14" s="987"/>
      <c r="M14" s="987"/>
    </row>
    <row r="15" spans="1:13">
      <c r="A15" s="1018">
        <v>11</v>
      </c>
      <c r="B15" s="1177" t="s">
        <v>493</v>
      </c>
      <c r="C15" s="1178"/>
      <c r="D15" s="1013"/>
      <c r="E15" s="1031" t="s">
        <v>494</v>
      </c>
      <c r="F15" s="1032"/>
      <c r="G15" s="1033" t="s">
        <v>560</v>
      </c>
      <c r="H15" s="990"/>
      <c r="I15" s="987"/>
      <c r="J15" s="987"/>
      <c r="K15" s="987"/>
      <c r="L15" s="987"/>
      <c r="M15" s="987"/>
    </row>
    <row r="16" spans="1:13">
      <c r="A16" s="1018">
        <v>12</v>
      </c>
      <c r="B16" s="1177" t="s">
        <v>561</v>
      </c>
      <c r="C16" s="1178"/>
      <c r="D16" s="1013"/>
      <c r="E16" s="1031" t="s">
        <v>562</v>
      </c>
      <c r="F16" s="1013"/>
      <c r="G16" s="991" t="s">
        <v>563</v>
      </c>
      <c r="H16" s="1035"/>
      <c r="I16" s="987"/>
      <c r="J16" s="987"/>
      <c r="K16" s="987"/>
      <c r="L16" s="987"/>
      <c r="M16" s="987"/>
    </row>
    <row r="17" spans="1:13">
      <c r="A17" s="1018">
        <v>13</v>
      </c>
      <c r="B17" s="1177" t="s">
        <v>564</v>
      </c>
      <c r="C17" s="1178"/>
      <c r="D17" s="1013"/>
      <c r="E17" s="1031" t="s">
        <v>565</v>
      </c>
      <c r="F17" s="1032"/>
      <c r="G17" s="1033" t="s">
        <v>566</v>
      </c>
      <c r="H17" s="1035"/>
      <c r="I17" s="1167" t="s">
        <v>567</v>
      </c>
      <c r="J17" s="1168"/>
      <c r="K17" s="1168"/>
      <c r="L17" s="1168"/>
      <c r="M17" s="1169"/>
    </row>
    <row r="18" spans="1:13">
      <c r="A18" s="1018">
        <v>14</v>
      </c>
      <c r="B18" s="1177" t="s">
        <v>568</v>
      </c>
      <c r="C18" s="1178"/>
      <c r="D18" s="987"/>
      <c r="E18" s="1031" t="s">
        <v>569</v>
      </c>
      <c r="F18" s="1032"/>
      <c r="G18" s="1036"/>
      <c r="H18" s="1036"/>
      <c r="I18" s="1037"/>
      <c r="J18" s="1038"/>
      <c r="K18" s="1038"/>
      <c r="L18" s="1038"/>
      <c r="M18" s="1039"/>
    </row>
    <row r="19" spans="1:13">
      <c r="A19" s="1018">
        <v>15</v>
      </c>
      <c r="B19" s="1177" t="s">
        <v>570</v>
      </c>
      <c r="C19" s="1178"/>
      <c r="D19" s="987"/>
      <c r="E19" s="1031" t="s">
        <v>571</v>
      </c>
      <c r="F19" s="1032"/>
      <c r="G19" s="1036"/>
      <c r="H19" s="1036"/>
      <c r="I19" s="1040"/>
      <c r="J19" s="1041"/>
      <c r="K19" s="1041"/>
      <c r="L19" s="1041"/>
      <c r="M19" s="1042"/>
    </row>
    <row r="20" spans="1:13">
      <c r="A20" s="1018">
        <v>16</v>
      </c>
      <c r="B20" s="1177" t="s">
        <v>572</v>
      </c>
      <c r="C20" s="1178"/>
      <c r="D20" s="1030"/>
      <c r="E20" s="1031" t="s">
        <v>573</v>
      </c>
      <c r="F20" s="1032"/>
      <c r="G20" s="1036"/>
      <c r="H20" s="1036"/>
      <c r="I20" s="1040"/>
      <c r="J20" s="1041"/>
      <c r="K20" s="1041"/>
      <c r="L20" s="1041"/>
      <c r="M20" s="1042"/>
    </row>
    <row r="21" spans="1:13">
      <c r="A21" s="1018">
        <v>17</v>
      </c>
      <c r="B21" s="1177" t="s">
        <v>495</v>
      </c>
      <c r="C21" s="1178"/>
      <c r="D21" s="1013"/>
      <c r="E21" s="1031" t="s">
        <v>574</v>
      </c>
      <c r="F21" s="1032"/>
      <c r="G21" s="1036"/>
      <c r="H21" s="1036"/>
      <c r="I21" s="1040"/>
      <c r="J21" s="1041"/>
      <c r="K21" s="1041"/>
      <c r="L21" s="1041"/>
      <c r="M21" s="1042"/>
    </row>
    <row r="22" spans="1:13">
      <c r="A22" s="1018">
        <v>18</v>
      </c>
      <c r="B22" s="1177" t="s">
        <v>575</v>
      </c>
      <c r="C22" s="1178"/>
      <c r="D22" s="1013"/>
      <c r="E22" s="1031" t="s">
        <v>576</v>
      </c>
      <c r="F22" s="1032"/>
      <c r="G22" s="1036"/>
      <c r="H22" s="1036"/>
      <c r="I22" s="1040"/>
      <c r="J22" s="1041"/>
      <c r="K22" s="1041"/>
      <c r="L22" s="1041"/>
      <c r="M22" s="1042"/>
    </row>
    <row r="23" spans="1:13">
      <c r="A23" s="1018">
        <v>19</v>
      </c>
      <c r="B23" s="1177" t="s">
        <v>577</v>
      </c>
      <c r="C23" s="1178"/>
      <c r="D23" s="1013"/>
      <c r="E23" s="1031" t="s">
        <v>578</v>
      </c>
      <c r="F23" s="1032"/>
      <c r="G23" s="1036"/>
      <c r="H23" s="1036"/>
      <c r="I23" s="1040"/>
      <c r="J23" s="1041"/>
      <c r="K23" s="1041"/>
      <c r="L23" s="1041"/>
      <c r="M23" s="1042"/>
    </row>
    <row r="24" spans="1:13">
      <c r="A24" s="1018">
        <v>20</v>
      </c>
      <c r="B24" s="1177" t="s">
        <v>579</v>
      </c>
      <c r="C24" s="1178"/>
      <c r="D24" s="987"/>
      <c r="E24" s="1031" t="s">
        <v>580</v>
      </c>
      <c r="F24" s="1032"/>
      <c r="G24" s="1036"/>
      <c r="H24" s="1036"/>
      <c r="I24" s="1040"/>
      <c r="J24" s="1041"/>
      <c r="K24" s="1041"/>
      <c r="L24" s="1041"/>
      <c r="M24" s="1042"/>
    </row>
    <row r="25" spans="1:13">
      <c r="A25" s="1018">
        <v>21</v>
      </c>
      <c r="B25" s="1177" t="s">
        <v>581</v>
      </c>
      <c r="C25" s="1178"/>
      <c r="D25" s="1030"/>
      <c r="E25" s="1031" t="s">
        <v>582</v>
      </c>
      <c r="F25" s="1032"/>
      <c r="G25" s="1036"/>
      <c r="H25" s="1036"/>
      <c r="I25" s="1040"/>
      <c r="J25" s="1041"/>
      <c r="K25" s="1041"/>
      <c r="L25" s="1041"/>
      <c r="M25" s="1042"/>
    </row>
    <row r="26" spans="1:13">
      <c r="A26" s="1018">
        <v>21</v>
      </c>
      <c r="B26" s="1177" t="s">
        <v>496</v>
      </c>
      <c r="C26" s="1178"/>
      <c r="D26" s="1013"/>
      <c r="E26" s="1036"/>
      <c r="F26" s="1043"/>
      <c r="G26" s="1036"/>
      <c r="H26" s="1036"/>
      <c r="I26" s="1040"/>
      <c r="J26" s="1041"/>
      <c r="K26" s="1041"/>
      <c r="L26" s="1041"/>
      <c r="M26" s="1042"/>
    </row>
    <row r="27" spans="1:13">
      <c r="A27" s="1018">
        <v>23</v>
      </c>
      <c r="B27" s="1177" t="s">
        <v>583</v>
      </c>
      <c r="C27" s="1178"/>
      <c r="D27" s="987"/>
      <c r="E27" s="1036"/>
      <c r="F27" s="1043"/>
      <c r="G27" s="1036"/>
      <c r="H27" s="1036"/>
      <c r="I27" s="1040"/>
      <c r="J27" s="1041"/>
      <c r="K27" s="1041"/>
      <c r="L27" s="1041"/>
      <c r="M27" s="1042"/>
    </row>
    <row r="28" spans="1:13">
      <c r="A28" s="1018">
        <v>24</v>
      </c>
      <c r="B28" s="1177" t="s">
        <v>584</v>
      </c>
      <c r="C28" s="1178"/>
      <c r="D28" s="987"/>
      <c r="E28" s="1036"/>
      <c r="F28" s="1043"/>
      <c r="G28" s="1036"/>
      <c r="H28" s="1036"/>
      <c r="I28" s="1040"/>
      <c r="J28" s="1041"/>
      <c r="K28" s="1041"/>
      <c r="L28" s="1041"/>
      <c r="M28" s="1042"/>
    </row>
    <row r="29" spans="1:13">
      <c r="A29" s="1018">
        <v>25</v>
      </c>
      <c r="B29" s="1177" t="s">
        <v>585</v>
      </c>
      <c r="C29" s="1178"/>
      <c r="D29" s="987"/>
      <c r="E29" s="1036"/>
      <c r="F29" s="1043"/>
      <c r="G29" s="1036"/>
      <c r="H29" s="1036"/>
      <c r="I29" s="1040"/>
      <c r="J29" s="1041"/>
      <c r="K29" s="1041"/>
      <c r="L29" s="1041"/>
      <c r="M29" s="1042"/>
    </row>
    <row r="30" spans="1:13">
      <c r="A30" s="1018">
        <v>26</v>
      </c>
      <c r="B30" s="1177" t="s">
        <v>586</v>
      </c>
      <c r="C30" s="1178"/>
      <c r="D30" s="1030"/>
      <c r="E30" s="1044"/>
      <c r="F30" s="1045"/>
      <c r="G30" s="1044"/>
      <c r="H30" s="1044"/>
      <c r="I30" s="1040"/>
      <c r="J30" s="1041"/>
      <c r="K30" s="1041"/>
      <c r="L30" s="1041"/>
      <c r="M30" s="1042"/>
    </row>
    <row r="31" spans="1:13">
      <c r="A31" s="1018">
        <v>27</v>
      </c>
      <c r="B31" s="1177" t="s">
        <v>587</v>
      </c>
      <c r="C31" s="1178"/>
      <c r="D31" s="987"/>
      <c r="E31" s="1044"/>
      <c r="F31" s="1045"/>
      <c r="G31" s="1044"/>
      <c r="H31" s="1044"/>
      <c r="I31" s="1040"/>
      <c r="J31" s="1041"/>
      <c r="K31" s="1041"/>
      <c r="L31" s="1041"/>
      <c r="M31" s="1042"/>
    </row>
    <row r="32" spans="1:13">
      <c r="A32" s="1018">
        <v>28</v>
      </c>
      <c r="B32" s="1177" t="s">
        <v>588</v>
      </c>
      <c r="C32" s="1178"/>
      <c r="D32" s="987"/>
      <c r="E32" s="1044"/>
      <c r="F32" s="1045"/>
      <c r="G32" s="1044"/>
      <c r="H32" s="1044"/>
      <c r="I32" s="1040"/>
      <c r="J32" s="1041"/>
      <c r="K32" s="1041"/>
      <c r="L32" s="1041"/>
      <c r="M32" s="1042"/>
    </row>
    <row r="33" spans="1:13">
      <c r="A33" s="1018">
        <v>29</v>
      </c>
      <c r="B33" s="1177" t="s">
        <v>589</v>
      </c>
      <c r="C33" s="1178"/>
      <c r="D33" s="987"/>
      <c r="E33" s="1044"/>
      <c r="F33" s="1045"/>
      <c r="G33" s="1044"/>
      <c r="H33" s="1044"/>
      <c r="I33" s="1040"/>
      <c r="J33" s="1041"/>
      <c r="K33" s="1041"/>
      <c r="L33" s="1041"/>
      <c r="M33" s="1042"/>
    </row>
    <row r="34" spans="1:13">
      <c r="A34" s="1018">
        <v>30</v>
      </c>
      <c r="B34" s="1177" t="s">
        <v>590</v>
      </c>
      <c r="C34" s="1178"/>
      <c r="D34" s="987"/>
      <c r="E34" s="1044"/>
      <c r="F34" s="1045"/>
      <c r="G34" s="1044"/>
      <c r="H34" s="1044"/>
      <c r="I34" s="1040"/>
      <c r="J34" s="1041"/>
      <c r="K34" s="1041"/>
      <c r="L34" s="1041"/>
      <c r="M34" s="1042"/>
    </row>
    <row r="35" spans="1:13">
      <c r="A35" s="1018">
        <v>31</v>
      </c>
      <c r="B35" s="1179" t="s">
        <v>591</v>
      </c>
      <c r="C35" s="1031" t="s">
        <v>592</v>
      </c>
      <c r="D35" s="987"/>
      <c r="E35" s="1044"/>
      <c r="F35" s="1045"/>
      <c r="G35" s="1044"/>
      <c r="H35" s="1044"/>
      <c r="I35" s="1040"/>
      <c r="J35" s="1041"/>
      <c r="K35" s="1041"/>
      <c r="L35" s="1041"/>
      <c r="M35" s="1042"/>
    </row>
    <row r="36" spans="1:13">
      <c r="A36" s="1018">
        <v>32</v>
      </c>
      <c r="B36" s="1180"/>
      <c r="C36" s="1031" t="s">
        <v>593</v>
      </c>
      <c r="D36" s="987"/>
      <c r="E36" s="1044"/>
      <c r="F36" s="1045"/>
      <c r="G36" s="1044"/>
      <c r="H36" s="1044"/>
      <c r="I36" s="1040"/>
      <c r="J36" s="1041"/>
      <c r="K36" s="1041"/>
      <c r="L36" s="1041"/>
      <c r="M36" s="1042"/>
    </row>
    <row r="37" spans="1:13">
      <c r="A37" s="1018">
        <v>33</v>
      </c>
      <c r="B37" s="1180"/>
      <c r="C37" s="1031" t="s">
        <v>553</v>
      </c>
      <c r="D37" s="987"/>
      <c r="E37" s="1044"/>
      <c r="F37" s="1045"/>
      <c r="G37" s="1044"/>
      <c r="H37" s="1044"/>
      <c r="I37" s="1040"/>
      <c r="J37" s="1041"/>
      <c r="K37" s="1041"/>
      <c r="L37" s="1041"/>
      <c r="M37" s="1042"/>
    </row>
    <row r="38" spans="1:13">
      <c r="A38" s="1018">
        <v>34</v>
      </c>
      <c r="B38" s="1181"/>
      <c r="C38" s="1031" t="s">
        <v>555</v>
      </c>
      <c r="D38" s="987"/>
      <c r="E38" s="1044"/>
      <c r="F38" s="1045"/>
      <c r="G38" s="1044"/>
      <c r="H38" s="1044"/>
      <c r="I38" s="1040"/>
      <c r="J38" s="1041"/>
      <c r="K38" s="1041"/>
      <c r="L38" s="1041"/>
      <c r="M38" s="1042"/>
    </row>
    <row r="39" spans="1:13">
      <c r="A39" s="1018">
        <v>35</v>
      </c>
      <c r="B39" s="1179" t="s">
        <v>594</v>
      </c>
      <c r="C39" s="1031" t="s">
        <v>592</v>
      </c>
      <c r="D39" s="987"/>
      <c r="E39" s="1044"/>
      <c r="F39" s="1045"/>
      <c r="G39" s="1044"/>
      <c r="H39" s="1044"/>
      <c r="I39" s="1040"/>
      <c r="J39" s="1041"/>
      <c r="K39" s="1041"/>
      <c r="L39" s="1041"/>
      <c r="M39" s="1042"/>
    </row>
    <row r="40" spans="1:13">
      <c r="A40" s="1018">
        <v>36</v>
      </c>
      <c r="B40" s="1180"/>
      <c r="C40" s="1031" t="s">
        <v>593</v>
      </c>
      <c r="D40" s="987"/>
      <c r="E40" s="1044"/>
      <c r="F40" s="1045"/>
      <c r="G40" s="1044"/>
      <c r="H40" s="1044"/>
      <c r="I40" s="1040"/>
      <c r="J40" s="1041"/>
      <c r="K40" s="1041"/>
      <c r="L40" s="1041"/>
      <c r="M40" s="1042"/>
    </row>
    <row r="41" spans="1:13">
      <c r="A41" s="1018">
        <v>37</v>
      </c>
      <c r="B41" s="1180"/>
      <c r="C41" s="1031" t="s">
        <v>553</v>
      </c>
      <c r="D41" s="987"/>
      <c r="E41" s="1044"/>
      <c r="F41" s="1045"/>
      <c r="G41" s="1044"/>
      <c r="H41" s="1044"/>
      <c r="I41" s="1040"/>
      <c r="J41" s="1041"/>
      <c r="K41" s="1041"/>
      <c r="L41" s="1041"/>
      <c r="M41" s="1042"/>
    </row>
    <row r="42" spans="1:13">
      <c r="A42" s="1018">
        <v>38</v>
      </c>
      <c r="B42" s="1181"/>
      <c r="C42" s="1031" t="s">
        <v>555</v>
      </c>
      <c r="D42" s="987"/>
      <c r="E42" s="1044"/>
      <c r="F42" s="1045"/>
      <c r="G42" s="1044"/>
      <c r="H42" s="1044"/>
      <c r="I42" s="1040"/>
      <c r="J42" s="1041"/>
      <c r="K42" s="1041"/>
      <c r="L42" s="1041"/>
      <c r="M42" s="1042"/>
    </row>
    <row r="43" spans="1:13">
      <c r="A43" s="1018">
        <v>39</v>
      </c>
      <c r="B43" s="1046"/>
      <c r="C43" s="1036"/>
      <c r="D43" s="1044"/>
      <c r="E43" s="1044"/>
      <c r="F43" s="1045"/>
      <c r="G43" s="1044"/>
      <c r="H43" s="1044"/>
      <c r="I43" s="1047"/>
      <c r="J43" s="1048"/>
      <c r="K43" s="1048"/>
      <c r="L43" s="1048"/>
      <c r="M43" s="1049"/>
    </row>
    <row r="44" spans="1:13">
      <c r="A44" s="1028" t="s">
        <v>595</v>
      </c>
      <c r="B44" s="1028"/>
    </row>
    <row r="45" spans="1:13">
      <c r="A45" s="1028">
        <v>1</v>
      </c>
      <c r="B45" s="981" t="s">
        <v>596</v>
      </c>
    </row>
    <row r="46" spans="1:13">
      <c r="A46" s="1028">
        <v>2</v>
      </c>
      <c r="B46" s="981" t="s">
        <v>497</v>
      </c>
    </row>
    <row r="47" spans="1:13">
      <c r="A47" s="1028">
        <v>3</v>
      </c>
      <c r="B47" s="981" t="s">
        <v>597</v>
      </c>
    </row>
    <row r="48" spans="1:13">
      <c r="A48" s="1028">
        <v>4</v>
      </c>
      <c r="B48" s="981" t="s">
        <v>598</v>
      </c>
    </row>
    <row r="49" spans="1:2">
      <c r="A49" s="1028">
        <v>5</v>
      </c>
      <c r="B49" s="981" t="s">
        <v>599</v>
      </c>
    </row>
    <row r="50" spans="1:2">
      <c r="A50" s="1028">
        <v>6</v>
      </c>
      <c r="B50" s="981" t="s">
        <v>600</v>
      </c>
    </row>
    <row r="51" spans="1:2">
      <c r="A51" s="1028">
        <v>7</v>
      </c>
      <c r="B51" s="981" t="s">
        <v>601</v>
      </c>
    </row>
    <row r="52" spans="1:2">
      <c r="A52" s="1028">
        <v>8</v>
      </c>
      <c r="B52" s="981" t="s">
        <v>602</v>
      </c>
    </row>
    <row r="53" spans="1:2">
      <c r="A53" s="1028">
        <v>9</v>
      </c>
      <c r="B53" s="981" t="s">
        <v>603</v>
      </c>
    </row>
    <row r="54" spans="1:2">
      <c r="A54" s="1028">
        <v>10</v>
      </c>
      <c r="B54" s="981" t="s">
        <v>604</v>
      </c>
    </row>
    <row r="55" spans="1:2">
      <c r="A55" s="1028">
        <v>11</v>
      </c>
      <c r="B55" s="981" t="s">
        <v>605</v>
      </c>
    </row>
    <row r="56" spans="1:2">
      <c r="A56" s="1028">
        <v>12</v>
      </c>
      <c r="B56" s="981" t="s">
        <v>606</v>
      </c>
    </row>
    <row r="57" spans="1:2">
      <c r="A57" s="1050">
        <v>13</v>
      </c>
      <c r="B57" s="1029" t="s">
        <v>1583</v>
      </c>
    </row>
    <row r="58" spans="1:2">
      <c r="A58" s="1050">
        <v>14</v>
      </c>
      <c r="B58" s="1029" t="s">
        <v>1754</v>
      </c>
    </row>
    <row r="59" spans="1:2" hidden="1">
      <c r="A59" s="1051">
        <v>15</v>
      </c>
      <c r="B59" s="1029" t="s">
        <v>1569</v>
      </c>
    </row>
  </sheetData>
  <mergeCells count="38">
    <mergeCell ref="B20:C20"/>
    <mergeCell ref="B23:C23"/>
    <mergeCell ref="B24:C24"/>
    <mergeCell ref="B27:C27"/>
    <mergeCell ref="B28:C28"/>
    <mergeCell ref="B25:C25"/>
    <mergeCell ref="B16:C16"/>
    <mergeCell ref="B17:C17"/>
    <mergeCell ref="B18:C18"/>
    <mergeCell ref="B12:C12"/>
    <mergeCell ref="B39:B42"/>
    <mergeCell ref="B31:C31"/>
    <mergeCell ref="B32:C32"/>
    <mergeCell ref="B33:C33"/>
    <mergeCell ref="B34:C34"/>
    <mergeCell ref="B26:C26"/>
    <mergeCell ref="B19:C19"/>
    <mergeCell ref="B21:C21"/>
    <mergeCell ref="B22:C22"/>
    <mergeCell ref="B35:B38"/>
    <mergeCell ref="B29:C29"/>
    <mergeCell ref="B30:C30"/>
    <mergeCell ref="I17:M17"/>
    <mergeCell ref="A3:A4"/>
    <mergeCell ref="E3:F3"/>
    <mergeCell ref="G3:H3"/>
    <mergeCell ref="B3:D3"/>
    <mergeCell ref="B4:C4"/>
    <mergeCell ref="B5:C5"/>
    <mergeCell ref="B6:C6"/>
    <mergeCell ref="B9:C9"/>
    <mergeCell ref="B10:C10"/>
    <mergeCell ref="B7:C7"/>
    <mergeCell ref="B8:C8"/>
    <mergeCell ref="B13:C13"/>
    <mergeCell ref="B14:C14"/>
    <mergeCell ref="B11:C11"/>
    <mergeCell ref="B15:C15"/>
  </mergeCells>
  <phoneticPr fontId="27" type="noConversion"/>
  <dataValidations count="5">
    <dataValidation type="decimal" allowBlank="1" showInputMessage="1" showErrorMessage="1" errorTitle="錯誤" error="輸入資料格式錯誤!!" sqref="H5:H13" xr:uid="{00000000-0002-0000-0800-000000000000}">
      <formula1>-99999999999999900</formula1>
      <formula2>99999999999999900</formula2>
    </dataValidation>
    <dataValidation type="decimal" allowBlank="1" showInputMessage="1" showErrorMessage="1" errorTitle="錯誤" error="輸入資料格式錯誤!!" sqref="H15" xr:uid="{00000000-0002-0000-0800-000001000000}">
      <formula1>-999999999999999000</formula1>
      <formula2>999999999999999000</formula2>
    </dataValidation>
    <dataValidation type="decimal" allowBlank="1" showInputMessage="1" showErrorMessage="1" errorTitle="錯誤" error="輸入資料格式錯誤!!" sqref="D13:D17 D21:D23 D26" xr:uid="{00000000-0002-0000-0800-000002000000}">
      <formula1>-999999999999999</formula1>
      <formula2>9999999999999990</formula2>
    </dataValidation>
    <dataValidation type="decimal" allowBlank="1" showInputMessage="1" showErrorMessage="1" errorTitle="錯誤" error="輸入資料格式錯誤!!" sqref="F5:F43" xr:uid="{00000000-0002-0000-0800-000003000000}">
      <formula1>-99999999999999</formula1>
      <formula2>999999999999999</formula2>
    </dataValidation>
    <dataValidation allowBlank="1" showInputMessage="1" showErrorMessage="1" errorTitle="錯誤" error="輸入資料格式錯誤!!" sqref="H16:H17" xr:uid="{00000000-0002-0000-0800-000004000000}"/>
  </dataValidations>
  <printOptions horizontalCentered="1"/>
  <pageMargins left="0.47244094488188981" right="0.47244094488188981" top="0.39370078740157483" bottom="0.39370078740157483" header="0" footer="0"/>
  <pageSetup paperSize="9" scale="62" orientation="landscape" blackAndWhite="1"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65</vt:i4>
      </vt:variant>
      <vt:variant>
        <vt:lpstr>具名範圍</vt:lpstr>
      </vt:variant>
      <vt:variant>
        <vt:i4>23</vt:i4>
      </vt:variant>
    </vt:vector>
  </HeadingPairs>
  <TitlesOfParts>
    <vt:vector size="88" baseType="lpstr">
      <vt:lpstr>表01-1</vt:lpstr>
      <vt:lpstr>表01-2</vt:lpstr>
      <vt:lpstr>表01-3-1</vt:lpstr>
      <vt:lpstr>表01-3-2</vt:lpstr>
      <vt:lpstr>表01-4-1</vt:lpstr>
      <vt:lpstr>表01-4-2</vt:lpstr>
      <vt:lpstr>表01-5</vt:lpstr>
      <vt:lpstr>表01-6</vt:lpstr>
      <vt:lpstr>表02-1</vt:lpstr>
      <vt:lpstr>表02-2</vt:lpstr>
      <vt:lpstr>表02-3</vt:lpstr>
      <vt:lpstr>表02-4</vt:lpstr>
      <vt:lpstr>表02-5</vt:lpstr>
      <vt:lpstr>表02-6</vt:lpstr>
      <vt:lpstr>表02-7</vt:lpstr>
      <vt:lpstr>表02-8</vt:lpstr>
      <vt:lpstr>表04</vt:lpstr>
      <vt:lpstr>表05-2</vt:lpstr>
      <vt:lpstr>表05-2(續)</vt:lpstr>
      <vt:lpstr>表07-1</vt:lpstr>
      <vt:lpstr>表07-2</vt:lpstr>
      <vt:lpstr>表08-1</vt:lpstr>
      <vt:lpstr>表08-2</vt:lpstr>
      <vt:lpstr>表12-3</vt:lpstr>
      <vt:lpstr>表12-4</vt:lpstr>
      <vt:lpstr>表13-3</vt:lpstr>
      <vt:lpstr>表14-1</vt:lpstr>
      <vt:lpstr>表14-2</vt:lpstr>
      <vt:lpstr>表14-3</vt:lpstr>
      <vt:lpstr>表14-4</vt:lpstr>
      <vt:lpstr>表14-5</vt:lpstr>
      <vt:lpstr>表15</vt:lpstr>
      <vt:lpstr>表17</vt:lpstr>
      <vt:lpstr>表18</vt:lpstr>
      <vt:lpstr>表19-1-1-1</vt:lpstr>
      <vt:lpstr>表19-1-1-2</vt:lpstr>
      <vt:lpstr>表19-1-2 -1</vt:lpstr>
      <vt:lpstr>表19-1-2-2</vt:lpstr>
      <vt:lpstr>表19-2-1</vt:lpstr>
      <vt:lpstr>表19-2-2</vt:lpstr>
      <vt:lpstr>表19-7</vt:lpstr>
      <vt:lpstr>表22-1</vt:lpstr>
      <vt:lpstr>表22-2</vt:lpstr>
      <vt:lpstr>表26-1</vt:lpstr>
      <vt:lpstr>表26-2</vt:lpstr>
      <vt:lpstr>表26-3</vt:lpstr>
      <vt:lpstr>表26-4</vt:lpstr>
      <vt:lpstr>表26-5</vt:lpstr>
      <vt:lpstr>表26-6</vt:lpstr>
      <vt:lpstr>表26-7</vt:lpstr>
      <vt:lpstr>表26-8</vt:lpstr>
      <vt:lpstr>表26-9</vt:lpstr>
      <vt:lpstr>表27</vt:lpstr>
      <vt:lpstr>表28-1</vt:lpstr>
      <vt:lpstr>表28-1-1</vt:lpstr>
      <vt:lpstr>表28-1-2</vt:lpstr>
      <vt:lpstr>表28-1-3</vt:lpstr>
      <vt:lpstr>表28-1-4</vt:lpstr>
      <vt:lpstr>表28-2</vt:lpstr>
      <vt:lpstr>表28-2-1</vt:lpstr>
      <vt:lpstr>表28-2-2</vt:lpstr>
      <vt:lpstr>表28-2-3</vt:lpstr>
      <vt:lpstr>表28-3</vt:lpstr>
      <vt:lpstr>表28-4</vt:lpstr>
      <vt:lpstr>表29</vt:lpstr>
      <vt:lpstr>'表01-2'!Print_Area</vt:lpstr>
      <vt:lpstr>'表01-3-1'!Print_Area</vt:lpstr>
      <vt:lpstr>'表01-4-1'!Print_Area</vt:lpstr>
      <vt:lpstr>'表01-5'!Print_Area</vt:lpstr>
      <vt:lpstr>'表02-2'!Print_Area</vt:lpstr>
      <vt:lpstr>'表02-4'!Print_Area</vt:lpstr>
      <vt:lpstr>'表02-5'!Print_Area</vt:lpstr>
      <vt:lpstr>'表02-6'!Print_Area</vt:lpstr>
      <vt:lpstr>'表02-7'!Print_Area</vt:lpstr>
      <vt:lpstr>'表08-2'!Print_Area</vt:lpstr>
      <vt:lpstr>'表13-3'!Print_Area</vt:lpstr>
      <vt:lpstr>'表28-2-1'!Print_Area</vt:lpstr>
      <vt:lpstr>'表28-3'!Print_Area</vt:lpstr>
      <vt:lpstr>'表28-4'!Print_Area</vt:lpstr>
      <vt:lpstr>'表02-1'!Print_Titles</vt:lpstr>
      <vt:lpstr>'表02-2'!Print_Titles</vt:lpstr>
      <vt:lpstr>'表02-3'!Print_Titles</vt:lpstr>
      <vt:lpstr>'表02-4'!Print_Titles</vt:lpstr>
      <vt:lpstr>'表02-5'!Print_Titles</vt:lpstr>
      <vt:lpstr>'表02-6'!Print_Titles</vt:lpstr>
      <vt:lpstr>'表02-7'!Print_Titles</vt:lpstr>
      <vt:lpstr>'表28-1-1'!Print_Titles</vt:lpstr>
      <vt:lpstr>'表28-2-1'!Print_Titles</vt:lpstr>
    </vt:vector>
  </TitlesOfParts>
  <Company>TII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tii</dc:creator>
  <cp:lastModifiedBy>謝松樺</cp:lastModifiedBy>
  <cp:lastPrinted>2020-11-11T06:54:26Z</cp:lastPrinted>
  <dcterms:created xsi:type="dcterms:W3CDTF">2010-12-03T01:45:09Z</dcterms:created>
  <dcterms:modified xsi:type="dcterms:W3CDTF">2023-08-09T08:58:53Z</dcterms:modified>
</cp:coreProperties>
</file>