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Tii-fs-nt1\NLIA\精算及統計專責單位(產險精算)\01_工作計劃_財務精算\02_清償能力相關\01_RBC制度研究\2024RBC制度及檢查報表修訂及規劃\05_半年報修訂\0730\"/>
    </mc:Choice>
  </mc:AlternateContent>
  <xr:revisionPtr revIDLastSave="0" documentId="13_ncr:1_{553AFE9F-5EA6-4FE8-AB0F-F5052D59D9FA}" xr6:coauthVersionLast="36" xr6:coauthVersionMax="47" xr10:uidLastSave="{00000000-0000-0000-0000-000000000000}"/>
  <bookViews>
    <workbookView xWindow="0" yWindow="0" windowWidth="28800" windowHeight="12060" tabRatio="864" firstSheet="34" activeTab="47" xr2:uid="{00000000-000D-0000-FFFF-FFFF00000000}"/>
  </bookViews>
  <sheets>
    <sheet name="表01-1" sheetId="29" r:id="rId1"/>
    <sheet name="表01-2" sheetId="30" state="hidden" r:id="rId2"/>
    <sheet name="表01-3-1" sheetId="31" state="hidden" r:id="rId3"/>
    <sheet name="表01-3-2" sheetId="73" state="hidden" r:id="rId4"/>
    <sheet name="表01-4-1" sheetId="32" state="hidden" r:id="rId5"/>
    <sheet name="表01-4-2" sheetId="74" state="hidden" r:id="rId6"/>
    <sheet name="表01-5" sheetId="33" state="hidden" r:id="rId7"/>
    <sheet name="表01-6" sheetId="75" r:id="rId8"/>
    <sheet name="表02-1" sheetId="35" state="hidden" r:id="rId9"/>
    <sheet name="表02-2" sheetId="36" state="hidden" r:id="rId10"/>
    <sheet name="表02-3" sheetId="37" state="hidden" r:id="rId11"/>
    <sheet name="表02-4" sheetId="38" state="hidden" r:id="rId12"/>
    <sheet name="表02-5" sheetId="39" state="hidden" r:id="rId13"/>
    <sheet name="表02-6" sheetId="40" state="hidden" r:id="rId14"/>
    <sheet name="表02-7" sheetId="41" state="hidden" r:id="rId15"/>
    <sheet name="表02-8" sheetId="82" state="hidden" r:id="rId16"/>
    <sheet name="表04" sheetId="1" r:id="rId17"/>
    <sheet name="表05-2" sheetId="2" r:id="rId18"/>
    <sheet name="表05-2(續)" sheetId="3" r:id="rId19"/>
    <sheet name="表07-1" sheetId="4" r:id="rId20"/>
    <sheet name="表07-2" sheetId="5" r:id="rId21"/>
    <sheet name="表08-1" sheetId="6" r:id="rId22"/>
    <sheet name="表08-2" sheetId="7" r:id="rId23"/>
    <sheet name="表12-3" sheetId="42" state="hidden" r:id="rId24"/>
    <sheet name="表12-4" sheetId="79" state="hidden" r:id="rId25"/>
    <sheet name="表13-3" sheetId="59" state="hidden" r:id="rId26"/>
    <sheet name="表14-1" sheetId="12" r:id="rId27"/>
    <sheet name="表14-2" sheetId="13" r:id="rId28"/>
    <sheet name="表14-3" sheetId="44" state="hidden" r:id="rId29"/>
    <sheet name="表14-4" sheetId="14" r:id="rId30"/>
    <sheet name="表14-5" sheetId="45" state="hidden" r:id="rId31"/>
    <sheet name="表15" sheetId="46" state="hidden" r:id="rId32"/>
    <sheet name="表17" sheetId="47" state="hidden" r:id="rId33"/>
    <sheet name="表18" sheetId="48" state="hidden" r:id="rId34"/>
    <sheet name="表19-1-1-1" sheetId="15" r:id="rId35"/>
    <sheet name="表19-1-1-2" sheetId="16" r:id="rId36"/>
    <sheet name="表19-1-2 -1" sheetId="17" r:id="rId37"/>
    <sheet name="表19-1-2-2" sheetId="18" r:id="rId38"/>
    <sheet name="表19-2-1" sheetId="19" r:id="rId39"/>
    <sheet name="表19-2-2" sheetId="20" r:id="rId40"/>
    <sheet name="表19-7" sheetId="81" state="hidden" r:id="rId41"/>
    <sheet name="表22-1" sheetId="22" r:id="rId42"/>
    <sheet name="表22-2" sheetId="23" r:id="rId43"/>
    <sheet name="表26-1" sheetId="24" r:id="rId44"/>
    <sheet name="表26-2" sheetId="25" r:id="rId45"/>
    <sheet name="表26-3" sheetId="26" r:id="rId46"/>
    <sheet name="表26-4" sheetId="27" r:id="rId47"/>
    <sheet name="表26-5" sheetId="84" r:id="rId48"/>
    <sheet name="表26-6" sheetId="72" r:id="rId49"/>
    <sheet name="表26-7" sheetId="71" r:id="rId50"/>
    <sheet name="表26-8" sheetId="76" r:id="rId51"/>
    <sheet name="表26-9" sheetId="77" r:id="rId52"/>
    <sheet name="表27" sheetId="50" state="hidden" r:id="rId53"/>
    <sheet name="表28-1" sheetId="60" r:id="rId54"/>
    <sheet name="表28-1-1" sheetId="61" r:id="rId55"/>
    <sheet name="表28-1-2" sheetId="62" r:id="rId56"/>
    <sheet name="表28-1-3" sheetId="63" r:id="rId57"/>
    <sheet name="表28-1-4" sheetId="64" r:id="rId58"/>
    <sheet name="表28-2" sheetId="65" r:id="rId59"/>
    <sheet name="表28-2-1" sheetId="66" r:id="rId60"/>
    <sheet name="表28-2-2" sheetId="67" r:id="rId61"/>
    <sheet name="表28-2-3" sheetId="68" r:id="rId62"/>
    <sheet name="表28-3" sheetId="69" r:id="rId63"/>
    <sheet name="表28-4" sheetId="70" state="hidden" r:id="rId64"/>
    <sheet name="表29" sheetId="78" state="hidden"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_123Graph_X" localSheetId="51" hidden="1">'[1]5DAYRPT '!#REF!</definedName>
    <definedName name="__123Graph_X" hidden="1">'[1]5DAYRPT '!#REF!</definedName>
    <definedName name="_xlnm._FilterDatabase" localSheetId="54" hidden="1">'表28-1-1'!$A$3:$H$20</definedName>
    <definedName name="_xlnm._FilterDatabase" localSheetId="59" hidden="1">'表28-2-1'!$A$4:$H$17</definedName>
    <definedName name="_Order1" hidden="1">255</definedName>
    <definedName name="A" localSheetId="3">[2]不動產!$A$6</definedName>
    <definedName name="A" localSheetId="5">[2]不動產!$A$6</definedName>
    <definedName name="A" localSheetId="7">[2]不動產!$A$6</definedName>
    <definedName name="A" localSheetId="52">[4]Sheet1!$A$6</definedName>
    <definedName name="A" localSheetId="64">[2]不動產!$A$6</definedName>
    <definedName name="A">[3]Sheet1!$A$6</definedName>
    <definedName name="aaa" localSheetId="3">[5]Sheet2!$A$6</definedName>
    <definedName name="aaa" localSheetId="5">[5]Sheet2!$A$6</definedName>
    <definedName name="aaa" localSheetId="7">[5]Sheet2!$A$6</definedName>
    <definedName name="aaa" localSheetId="52">[4]Sheet2!$A$6</definedName>
    <definedName name="aaa" localSheetId="64">[5]Sheet2!$A$6</definedName>
    <definedName name="aaa">[3]Sheet2!$A$6</definedName>
    <definedName name="AP" localSheetId="3">#REF!</definedName>
    <definedName name="AP" localSheetId="5">#REF!</definedName>
    <definedName name="AP" localSheetId="7">#REF!</definedName>
    <definedName name="AP" localSheetId="64">#REF!</definedName>
    <definedName name="AP">#REF!</definedName>
    <definedName name="AS2DocOpenMode" hidden="1">"AS2DocumentEdit"</definedName>
    <definedName name="AS2HasNoAutoHeaderFooter">"OFF"</definedName>
    <definedName name="b" localSheetId="3">#REF!</definedName>
    <definedName name="b" localSheetId="5">#REF!</definedName>
    <definedName name="b" localSheetId="7">#REF!</definedName>
    <definedName name="b" localSheetId="25">'[3]#REF'!$H$2</definedName>
    <definedName name="b" localSheetId="52">#REF!</definedName>
    <definedName name="b" localSheetId="64">#REF!</definedName>
    <definedName name="b">[3]Sheet1!$H$2</definedName>
    <definedName name="bbb" localSheetId="3">[6]Sheet2!$A$6</definedName>
    <definedName name="bbb" localSheetId="5">[6]Sheet2!$A$6</definedName>
    <definedName name="bbb" localSheetId="7">[4]Sheet2!$A$6</definedName>
    <definedName name="bbb" localSheetId="64">[4]Sheet2!$A$6</definedName>
    <definedName name="bbb">[6]Sheet2!$A$6</definedName>
    <definedName name="cc" localSheetId="3">#REF!</definedName>
    <definedName name="cc" localSheetId="5">#REF!</definedName>
    <definedName name="cc" localSheetId="7">#REF!</definedName>
    <definedName name="cc" localSheetId="25">'[3]#REF'!$I$2</definedName>
    <definedName name="cc" localSheetId="52">#REF!</definedName>
    <definedName name="cc" localSheetId="64">#REF!</definedName>
    <definedName name="cc">[3]Sheet1!$I$2</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Payables">#REF!</definedName>
    <definedName name="CF_PrepaidExpenses">#REF!</definedName>
    <definedName name="CF_Property">#REF!</definedName>
    <definedName name="CF_Receivables">#REF!</definedName>
    <definedName name="CF_Shares">#REF!</definedName>
    <definedName name="CF_Taxation">#REF!</definedName>
    <definedName name="CP" localSheetId="3">#REF!</definedName>
    <definedName name="CP" localSheetId="5">#REF!</definedName>
    <definedName name="CP" localSheetId="7">#REF!</definedName>
    <definedName name="CP" localSheetId="64">#REF!</definedName>
    <definedName name="CP">#REF!</definedName>
    <definedName name="d" localSheetId="3">#REF!</definedName>
    <definedName name="d" localSheetId="5">#REF!</definedName>
    <definedName name="d" localSheetId="7">#REF!</definedName>
    <definedName name="d" localSheetId="25">'[3]#REF'!$J$2</definedName>
    <definedName name="d" localSheetId="52">#REF!</definedName>
    <definedName name="d" localSheetId="64">#REF!</definedName>
    <definedName name="d">[3]Sheet1!$J$2</definedName>
    <definedName name="_xlnm.Database">#REF!</definedName>
    <definedName name="dfg" localSheetId="3">'[7]表02(負債業主權益)'!$A$52</definedName>
    <definedName name="dfg" localSheetId="5">'[7]表02(負債業主權益)'!$A$52</definedName>
    <definedName name="dfg" localSheetId="7">'[7]表02(負債業主權益)'!$A$52</definedName>
    <definedName name="dfg" localSheetId="52">[4]Sheet1!$A$52</definedName>
    <definedName name="dfg" localSheetId="64">'[7]表02(負債業主權益)'!$A$52</definedName>
    <definedName name="dfg">[3]Sheet1!$A$52</definedName>
    <definedName name="DWP" localSheetId="3">#REF!</definedName>
    <definedName name="DWP" localSheetId="5">#REF!</definedName>
    <definedName name="DWP" localSheetId="7">#REF!</definedName>
    <definedName name="DWP" localSheetId="64">#REF!</definedName>
    <definedName name="DWP">#REF!</definedName>
    <definedName name="E" localSheetId="3">#REF!</definedName>
    <definedName name="E" localSheetId="5">#REF!</definedName>
    <definedName name="E" localSheetId="7">#REF!</definedName>
    <definedName name="E" localSheetId="25">'[3]#REF'!$G$2</definedName>
    <definedName name="E" localSheetId="52">#REF!</definedName>
    <definedName name="E" localSheetId="64">#REF!</definedName>
    <definedName name="E">[3]Sheet1!$G$2</definedName>
    <definedName name="EndDate">[8]Prem!$D$3</definedName>
    <definedName name="f" localSheetId="3">#REF!</definedName>
    <definedName name="f" localSheetId="5">#REF!</definedName>
    <definedName name="f" localSheetId="7">#REF!</definedName>
    <definedName name="f" localSheetId="25">'[3]#REF'!$K$2</definedName>
    <definedName name="f" localSheetId="52">#REF!</definedName>
    <definedName name="f" localSheetId="64">#REF!</definedName>
    <definedName name="f">[3]Sheet1!$K$2</definedName>
    <definedName name="fde" localSheetId="3">[7]表03!$A$50</definedName>
    <definedName name="fde" localSheetId="5">[7]表03!$A$50</definedName>
    <definedName name="fde" localSheetId="7">[7]表03!$A$50</definedName>
    <definedName name="fde" localSheetId="52">[4]Sheet1!$A$50</definedName>
    <definedName name="fde" localSheetId="64">[7]表03!$A$50</definedName>
    <definedName name="fde">[3]Sheet1!$A$50</definedName>
    <definedName name="frd" localSheetId="3">[7]表09!$A$24</definedName>
    <definedName name="frd" localSheetId="5">[7]表09!$A$24</definedName>
    <definedName name="frd" localSheetId="7">[7]表09!$A$24</definedName>
    <definedName name="frd" localSheetId="52">[4]Sheet1!$A$24</definedName>
    <definedName name="frd" localSheetId="64">[7]表09!$A$24</definedName>
    <definedName name="frd">[3]Sheet1!$A$24</definedName>
    <definedName name="G" localSheetId="3">#REF!</definedName>
    <definedName name="G" localSheetId="5">#REF!</definedName>
    <definedName name="G" localSheetId="7">#REF!</definedName>
    <definedName name="G" localSheetId="25">'[3]#REF'!$M$2</definedName>
    <definedName name="G" localSheetId="52">#REF!</definedName>
    <definedName name="G" localSheetId="64">#REF!</definedName>
    <definedName name="G">[3]Sheet1!$M$2</definedName>
    <definedName name="i" localSheetId="3">#REF!</definedName>
    <definedName name="i" localSheetId="5">#REF!</definedName>
    <definedName name="i" localSheetId="7">#REF!</definedName>
    <definedName name="i" localSheetId="25">'[3]#REF'!$N$2</definedName>
    <definedName name="i" localSheetId="52">#REF!</definedName>
    <definedName name="i" localSheetId="64">#REF!</definedName>
    <definedName name="i">[3]Sheet1!$N$2</definedName>
    <definedName name="I1_01_01" localSheetId="3">'[9]表01-1'!$B$23</definedName>
    <definedName name="I1_01_01" localSheetId="5">'[9]表01-1'!$B$23</definedName>
    <definedName name="I1_01_01" localSheetId="7">'[9]表01-1'!$B$23</definedName>
    <definedName name="I1_01_01" localSheetId="25">'[3]表01-1'!$B$23</definedName>
    <definedName name="I1_01_01" localSheetId="64">'[9]表01-1'!$B$23</definedName>
    <definedName name="I1_01_01">'[3]表02-2'!$B$23</definedName>
    <definedName name="I1_02_01" localSheetId="3">#REF!</definedName>
    <definedName name="I1_02_01" localSheetId="5">#REF!</definedName>
    <definedName name="I1_02_01" localSheetId="7">#REF!</definedName>
    <definedName name="I1_02_01" localSheetId="25">'[3]表02-1'!$A$44</definedName>
    <definedName name="I1_02_01" localSheetId="64">#REF!</definedName>
    <definedName name="I1_02_01">'[3]表02-6'!$A$44</definedName>
    <definedName name="I1_02_02" localSheetId="3">#REF!</definedName>
    <definedName name="I1_02_02" localSheetId="5">#REF!</definedName>
    <definedName name="I1_02_02" localSheetId="7">#REF!</definedName>
    <definedName name="I1_02_02" localSheetId="25">'[3]表02-2'!$A$19</definedName>
    <definedName name="I1_02_02" localSheetId="64">#REF!</definedName>
    <definedName name="I1_02_02">'[3]表02-7'!$A$19</definedName>
    <definedName name="I1_02_03" localSheetId="3">#REF!</definedName>
    <definedName name="I1_02_03" localSheetId="5">#REF!</definedName>
    <definedName name="I1_02_03" localSheetId="7">#REF!</definedName>
    <definedName name="I1_02_03" localSheetId="25">'[3]表02-3'!$A$29</definedName>
    <definedName name="I1_02_03" localSheetId="64">#REF!</definedName>
    <definedName name="I1_02_03">'[3]表02-5'!$A$29</definedName>
    <definedName name="I1_02_04" localSheetId="3">#REF!</definedName>
    <definedName name="I1_02_04" localSheetId="5">#REF!</definedName>
    <definedName name="I1_02_04" localSheetId="7">#REF!</definedName>
    <definedName name="I1_02_04" localSheetId="25">'[3]表02-4'!$A$30</definedName>
    <definedName name="I1_02_04" localSheetId="64">#REF!</definedName>
    <definedName name="I1_02_04">'[3]表02-3'!$A$30</definedName>
    <definedName name="I1_02_05" localSheetId="3">#REF!</definedName>
    <definedName name="I1_02_05" localSheetId="5">#REF!</definedName>
    <definedName name="I1_02_05" localSheetId="7">#REF!</definedName>
    <definedName name="I1_02_05" localSheetId="25">'[3]表02-5'!$A$16</definedName>
    <definedName name="I1_02_05" localSheetId="64">#REF!</definedName>
    <definedName name="I1_02_05">'[3]表02-4'!$A$16</definedName>
    <definedName name="I1_02_06" localSheetId="3">#REF!</definedName>
    <definedName name="I1_02_06" localSheetId="5">#REF!</definedName>
    <definedName name="I1_02_06" localSheetId="7">#REF!</definedName>
    <definedName name="I1_02_06" localSheetId="25">'[3]表02-6'!$A$18</definedName>
    <definedName name="I1_02_06" localSheetId="64">#REF!</definedName>
    <definedName name="I1_02_06">[3]Sheet1!$A$18</definedName>
    <definedName name="I1_02_07" localSheetId="3">#REF!</definedName>
    <definedName name="I1_02_07" localSheetId="5">#REF!</definedName>
    <definedName name="I1_02_07" localSheetId="7">#REF!</definedName>
    <definedName name="I1_02_07" localSheetId="25">'[3]表02-7'!$A$22</definedName>
    <definedName name="I1_02_07" localSheetId="64">#REF!</definedName>
    <definedName name="I1_02_07">'[3]表01-1'!$A$22</definedName>
    <definedName name="LBCell010" localSheetId="3">#REF!</definedName>
    <definedName name="LBCell010" localSheetId="5">#REF!</definedName>
    <definedName name="LBCell010" localSheetId="7">#REF!</definedName>
    <definedName name="LBCell010" localSheetId="52">[4]Sheet2!$A$224</definedName>
    <definedName name="LBCell010" localSheetId="64">#REF!</definedName>
    <definedName name="LBCell010">[3]Sheet2!$A$224</definedName>
    <definedName name="LBCell020" localSheetId="3">#REF!</definedName>
    <definedName name="LBCell020" localSheetId="5">#REF!</definedName>
    <definedName name="LBCell020" localSheetId="7">#REF!</definedName>
    <definedName name="LBCell020" localSheetId="52">[4]Sheet2!$A$43</definedName>
    <definedName name="LBCell020" localSheetId="64">#REF!</definedName>
    <definedName name="LBCell020">[3]Sheet2!$A$43</definedName>
    <definedName name="LBCell021" localSheetId="3">#REF!</definedName>
    <definedName name="LBCell021" localSheetId="5">#REF!</definedName>
    <definedName name="LBCell021" localSheetId="7">#REF!</definedName>
    <definedName name="LBCell021" localSheetId="52">[4]Sheet2!$A$48</definedName>
    <definedName name="LBCell021" localSheetId="64">#REF!</definedName>
    <definedName name="LBCell021">[3]Sheet2!$A$48</definedName>
    <definedName name="LBCell022" localSheetId="3">#REF!</definedName>
    <definedName name="LBCell022" localSheetId="5">#REF!</definedName>
    <definedName name="LBCell022" localSheetId="7">#REF!</definedName>
    <definedName name="LBCell022" localSheetId="52">[4]Sheet2!$A$52</definedName>
    <definedName name="LBCell022" localSheetId="64">#REF!</definedName>
    <definedName name="LBCell022">[3]Sheet2!$A$52</definedName>
    <definedName name="LBCell030" localSheetId="3">#REF!</definedName>
    <definedName name="LBCell030" localSheetId="5">#REF!</definedName>
    <definedName name="LBCell030" localSheetId="7">#REF!</definedName>
    <definedName name="LBCell030" localSheetId="52">[4]Sheet2!$A$50</definedName>
    <definedName name="LBCell030" localSheetId="64">#REF!</definedName>
    <definedName name="LBCell030">[3]Sheet2!$A$50</definedName>
    <definedName name="LBCell071SUM" localSheetId="3">'[10]表07(總計)'!$E$40</definedName>
    <definedName name="LBCell071SUM" localSheetId="5">'[10]表07(總計)'!$E$40</definedName>
    <definedName name="LBCell071SUM" localSheetId="7">'[10]表07(總計)'!$E$40</definedName>
    <definedName name="LBCell071SUM" localSheetId="52">[4]Sheet2!$E$40</definedName>
    <definedName name="LBCell071SUM" localSheetId="64">'[10]表07(總計)'!$E$40</definedName>
    <definedName name="LBCell071SUM">[3]Sheet2!$E$40</definedName>
    <definedName name="LBCell090" localSheetId="3">#REF!</definedName>
    <definedName name="LBCell090" localSheetId="5">#REF!</definedName>
    <definedName name="LBCell090" localSheetId="7">#REF!</definedName>
    <definedName name="LBCell090" localSheetId="52">[4]Sheet2!$A$24</definedName>
    <definedName name="LBCell090" localSheetId="64">#REF!</definedName>
    <definedName name="LBCell090">[3]Sheet2!$A$24</definedName>
    <definedName name="LBCell111SUM" localSheetId="3">'[7]表11(總計)'!$E$6</definedName>
    <definedName name="LBCell111SUM" localSheetId="5">'[7]表11(總計)'!$E$6</definedName>
    <definedName name="LBCell111SUM" localSheetId="7">'[7]表11(總計)'!$E$6</definedName>
    <definedName name="LBCell111SUM" localSheetId="52">[4]Sheet2!$E$6</definedName>
    <definedName name="LBCell111SUM" localSheetId="64">'[7]表11(總計)'!$E$6</definedName>
    <definedName name="LBCell111SUM">[3]Sheet2!$E$6</definedName>
    <definedName name="LBCell150" localSheetId="3">#REF!</definedName>
    <definedName name="LBCell150" localSheetId="5">#REF!</definedName>
    <definedName name="LBCell150" localSheetId="7">#REF!</definedName>
    <definedName name="LBCell150" localSheetId="52">[4]Sheet2!$A$20</definedName>
    <definedName name="LBCell150" localSheetId="64">#REF!</definedName>
    <definedName name="LBCell150">[3]Sheet2!$A$20</definedName>
    <definedName name="LBCell160" localSheetId="3">'[11]表13-1'!#REF!</definedName>
    <definedName name="LBCell160" localSheetId="5">'[11]表13-1'!#REF!</definedName>
    <definedName name="LBCell160" localSheetId="7">'[11]表13-1'!#REF!</definedName>
    <definedName name="LBCell160" localSheetId="52">[4]Sheet2!$B$24</definedName>
    <definedName name="LBCell160" localSheetId="64">'[11]表13-1'!#REF!</definedName>
    <definedName name="LBCell160">[3]Sheet2!$B$24</definedName>
    <definedName name="leb" localSheetId="3">[7]表01!$A$224</definedName>
    <definedName name="leb" localSheetId="5">[7]表01!$A$224</definedName>
    <definedName name="leb" localSheetId="7">[7]表01!$A$224</definedName>
    <definedName name="leb" localSheetId="52">[4]Sheet1!$A$224</definedName>
    <definedName name="leb" localSheetId="64">[7]表01!$A$224</definedName>
    <definedName name="leb">[3]Sheet1!$A$224</definedName>
    <definedName name="li" localSheetId="3">'[7]表02(資產附表)'!$A$48</definedName>
    <definedName name="li" localSheetId="5">'[7]表02(資產附表)'!$A$48</definedName>
    <definedName name="li" localSheetId="7">'[7]表02(資產附表)'!$A$48</definedName>
    <definedName name="li" localSheetId="52">[4]Sheet1!$A$48</definedName>
    <definedName name="li" localSheetId="64">'[7]表02(資產附表)'!$A$48</definedName>
    <definedName name="li">[3]Sheet1!$A$48</definedName>
    <definedName name="lib" localSheetId="3">'[7]表02(資產)'!$A$43</definedName>
    <definedName name="lib" localSheetId="5">'[7]表02(資產)'!$A$43</definedName>
    <definedName name="lib" localSheetId="7">'[7]表02(資產)'!$A$43</definedName>
    <definedName name="lib" localSheetId="52">[4]Sheet1!$A$43</definedName>
    <definedName name="lib" localSheetId="64">'[7]表02(資產)'!$A$43</definedName>
    <definedName name="lib">[3]Sheet1!$A$43</definedName>
    <definedName name="LR" localSheetId="3">#REF!</definedName>
    <definedName name="LR" localSheetId="5">#REF!</definedName>
    <definedName name="LR" localSheetId="7">#REF!</definedName>
    <definedName name="LR" localSheetId="25">#REF!</definedName>
    <definedName name="LR" localSheetId="64">#REF!</definedName>
    <definedName name="LR">#REF!</definedName>
    <definedName name="LTCell010" localSheetId="3">#REF!</definedName>
    <definedName name="LTCell010" localSheetId="5">#REF!</definedName>
    <definedName name="LTCell010" localSheetId="7">#REF!</definedName>
    <definedName name="LTCell010" localSheetId="52">[4]Sheet2!$A$5</definedName>
    <definedName name="LTCell010" localSheetId="64">#REF!</definedName>
    <definedName name="LTCell010">[3]Sheet2!$A$5</definedName>
    <definedName name="LTCell020" localSheetId="3">#REF!</definedName>
    <definedName name="LTCell020" localSheetId="5">#REF!</definedName>
    <definedName name="LTCell020" localSheetId="7">#REF!</definedName>
    <definedName name="LTCell020" localSheetId="52">[4]Sheet2!$A$5</definedName>
    <definedName name="LTCell020" localSheetId="64">#REF!</definedName>
    <definedName name="LTCell020">[3]Sheet2!$A$5</definedName>
    <definedName name="LTCell021" localSheetId="3">#REF!</definedName>
    <definedName name="LTCell021" localSheetId="5">#REF!</definedName>
    <definedName name="LTCell021" localSheetId="7">#REF!</definedName>
    <definedName name="LTCell021" localSheetId="52">[4]Sheet2!$A$5</definedName>
    <definedName name="LTCell021" localSheetId="64">#REF!</definedName>
    <definedName name="LTCell021">[3]Sheet2!$A$5</definedName>
    <definedName name="LTCell022" localSheetId="3">#REF!</definedName>
    <definedName name="LTCell022" localSheetId="5">#REF!</definedName>
    <definedName name="LTCell022" localSheetId="7">#REF!</definedName>
    <definedName name="LTCell022" localSheetId="52">[4]Sheet2!$A$5</definedName>
    <definedName name="LTCell022" localSheetId="64">#REF!</definedName>
    <definedName name="LTCell022">[3]Sheet2!$A$5</definedName>
    <definedName name="LTCell030" localSheetId="3">#REF!</definedName>
    <definedName name="LTCell030" localSheetId="5">#REF!</definedName>
    <definedName name="LTCell030" localSheetId="7">#REF!</definedName>
    <definedName name="LTCell030" localSheetId="52">[4]Sheet2!$A$5</definedName>
    <definedName name="LTCell030" localSheetId="64">#REF!</definedName>
    <definedName name="LTCell030">[3]Sheet2!$A$5</definedName>
    <definedName name="LTCell090" localSheetId="3">#REF!</definedName>
    <definedName name="LTCell090" localSheetId="5">#REF!</definedName>
    <definedName name="LTCell090" localSheetId="7">#REF!</definedName>
    <definedName name="LTCell090" localSheetId="52">[4]Sheet2!$A$6</definedName>
    <definedName name="LTCell090" localSheetId="64">#REF!</definedName>
    <definedName name="LTCell090">[3]Sheet2!$A$6</definedName>
    <definedName name="LTCell150" localSheetId="3">#REF!</definedName>
    <definedName name="LTCell150" localSheetId="5">#REF!</definedName>
    <definedName name="LTCell150" localSheetId="7">#REF!</definedName>
    <definedName name="LTCell150" localSheetId="52">[4]Sheet2!$A$6</definedName>
    <definedName name="LTCell150" localSheetId="64">#REF!</definedName>
    <definedName name="LTCell150">[3]Sheet2!$A$6</definedName>
    <definedName name="LTCell160" localSheetId="3">'[11]表13-1'!#REF!</definedName>
    <definedName name="LTCell160" localSheetId="5">'[11]表13-1'!#REF!</definedName>
    <definedName name="LTCell160" localSheetId="7">'[11]表13-1'!#REF!</definedName>
    <definedName name="LTCell160" localSheetId="52">[4]Sheet2!$B$5</definedName>
    <definedName name="LTCell160" localSheetId="64">'[11]表13-1'!#REF!</definedName>
    <definedName name="LTCell160">[3]Sheet2!$B$5</definedName>
    <definedName name="mh" localSheetId="3">#REF!</definedName>
    <definedName name="mh" localSheetId="5">#REF!</definedName>
    <definedName name="mh" localSheetId="7">#REF!</definedName>
    <definedName name="mh" localSheetId="25">'[3]#REF'!$H$1</definedName>
    <definedName name="mh" localSheetId="52">#REF!</definedName>
    <definedName name="mh" localSheetId="64">#REF!</definedName>
    <definedName name="mh">[3]Sheet1!$H$1</definedName>
    <definedName name="MOF_05">#REF!</definedName>
    <definedName name="netprem_written" localSheetId="3">[5]Sheet2!#REF!</definedName>
    <definedName name="netprem_written" localSheetId="5">[5]Sheet2!#REF!</definedName>
    <definedName name="netprem_written" localSheetId="7">[5]Sheet2!#REF!</definedName>
    <definedName name="netprem_written" localSheetId="52">[4]Sheet2!#REF!</definedName>
    <definedName name="netprem_written" localSheetId="64">[5]Sheet2!#REF!</definedName>
    <definedName name="netprem_written">[3]Sheet2!#REF!</definedName>
    <definedName name="NWP" localSheetId="3">#REF!</definedName>
    <definedName name="NWP" localSheetId="5">#REF!</definedName>
    <definedName name="NWP" localSheetId="7">#REF!</definedName>
    <definedName name="NWP" localSheetId="64">#REF!</definedName>
    <definedName name="NWP">#REF!</definedName>
    <definedName name="_xlnm.Print_Area" localSheetId="1">'表01-2'!$A$1:$A$3</definedName>
    <definedName name="_xlnm.Print_Area" localSheetId="2">'表01-3-1'!$A$1:$A$3</definedName>
    <definedName name="_xlnm.Print_Area" localSheetId="4">'表01-4-1'!$A$1:$A$4</definedName>
    <definedName name="_xlnm.Print_Area" localSheetId="6">'表01-5'!$A$1:$C$5</definedName>
    <definedName name="_xlnm.Print_Area" localSheetId="9">'表02-2'!$A$1:$P$27</definedName>
    <definedName name="_xlnm.Print_Area" localSheetId="11">'表02-4'!$A$1:$T$36</definedName>
    <definedName name="_xlnm.Print_Area" localSheetId="12">'表02-5'!$1:$21</definedName>
    <definedName name="_xlnm.Print_Area" localSheetId="13">'表02-6'!$A$1:$Q$32</definedName>
    <definedName name="_xlnm.Print_Area" localSheetId="14">'表02-7'!$A$1:$N$29</definedName>
    <definedName name="_xlnm.Print_Area" localSheetId="22">'表08-2'!$A$1:$P$18</definedName>
    <definedName name="_xlnm.Print_Area" localSheetId="25">'表13-3'!$A$1:$W$36</definedName>
    <definedName name="_xlnm.Print_Area" localSheetId="47">'表26-5'!$A$1:$E$42</definedName>
    <definedName name="_xlnm.Print_Area" localSheetId="59">'表28-2-1'!$A$1:$H$37</definedName>
    <definedName name="_xlnm.Print_Area" localSheetId="62">'表28-3'!$A$1:$G$44</definedName>
    <definedName name="_xlnm.Print_Area" localSheetId="63">'表28-4'!$A$1:$K$56</definedName>
    <definedName name="_xlnm.Print_Titles" localSheetId="8">'表02-1'!$A:$A,'表02-1'!$3:$4</definedName>
    <definedName name="_xlnm.Print_Titles" localSheetId="9">'表02-2'!$A:$A,'表02-2'!$3:$4</definedName>
    <definedName name="_xlnm.Print_Titles" localSheetId="10">'表02-3'!$A:$A,'表02-3'!$1:$5</definedName>
    <definedName name="_xlnm.Print_Titles" localSheetId="11">'表02-4'!$A:$A,'表02-4'!$3:$5</definedName>
    <definedName name="_xlnm.Print_Titles" localSheetId="12">'表02-5'!$A:$A,'表02-5'!$3:$5</definedName>
    <definedName name="_xlnm.Print_Titles" localSheetId="13">'表02-6'!$A:$A,'表02-6'!$3:$5</definedName>
    <definedName name="_xlnm.Print_Titles" localSheetId="14">'表02-7'!$A:$A,'表02-7'!$4:$6</definedName>
    <definedName name="_xlnm.Print_Titles" localSheetId="54">'表28-1-1'!$3:$3</definedName>
    <definedName name="_xlnm.Print_Titles" localSheetId="59">'表28-2-1'!$4:$4</definedName>
    <definedName name="Print1">#REF!</definedName>
    <definedName name="sencount" hidden="1">3</definedName>
    <definedName name="SHT040BR1" localSheetId="3">#REF!</definedName>
    <definedName name="SHT040BR1" localSheetId="5">#REF!</definedName>
    <definedName name="SHT040BR1" localSheetId="7">#REF!</definedName>
    <definedName name="SHT040BR1" localSheetId="52">[4]Sheet2!$G$20:$G$25</definedName>
    <definedName name="SHT040BR1" localSheetId="64">#REF!</definedName>
    <definedName name="SHT040BR1">[3]Sheet2!$G$20:$G$25</definedName>
    <definedName name="SHT040BR2" localSheetId="3">#REF!</definedName>
    <definedName name="SHT040BR2" localSheetId="5">#REF!</definedName>
    <definedName name="SHT040BR2" localSheetId="7">#REF!</definedName>
    <definedName name="SHT040BR2" localSheetId="52">[4]Sheet2!$I$20:$I$25</definedName>
    <definedName name="SHT040BR2" localSheetId="64">#REF!</definedName>
    <definedName name="SHT040BR2">[3]Sheet2!$I$20:$I$25</definedName>
    <definedName name="SHT040TR1" localSheetId="3">#REF!</definedName>
    <definedName name="SHT040TR1" localSheetId="5">#REF!</definedName>
    <definedName name="SHT040TR1" localSheetId="7">#REF!</definedName>
    <definedName name="SHT040TR1" localSheetId="52">[4]Sheet2!$G$8:$G$16</definedName>
    <definedName name="SHT040TR1" localSheetId="64">#REF!</definedName>
    <definedName name="SHT040TR1">[3]Sheet2!$G$8:$G$16</definedName>
    <definedName name="SHT040TR2" localSheetId="3">#REF!</definedName>
    <definedName name="SHT040TR2" localSheetId="5">#REF!</definedName>
    <definedName name="SHT040TR2" localSheetId="7">#REF!</definedName>
    <definedName name="SHT040TR2" localSheetId="52">[4]Sheet2!$I$8:$I$16</definedName>
    <definedName name="SHT040TR2" localSheetId="64">#REF!</definedName>
    <definedName name="SHT040TR2">[3]Sheet2!$I$8:$I$16</definedName>
    <definedName name="SHT050BR1" localSheetId="3">#REF!</definedName>
    <definedName name="SHT050BR1" localSheetId="5">#REF!</definedName>
    <definedName name="SHT050BR1" localSheetId="7">#REF!</definedName>
    <definedName name="SHT050BR1" localSheetId="52">[4]Sheet2!$E$15:$E$21</definedName>
    <definedName name="SHT050BR1" localSheetId="64">#REF!</definedName>
    <definedName name="SHT050BR1">[3]Sheet2!$E$15:$E$21</definedName>
    <definedName name="SHT050BR2" localSheetId="3">#REF!</definedName>
    <definedName name="SHT050BR2" localSheetId="5">#REF!</definedName>
    <definedName name="SHT050BR2" localSheetId="7">#REF!</definedName>
    <definedName name="SHT050BR2" localSheetId="52">[4]Sheet2!$I$15:$I$21</definedName>
    <definedName name="SHT050BR2" localSheetId="64">#REF!</definedName>
    <definedName name="SHT050BR2">[3]Sheet2!$I$15:$I$21</definedName>
    <definedName name="SHT050BR3" localSheetId="3">#REF!</definedName>
    <definedName name="SHT050BR3" localSheetId="5">#REF!</definedName>
    <definedName name="SHT050BR3" localSheetId="7">#REF!</definedName>
    <definedName name="SHT050BR3" localSheetId="52">[4]Sheet2!$O$15:$O$21</definedName>
    <definedName name="SHT050BR3" localSheetId="64">#REF!</definedName>
    <definedName name="SHT050BR3">[3]Sheet2!$O$15:$O$21</definedName>
    <definedName name="SHT050BR4" localSheetId="3">#REF!</definedName>
    <definedName name="SHT050BR4" localSheetId="5">#REF!</definedName>
    <definedName name="SHT050BR4" localSheetId="7">#REF!</definedName>
    <definedName name="SHT050BR4" localSheetId="52">[4]Sheet2!$Y$15:$Y$21</definedName>
    <definedName name="SHT050BR4" localSheetId="64">#REF!</definedName>
    <definedName name="SHT050BR4">[3]Sheet2!$Y$15:$Y$21</definedName>
    <definedName name="SHT050BR5" localSheetId="3">#REF!</definedName>
    <definedName name="SHT050BR5" localSheetId="5">#REF!</definedName>
    <definedName name="SHT050BR5" localSheetId="7">#REF!</definedName>
    <definedName name="SHT050BR5" localSheetId="52">[4]Sheet2!$AA$15:$AA$21</definedName>
    <definedName name="SHT050BR5" localSheetId="64">#REF!</definedName>
    <definedName name="SHT050BR5">[3]Sheet2!$AA$15:$AA$21</definedName>
    <definedName name="SHT050BR6" localSheetId="3">#REF!</definedName>
    <definedName name="SHT050BR6" localSheetId="5">#REF!</definedName>
    <definedName name="SHT050BR6" localSheetId="7">#REF!</definedName>
    <definedName name="SHT050BR6" localSheetId="52">[4]Sheet2!$AC$15:$AC$21</definedName>
    <definedName name="SHT050BR6" localSheetId="64">#REF!</definedName>
    <definedName name="SHT050BR6">[3]Sheet2!$AC$15:$AC$21</definedName>
    <definedName name="SHT050BR7" localSheetId="3">#REF!</definedName>
    <definedName name="SHT050BR7" localSheetId="5">#REF!</definedName>
    <definedName name="SHT050BR7" localSheetId="7">#REF!</definedName>
    <definedName name="SHT050BR7" localSheetId="52">[4]Sheet2!$AE$15:$AE$21</definedName>
    <definedName name="SHT050BR7" localSheetId="64">#REF!</definedName>
    <definedName name="SHT050BR7">[3]Sheet2!$AE$15:$AE$21</definedName>
    <definedName name="SHT050BR8" localSheetId="3">#REF!</definedName>
    <definedName name="SHT050BR8" localSheetId="5">#REF!</definedName>
    <definedName name="SHT050BR8" localSheetId="7">#REF!</definedName>
    <definedName name="SHT050BR8" localSheetId="52">[4]Sheet2!$AI$15:$AI$21</definedName>
    <definedName name="SHT050BR8" localSheetId="64">#REF!</definedName>
    <definedName name="SHT050BR8">[3]Sheet2!$AI$15:$AI$21</definedName>
    <definedName name="SHT050BR9" localSheetId="3">#REF!</definedName>
    <definedName name="SHT050BR9" localSheetId="5">#REF!</definedName>
    <definedName name="SHT050BR9" localSheetId="7">#REF!</definedName>
    <definedName name="SHT050BR9" localSheetId="52">[4]Sheet2!$AK$15:$AK$21</definedName>
    <definedName name="SHT050BR9" localSheetId="64">#REF!</definedName>
    <definedName name="SHT050BR9">[3]Sheet2!$AK$15:$AK$21</definedName>
    <definedName name="SHT050TR1" localSheetId="3">#REF!</definedName>
    <definedName name="SHT050TR1" localSheetId="5">#REF!</definedName>
    <definedName name="SHT050TR1" localSheetId="7">#REF!</definedName>
    <definedName name="SHT050TR1" localSheetId="52">[4]Sheet2!$E$9:$E$13</definedName>
    <definedName name="SHT050TR1" localSheetId="64">#REF!</definedName>
    <definedName name="SHT050TR1">[3]Sheet2!$E$9:$E$13</definedName>
    <definedName name="SHT050TR2" localSheetId="3">#REF!</definedName>
    <definedName name="SHT050TR2" localSheetId="5">#REF!</definedName>
    <definedName name="SHT050TR2" localSheetId="7">#REF!</definedName>
    <definedName name="SHT050TR2" localSheetId="52">[4]Sheet2!$I$9:$I$13</definedName>
    <definedName name="SHT050TR2" localSheetId="64">#REF!</definedName>
    <definedName name="SHT050TR2">[3]Sheet2!$I$9:$I$13</definedName>
    <definedName name="SHT050TR3" localSheetId="3">#REF!</definedName>
    <definedName name="SHT050TR3" localSheetId="5">#REF!</definedName>
    <definedName name="SHT050TR3" localSheetId="7">#REF!</definedName>
    <definedName name="SHT050TR3" localSheetId="52">[4]Sheet2!$O$9:$O$13</definedName>
    <definedName name="SHT050TR3" localSheetId="64">#REF!</definedName>
    <definedName name="SHT050TR3">[3]Sheet2!$O$9:$O$13</definedName>
    <definedName name="SHT050TR4" localSheetId="3">#REF!</definedName>
    <definedName name="SHT050TR4" localSheetId="5">#REF!</definedName>
    <definedName name="SHT050TR4" localSheetId="7">#REF!</definedName>
    <definedName name="SHT050TR4" localSheetId="52">[4]Sheet2!$Y$9:$Y$13</definedName>
    <definedName name="SHT050TR4" localSheetId="64">#REF!</definedName>
    <definedName name="SHT050TR4">[3]Sheet2!$Y$9:$Y$13</definedName>
    <definedName name="SHT050TR5" localSheetId="3">#REF!</definedName>
    <definedName name="SHT050TR5" localSheetId="5">#REF!</definedName>
    <definedName name="SHT050TR5" localSheetId="7">#REF!</definedName>
    <definedName name="SHT050TR5" localSheetId="52">[4]Sheet2!$AA$9:$AA$13</definedName>
    <definedName name="SHT050TR5" localSheetId="64">#REF!</definedName>
    <definedName name="SHT050TR5">[3]Sheet2!$AA$9:$AA$13</definedName>
    <definedName name="SHT050TR6" localSheetId="3">#REF!</definedName>
    <definedName name="SHT050TR6" localSheetId="5">#REF!</definedName>
    <definedName name="SHT050TR6" localSheetId="7">#REF!</definedName>
    <definedName name="SHT050TR6" localSheetId="52">[4]Sheet2!$AC$9:$AC$13</definedName>
    <definedName name="SHT050TR6" localSheetId="64">#REF!</definedName>
    <definedName name="SHT050TR6">[3]Sheet2!$AC$9:$AC$13</definedName>
    <definedName name="SHT050TR7" localSheetId="3">#REF!</definedName>
    <definedName name="SHT050TR7" localSheetId="5">#REF!</definedName>
    <definedName name="SHT050TR7" localSheetId="7">#REF!</definedName>
    <definedName name="SHT050TR7" localSheetId="52">[4]Sheet2!$AE$9:$AE$13</definedName>
    <definedName name="SHT050TR7" localSheetId="64">#REF!</definedName>
    <definedName name="SHT050TR7">[3]Sheet2!$AE$9:$AE$13</definedName>
    <definedName name="SHT050TR8" localSheetId="3">#REF!</definedName>
    <definedName name="SHT050TR8" localSheetId="5">#REF!</definedName>
    <definedName name="SHT050TR8" localSheetId="7">#REF!</definedName>
    <definedName name="SHT050TR8" localSheetId="52">[4]Sheet2!$AI$9:$AI$13</definedName>
    <definedName name="SHT050TR8" localSheetId="64">#REF!</definedName>
    <definedName name="SHT050TR8">[3]Sheet2!$AI$9:$AI$13</definedName>
    <definedName name="SHT050TR9" localSheetId="3">#REF!</definedName>
    <definedName name="SHT050TR9" localSheetId="5">#REF!</definedName>
    <definedName name="SHT050TR9" localSheetId="7">#REF!</definedName>
    <definedName name="SHT050TR9" localSheetId="52">[4]Sheet2!$AK$9:$AK$13</definedName>
    <definedName name="SHT050TR9" localSheetId="64">#REF!</definedName>
    <definedName name="SHT050TR9">[3]Sheet2!$AK$9:$AK$13</definedName>
    <definedName name="SHT051BR1" localSheetId="3">#REF!</definedName>
    <definedName name="SHT051BR1" localSheetId="5">#REF!</definedName>
    <definedName name="SHT051BR1" localSheetId="7">#REF!</definedName>
    <definedName name="SHT051BR1" localSheetId="52">[4]Sheet2!$G$21:$G$34</definedName>
    <definedName name="SHT051BR1" localSheetId="64">#REF!</definedName>
    <definedName name="SHT051BR1">[3]Sheet2!$G$21:$G$34</definedName>
    <definedName name="SHT051BR2" localSheetId="3">#REF!</definedName>
    <definedName name="SHT051BR2" localSheetId="5">#REF!</definedName>
    <definedName name="SHT051BR2" localSheetId="7">#REF!</definedName>
    <definedName name="SHT051BR2" localSheetId="52">[4]Sheet2!$K$21:$K$34</definedName>
    <definedName name="SHT051BR2" localSheetId="64">#REF!</definedName>
    <definedName name="SHT051BR2">[3]Sheet2!$K$21:$K$34</definedName>
    <definedName name="SHT051BR3" localSheetId="3">#REF!</definedName>
    <definedName name="SHT051BR3" localSheetId="5">#REF!</definedName>
    <definedName name="SHT051BR3" localSheetId="7">#REF!</definedName>
    <definedName name="SHT051BR3" localSheetId="52">[4]Sheet2!$R$21:$R$34</definedName>
    <definedName name="SHT051BR3" localSheetId="64">#REF!</definedName>
    <definedName name="SHT051BR3">[3]Sheet2!$R$21:$R$34</definedName>
    <definedName name="SHT051BR4" localSheetId="3">#REF!</definedName>
    <definedName name="SHT051BR4" localSheetId="5">#REF!</definedName>
    <definedName name="SHT051BR4" localSheetId="7">#REF!</definedName>
    <definedName name="SHT051BR4" localSheetId="52">[4]Sheet2!$AC$21:$AC$34</definedName>
    <definedName name="SHT051BR4" localSheetId="64">#REF!</definedName>
    <definedName name="SHT051BR4">[3]Sheet2!$AC$21:$AC$34</definedName>
    <definedName name="SHT051BR5" localSheetId="3">#REF!</definedName>
    <definedName name="SHT051BR5" localSheetId="5">#REF!</definedName>
    <definedName name="SHT051BR5" localSheetId="7">#REF!</definedName>
    <definedName name="SHT051BR5" localSheetId="52">[4]Sheet2!$AE$21:$AE$34</definedName>
    <definedName name="SHT051BR5" localSheetId="64">#REF!</definedName>
    <definedName name="SHT051BR5">[3]Sheet2!$AE$21:$AE$34</definedName>
    <definedName name="SHT051BR6" localSheetId="3">#REF!</definedName>
    <definedName name="SHT051BR6" localSheetId="5">#REF!</definedName>
    <definedName name="SHT051BR6" localSheetId="7">#REF!</definedName>
    <definedName name="SHT051BR6" localSheetId="52">[4]Sheet2!$AG$21:$AG$34</definedName>
    <definedName name="SHT051BR6" localSheetId="64">#REF!</definedName>
    <definedName name="SHT051BR6">[3]Sheet2!$AG$21:$AG$34</definedName>
    <definedName name="SHT051BR7" localSheetId="3">#REF!</definedName>
    <definedName name="SHT051BR7" localSheetId="5">#REF!</definedName>
    <definedName name="SHT051BR7" localSheetId="7">#REF!</definedName>
    <definedName name="SHT051BR7" localSheetId="52">[4]Sheet2!$AI$21:$AI$34</definedName>
    <definedName name="SHT051BR7" localSheetId="64">#REF!</definedName>
    <definedName name="SHT051BR7">[3]Sheet2!$AI$21:$AI$34</definedName>
    <definedName name="SHT051BR8" localSheetId="3">#REF!</definedName>
    <definedName name="SHT051BR8" localSheetId="5">#REF!</definedName>
    <definedName name="SHT051BR8" localSheetId="7">#REF!</definedName>
    <definedName name="SHT051BR8" localSheetId="52">[4]Sheet2!$AN$21:$AN$34</definedName>
    <definedName name="SHT051BR8" localSheetId="64">#REF!</definedName>
    <definedName name="SHT051BR8">[3]Sheet2!$AN$21:$AN$34</definedName>
    <definedName name="SHT051BR9" localSheetId="3">#REF!</definedName>
    <definedName name="SHT051BR9" localSheetId="5">#REF!</definedName>
    <definedName name="SHT051BR9" localSheetId="7">#REF!</definedName>
    <definedName name="SHT051BR9" localSheetId="52">[4]Sheet2!$AP$21:$AP$34</definedName>
    <definedName name="SHT051BR9" localSheetId="64">#REF!</definedName>
    <definedName name="SHT051BR9">[3]Sheet2!$AP$21:$AP$34</definedName>
    <definedName name="SHT051TR1" localSheetId="3">#REF!</definedName>
    <definedName name="SHT051TR1" localSheetId="5">#REF!</definedName>
    <definedName name="SHT051TR1" localSheetId="7">#REF!</definedName>
    <definedName name="SHT051TR1" localSheetId="52">[4]Sheet2!$G$9:$G$18</definedName>
    <definedName name="SHT051TR1" localSheetId="64">#REF!</definedName>
    <definedName name="SHT051TR1">[3]Sheet2!$G$9:$G$18</definedName>
    <definedName name="SHT051TR2" localSheetId="3">#REF!</definedName>
    <definedName name="SHT051TR2" localSheetId="5">#REF!</definedName>
    <definedName name="SHT051TR2" localSheetId="7">#REF!</definedName>
    <definedName name="SHT051TR2" localSheetId="52">[4]Sheet2!$K$9:$K$18</definedName>
    <definedName name="SHT051TR2" localSheetId="64">#REF!</definedName>
    <definedName name="SHT051TR2">[3]Sheet2!$K$9:$K$18</definedName>
    <definedName name="SHT051TR3" localSheetId="3">#REF!</definedName>
    <definedName name="SHT051TR3" localSheetId="5">#REF!</definedName>
    <definedName name="SHT051TR3" localSheetId="7">#REF!</definedName>
    <definedName name="SHT051TR3" localSheetId="52">[4]Sheet2!$R$9:$R$18</definedName>
    <definedName name="SHT051TR3" localSheetId="64">#REF!</definedName>
    <definedName name="SHT051TR3">[3]Sheet2!$R$9:$R$18</definedName>
    <definedName name="SHT051TR4" localSheetId="3">#REF!</definedName>
    <definedName name="SHT051TR4" localSheetId="5">#REF!</definedName>
    <definedName name="SHT051TR4" localSheetId="7">#REF!</definedName>
    <definedName name="SHT051TR4" localSheetId="52">[4]Sheet2!$AC$9:$AC$18</definedName>
    <definedName name="SHT051TR4" localSheetId="64">#REF!</definedName>
    <definedName name="SHT051TR4">[3]Sheet2!$AC$9:$AC$18</definedName>
    <definedName name="SHT051TR5" localSheetId="3">#REF!</definedName>
    <definedName name="SHT051TR5" localSheetId="5">#REF!</definedName>
    <definedName name="SHT051TR5" localSheetId="7">#REF!</definedName>
    <definedName name="SHT051TR5" localSheetId="52">[4]Sheet2!$AE$9:$AE$18</definedName>
    <definedName name="SHT051TR5" localSheetId="64">#REF!</definedName>
    <definedName name="SHT051TR5">[3]Sheet2!$AE$9:$AE$18</definedName>
    <definedName name="SHT051TR6" localSheetId="3">#REF!</definedName>
    <definedName name="SHT051TR6" localSheetId="5">#REF!</definedName>
    <definedName name="SHT051TR6" localSheetId="7">#REF!</definedName>
    <definedName name="SHT051TR6" localSheetId="52">[4]Sheet2!$AG$9:$AG$18</definedName>
    <definedName name="SHT051TR6" localSheetId="64">#REF!</definedName>
    <definedName name="SHT051TR6">[3]Sheet2!$AG$9:$AG$18</definedName>
    <definedName name="SHT051TR7" localSheetId="3">#REF!</definedName>
    <definedName name="SHT051TR7" localSheetId="5">#REF!</definedName>
    <definedName name="SHT051TR7" localSheetId="7">#REF!</definedName>
    <definedName name="SHT051TR7" localSheetId="52">[4]Sheet2!$AI$9:$AI$18</definedName>
    <definedName name="SHT051TR7" localSheetId="64">#REF!</definedName>
    <definedName name="SHT051TR7">[3]Sheet2!$AI$9:$AI$18</definedName>
    <definedName name="SHT051TR8" localSheetId="3">#REF!</definedName>
    <definedName name="SHT051TR8" localSheetId="5">#REF!</definedName>
    <definedName name="SHT051TR8" localSheetId="7">#REF!</definedName>
    <definedName name="SHT051TR8" localSheetId="52">[4]Sheet2!$AN$9:$AN$18</definedName>
    <definedName name="SHT051TR8" localSheetId="64">#REF!</definedName>
    <definedName name="SHT051TR8">[3]Sheet2!$AN$9:$AN$18</definedName>
    <definedName name="SHT051TR9" localSheetId="3">#REF!</definedName>
    <definedName name="SHT051TR9" localSheetId="5">#REF!</definedName>
    <definedName name="SHT051TR9" localSheetId="7">#REF!</definedName>
    <definedName name="SHT051TR9" localSheetId="52">[4]Sheet2!$AP$9:$AP$18</definedName>
    <definedName name="SHT051TR9" localSheetId="64">#REF!</definedName>
    <definedName name="SHT051TR9">[3]Sheet2!$AP$9:$AP$18</definedName>
    <definedName name="SHT060BR1" localSheetId="3">#REF!</definedName>
    <definedName name="SHT060BR1" localSheetId="5">#REF!</definedName>
    <definedName name="SHT060BR1" localSheetId="7">#REF!</definedName>
    <definedName name="SHT060BR1" localSheetId="52">[4]Sheet2!$G$16:$G$27</definedName>
    <definedName name="SHT060BR1" localSheetId="64">#REF!</definedName>
    <definedName name="SHT060BR1">[3]Sheet2!$G$16:$G$27</definedName>
    <definedName name="SHT060BR2" localSheetId="3">#REF!</definedName>
    <definedName name="SHT060BR2" localSheetId="5">#REF!</definedName>
    <definedName name="SHT060BR2" localSheetId="7">#REF!</definedName>
    <definedName name="SHT060BR2" localSheetId="52">[4]Sheet2!$H$16:$H$27</definedName>
    <definedName name="SHT060BR2" localSheetId="64">#REF!</definedName>
    <definedName name="SHT060BR2">[3]Sheet2!$H$16:$H$27</definedName>
    <definedName name="SHT060BR3" localSheetId="3">#REF!</definedName>
    <definedName name="SHT060BR3" localSheetId="5">#REF!</definedName>
    <definedName name="SHT060BR3" localSheetId="7">#REF!</definedName>
    <definedName name="SHT060BR3" localSheetId="52">[4]Sheet2!$J$16:$J$27</definedName>
    <definedName name="SHT060BR3" localSheetId="64">#REF!</definedName>
    <definedName name="SHT060BR3">[3]Sheet2!$J$16:$J$27</definedName>
    <definedName name="SHT060TR1" localSheetId="3">#REF!</definedName>
    <definedName name="SHT060TR1" localSheetId="5">#REF!</definedName>
    <definedName name="SHT060TR1" localSheetId="7">#REF!</definedName>
    <definedName name="SHT060TR1" localSheetId="52">[4]Sheet2!$G$8:$G$13</definedName>
    <definedName name="SHT060TR1" localSheetId="64">#REF!</definedName>
    <definedName name="SHT060TR1">[3]Sheet2!$G$8:$G$13</definedName>
    <definedName name="SHT060TR2" localSheetId="3">#REF!</definedName>
    <definedName name="SHT060TR2" localSheetId="5">#REF!</definedName>
    <definedName name="SHT060TR2" localSheetId="7">#REF!</definedName>
    <definedName name="SHT060TR2" localSheetId="52">[4]Sheet2!$H$8:$H$13</definedName>
    <definedName name="SHT060TR2" localSheetId="64">#REF!</definedName>
    <definedName name="SHT060TR2">[3]Sheet2!$H$8:$H$13</definedName>
    <definedName name="SHT060TR3" localSheetId="3">#REF!</definedName>
    <definedName name="SHT060TR3" localSheetId="5">#REF!</definedName>
    <definedName name="SHT060TR3" localSheetId="7">#REF!</definedName>
    <definedName name="SHT060TR3" localSheetId="52">[4]Sheet2!$J$8:$J$13</definedName>
    <definedName name="SHT060TR3" localSheetId="64">#REF!</definedName>
    <definedName name="SHT060TR3">[3]Sheet2!$J$8:$J$13</definedName>
    <definedName name="SHT060TR8" localSheetId="3">[10]表06!$G$35</definedName>
    <definedName name="SHT060TR8" localSheetId="5">[10]表06!$G$35</definedName>
    <definedName name="SHT060TR8" localSheetId="7">[10]表06!$G$35</definedName>
    <definedName name="SHT060TR8" localSheetId="52">[4]Sheet2!$G$35</definedName>
    <definedName name="SHT060TR8" localSheetId="64">[10]表06!$G$35</definedName>
    <definedName name="SHT060TR8">[3]Sheet2!$G$35</definedName>
    <definedName name="SHT070TR1" localSheetId="3">#REF!</definedName>
    <definedName name="SHT070TR1" localSheetId="5">#REF!</definedName>
    <definedName name="SHT070TR1" localSheetId="7">#REF!</definedName>
    <definedName name="SHT070TR1" localSheetId="52">[4]Sheet2!$D$9:$D$19</definedName>
    <definedName name="SHT070TR1" localSheetId="64">#REF!</definedName>
    <definedName name="SHT070TR1">[3]Sheet2!$D$9:$D$19</definedName>
    <definedName name="SHT070TR2" localSheetId="3">#REF!</definedName>
    <definedName name="SHT070TR2" localSheetId="5">#REF!</definedName>
    <definedName name="SHT070TR2" localSheetId="7">#REF!</definedName>
    <definedName name="SHT070TR2" localSheetId="52">[4]Sheet2!$F$9:$F$19</definedName>
    <definedName name="SHT070TR2" localSheetId="64">#REF!</definedName>
    <definedName name="SHT070TR2">[3]Sheet2!$F$9:$F$19</definedName>
    <definedName name="SHT070TR3" localSheetId="3">#REF!</definedName>
    <definedName name="SHT070TR3" localSheetId="5">#REF!</definedName>
    <definedName name="SHT070TR3" localSheetId="7">#REF!</definedName>
    <definedName name="SHT070TR3" localSheetId="52">[4]Sheet2!$H$9:$H$19</definedName>
    <definedName name="SHT070TR3" localSheetId="64">#REF!</definedName>
    <definedName name="SHT070TR3">[3]Sheet2!$H$9:$H$19</definedName>
    <definedName name="SHT070TR4" localSheetId="3">#REF!</definedName>
    <definedName name="SHT070TR4" localSheetId="5">#REF!</definedName>
    <definedName name="SHT070TR4" localSheetId="7">#REF!</definedName>
    <definedName name="SHT070TR4" localSheetId="52">[4]Sheet2!$N$9:$N$19</definedName>
    <definedName name="SHT070TR4" localSheetId="64">#REF!</definedName>
    <definedName name="SHT070TR4">[3]Sheet2!$N$9:$N$19</definedName>
    <definedName name="SHT070TR5" localSheetId="3">#REF!</definedName>
    <definedName name="SHT070TR5" localSheetId="5">#REF!</definedName>
    <definedName name="SHT070TR5" localSheetId="7">#REF!</definedName>
    <definedName name="SHT070TR5" localSheetId="52">[4]Sheet2!$P$9:$P$19</definedName>
    <definedName name="SHT070TR5" localSheetId="64">#REF!</definedName>
    <definedName name="SHT070TR5">[3]Sheet2!$P$9:$P$19</definedName>
    <definedName name="SHT070TR6" localSheetId="3">#REF!</definedName>
    <definedName name="SHT070TR6" localSheetId="5">#REF!</definedName>
    <definedName name="SHT070TR6" localSheetId="7">#REF!</definedName>
    <definedName name="SHT070TR6" localSheetId="52">[4]Sheet2!$R$9:$R$19</definedName>
    <definedName name="SHT070TR6" localSheetId="64">#REF!</definedName>
    <definedName name="SHT070TR6">[3]Sheet2!$R$9:$R$19</definedName>
    <definedName name="SHT070TR7" localSheetId="3">#REF!</definedName>
    <definedName name="SHT070TR7" localSheetId="5">#REF!</definedName>
    <definedName name="SHT070TR7" localSheetId="7">#REF!</definedName>
    <definedName name="SHT070TR7" localSheetId="52">[4]Sheet2!$T$9:$T$19</definedName>
    <definedName name="SHT070TR7" localSheetId="64">#REF!</definedName>
    <definedName name="SHT070TR7">[3]Sheet2!$T$9:$T$19</definedName>
    <definedName name="SHT070TR8" localSheetId="3">#REF!</definedName>
    <definedName name="SHT070TR8" localSheetId="5">#REF!</definedName>
    <definedName name="SHT070TR8" localSheetId="7">#REF!</definedName>
    <definedName name="SHT070TR8" localSheetId="52">[4]Sheet2!$X$9:$X$19</definedName>
    <definedName name="SHT070TR8" localSheetId="64">#REF!</definedName>
    <definedName name="SHT070TR8">[3]Sheet2!$X$9:$X$19</definedName>
    <definedName name="SHT070TR9" localSheetId="3">#REF!</definedName>
    <definedName name="SHT070TR9" localSheetId="5">#REF!</definedName>
    <definedName name="SHT070TR9" localSheetId="7">#REF!</definedName>
    <definedName name="SHT070TR9" localSheetId="52">[4]Sheet2!$Z$9:$Z$19</definedName>
    <definedName name="SHT070TR9" localSheetId="64">#REF!</definedName>
    <definedName name="SHT070TR9">[3]Sheet2!$Z$9:$Z$19</definedName>
    <definedName name="SHT071TR1" localSheetId="3">#REF!</definedName>
    <definedName name="SHT071TR1" localSheetId="5">#REF!</definedName>
    <definedName name="SHT071TR1" localSheetId="7">#REF!</definedName>
    <definedName name="SHT071TR1" localSheetId="52">[4]Sheet2!$D$9:$D$19</definedName>
    <definedName name="SHT071TR1" localSheetId="64">#REF!</definedName>
    <definedName name="SHT071TR1">[3]Sheet2!$D$9:$D$19</definedName>
    <definedName name="SHT071TR2" localSheetId="3">#REF!</definedName>
    <definedName name="SHT071TR2" localSheetId="5">#REF!</definedName>
    <definedName name="SHT071TR2" localSheetId="7">#REF!</definedName>
    <definedName name="SHT071TR2" localSheetId="52">[4]Sheet2!$F$9:$F$19</definedName>
    <definedName name="SHT071TR2" localSheetId="64">#REF!</definedName>
    <definedName name="SHT071TR2">[3]Sheet2!$F$9:$F$19</definedName>
    <definedName name="SHT071TR3" localSheetId="3">#REF!</definedName>
    <definedName name="SHT071TR3" localSheetId="5">#REF!</definedName>
    <definedName name="SHT071TR3" localSheetId="7">#REF!</definedName>
    <definedName name="SHT071TR3" localSheetId="52">[4]Sheet2!$H$9:$H$19</definedName>
    <definedName name="SHT071TR3" localSheetId="64">#REF!</definedName>
    <definedName name="SHT071TR3">[3]Sheet2!$H$9:$H$19</definedName>
    <definedName name="SHT071TR4" localSheetId="3">#REF!</definedName>
    <definedName name="SHT071TR4" localSheetId="5">#REF!</definedName>
    <definedName name="SHT071TR4" localSheetId="7">#REF!</definedName>
    <definedName name="SHT071TR4" localSheetId="52">[4]Sheet2!$N$9:$N$19</definedName>
    <definedName name="SHT071TR4" localSheetId="64">#REF!</definedName>
    <definedName name="SHT071TR4">[3]Sheet2!$N$9:$N$19</definedName>
    <definedName name="SHT071TR5" localSheetId="3">#REF!</definedName>
    <definedName name="SHT071TR5" localSheetId="5">#REF!</definedName>
    <definedName name="SHT071TR5" localSheetId="7">#REF!</definedName>
    <definedName name="SHT071TR5" localSheetId="52">[4]Sheet2!$P$9:$P$19</definedName>
    <definedName name="SHT071TR5" localSheetId="64">#REF!</definedName>
    <definedName name="SHT071TR5">[3]Sheet2!$P$9:$P$19</definedName>
    <definedName name="SHT071TR6" localSheetId="3">#REF!</definedName>
    <definedName name="SHT071TR6" localSheetId="5">#REF!</definedName>
    <definedName name="SHT071TR6" localSheetId="7">#REF!</definedName>
    <definedName name="SHT071TR6" localSheetId="52">[4]Sheet2!$R$9:$R$19</definedName>
    <definedName name="SHT071TR6" localSheetId="64">#REF!</definedName>
    <definedName name="SHT071TR6">[3]Sheet2!$R$9:$R$19</definedName>
    <definedName name="SHT071TR7" localSheetId="3">#REF!</definedName>
    <definedName name="SHT071TR7" localSheetId="5">#REF!</definedName>
    <definedName name="SHT071TR7" localSheetId="7">#REF!</definedName>
    <definedName name="SHT071TR7" localSheetId="52">[4]Sheet2!$T$9:$T$19</definedName>
    <definedName name="SHT071TR7" localSheetId="64">#REF!</definedName>
    <definedName name="SHT071TR7">[3]Sheet2!$T$9:$T$19</definedName>
    <definedName name="SHT071TR8" localSheetId="3">#REF!</definedName>
    <definedName name="SHT071TR8" localSheetId="5">#REF!</definedName>
    <definedName name="SHT071TR8" localSheetId="7">#REF!</definedName>
    <definedName name="SHT071TR8" localSheetId="52">[4]Sheet2!$X$9:$X$19</definedName>
    <definedName name="SHT071TR8" localSheetId="64">#REF!</definedName>
    <definedName name="SHT071TR8">[3]Sheet2!$X$9:$X$19</definedName>
    <definedName name="SHT071TR9" localSheetId="3">#REF!</definedName>
    <definedName name="SHT071TR9" localSheetId="5">#REF!</definedName>
    <definedName name="SHT071TR9" localSheetId="7">#REF!</definedName>
    <definedName name="SHT071TR9" localSheetId="52">[4]Sheet2!$Z$9:$Z$19</definedName>
    <definedName name="SHT071TR9" localSheetId="64">#REF!</definedName>
    <definedName name="SHT071TR9">[3]Sheet2!$Z$9:$Z$19</definedName>
    <definedName name="SHT080BR1" localSheetId="3">#REF!</definedName>
    <definedName name="SHT080BR1" localSheetId="5">#REF!</definedName>
    <definedName name="SHT080BR1" localSheetId="7">#REF!</definedName>
    <definedName name="SHT080BR1" localSheetId="52">[4]Sheet2!$G$17:$N$22</definedName>
    <definedName name="SHT080BR1" localSheetId="64">#REF!</definedName>
    <definedName name="SHT080BR1">[3]Sheet2!$G$17:$N$22</definedName>
    <definedName name="SHT080TR1" localSheetId="3">#REF!</definedName>
    <definedName name="SHT080TR1" localSheetId="5">#REF!</definedName>
    <definedName name="SHT080TR1" localSheetId="7">#REF!</definedName>
    <definedName name="SHT080TR1" localSheetId="52">[4]Sheet2!$G$9:$N$14</definedName>
    <definedName name="SHT080TR1" localSheetId="64">#REF!</definedName>
    <definedName name="SHT080TR1">[3]Sheet2!$G$9:$N$14</definedName>
    <definedName name="SHT100TR8" localSheetId="3">[7]表10!$G$38</definedName>
    <definedName name="SHT100TR8" localSheetId="5">[7]表10!$G$38</definedName>
    <definedName name="SHT100TR8" localSheetId="7">[7]表10!$G$38</definedName>
    <definedName name="SHT100TR8" localSheetId="52">[4]Sheet2!$G$38</definedName>
    <definedName name="SHT100TR8" localSheetId="64">[7]表10!$G$38</definedName>
    <definedName name="SHT100TR8">[3]Sheet2!$G$38</definedName>
    <definedName name="SHT151BR1" localSheetId="3">#REF!</definedName>
    <definedName name="SHT151BR1" localSheetId="5">#REF!</definedName>
    <definedName name="SHT151BR1" localSheetId="7">#REF!</definedName>
    <definedName name="SHT151BR1" localSheetId="52">[4]Sheet2!$E$12:$E$15</definedName>
    <definedName name="SHT151BR1" localSheetId="64">#REF!</definedName>
    <definedName name="SHT151BR1">[3]Sheet2!$E$12:$E$15</definedName>
    <definedName name="SHT151TR1" localSheetId="3">#REF!</definedName>
    <definedName name="SHT151TR1" localSheetId="5">#REF!</definedName>
    <definedName name="SHT151TR1" localSheetId="7">#REF!</definedName>
    <definedName name="SHT151TR1" localSheetId="52">[4]Sheet2!$E$7:$E$11</definedName>
    <definedName name="SHT151TR1" localSheetId="64">#REF!</definedName>
    <definedName name="SHT151TR1">[3]Sheet2!$E$7:$E$11</definedName>
    <definedName name="sht151tr2" localSheetId="3">'[7]表15(合併列示及總計)'!$E$7:$E$11</definedName>
    <definedName name="sht151tr2" localSheetId="5">'[7]表15(合併列示及總計)'!$E$7:$E$11</definedName>
    <definedName name="sht151tr2" localSheetId="7">'[7]表15(合併列示及總計)'!$E$7:$E$11</definedName>
    <definedName name="sht151tr2" localSheetId="52">[4]Sheet1!$E$7:$E$11</definedName>
    <definedName name="sht151tr2" localSheetId="64">'[7]表15(合併列示及總計)'!$E$7:$E$11</definedName>
    <definedName name="sht151tr2">[3]Sheet1!$E$7:$E$11</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5">#REF!</definedName>
    <definedName name="TextRefCopy6">#REF!</definedName>
    <definedName name="TextRefCopy7">#REF!</definedName>
    <definedName name="TextRefCopy8">#REF!</definedName>
    <definedName name="TextRefCopy9">#REF!</definedName>
    <definedName name="TextRefCopyRangeCount" hidden="1">46</definedName>
    <definedName name="weight_rate" localSheetId="3">#REF!</definedName>
    <definedName name="weight_rate" localSheetId="5">#REF!</definedName>
    <definedName name="weight_rate" localSheetId="7">#REF!</definedName>
    <definedName name="weight_rate" localSheetId="25">'[3]#REF'!$L$1</definedName>
    <definedName name="weight_rate" localSheetId="52">#REF!</definedName>
    <definedName name="weight_rate" localSheetId="64">#REF!</definedName>
    <definedName name="weight_rate">[3]Sheet1!$L$1</definedName>
    <definedName name="xxxChunkR16382C1">+#REF!+#REF!+#REF!+#REF!+#REF!+#REF!+#REF!+#REF!+#REF!+#REF!+#REF!+#REF!+#REF!+#REF!+#REF!+#REF!+#REF!+#REF!+#REF!+#REF!+#REF!+#REF!+#REF!+#REF!+#REF!+#REF!+#REF!+#REF!</definedName>
    <definedName name="xxxChunkR16383C1">+#REF!+#REF!+#REF!+#REF!+#REF!-#REF!+#REF!+#REF!+#REF!+#REF!+#REF!+#REF!-#REF!+#REF!-#REF!+#REF!+#REF!+#REF!+#REF!+#REF!+#REF!+#REF!+#REF!+#REF!+#REF!+#REF!+#REF!+#REF!+#REF!+#REF!+#REF!+#REF!-#REF!</definedName>
    <definedName name="Z_341E7E1F_8803_424D_92BC_01F0D992E92E_.wvu.FilterData" localSheetId="54" hidden="1">'表28-1-1'!$A$3:$H$20</definedName>
    <definedName name="Z_341E7E1F_8803_424D_92BC_01F0D992E92E_.wvu.FilterData" localSheetId="59" hidden="1">'表28-2-1'!$A$4:$H$17</definedName>
    <definedName name="Z_341E7E1F_8803_424D_92BC_01F0D992E92E_.wvu.PrintArea" localSheetId="59" hidden="1">'表28-2-1'!$A$1:$H$37</definedName>
    <definedName name="Z_341E7E1F_8803_424D_92BC_01F0D992E92E_.wvu.PrintArea" localSheetId="62" hidden="1">'表28-3'!$A$1:$G$41</definedName>
    <definedName name="Z_341E7E1F_8803_424D_92BC_01F0D992E92E_.wvu.PrintTitles" localSheetId="54" hidden="1">'表28-1-1'!$3:$3</definedName>
    <definedName name="Z_341E7E1F_8803_424D_92BC_01F0D992E92E_.wvu.PrintTitles" localSheetId="59" hidden="1">'表28-2-1'!$4:$4</definedName>
    <definedName name="Z_341E7E1F_8803_424D_92BC_01F0D992E92E_.wvu.Rows" localSheetId="62" hidden="1">'表28-3'!$3:$3</definedName>
    <definedName name="Z_7793056B_648B_11D0_9F55_D619C2B31977_.wvu.PrintArea" localSheetId="11" hidden="1">'表02-4'!$B$1:$O$36</definedName>
    <definedName name="Z_7793056B_648B_11D0_9F55_D619C2B31977_.wvu.PrintArea" localSheetId="13" hidden="1">'表02-6'!$B$1:$Q$28</definedName>
    <definedName name="Z_7793056B_648B_11D0_9F55_D619C2B31977_.wvu.Rows" localSheetId="14" hidden="1">'表02-7'!$3:$3</definedName>
    <definedName name="Z_E69C307B_4ABB_40A8_9AB0_2BE059051B2A_.wvu.PrintArea" localSheetId="41" hidden="1">'表22-1'!$A$1:$P$51</definedName>
    <definedName name="公司代碼">[12]公司別!$A$1:$B$60</definedName>
    <definedName name="利率">#REF!</definedName>
    <definedName name="表27險種別">'[13]表27-4'!$B$6:$M$11</definedName>
    <definedName name="核準文號">#REF!</definedName>
    <definedName name="總體法規稽核結論" localSheetId="3">#REF!</definedName>
    <definedName name="總體法規稽核結論" localSheetId="5">#REF!</definedName>
    <definedName name="總體法規稽核結論" localSheetId="7">#REF!</definedName>
    <definedName name="總體法規稽核結論" localSheetId="52">[4]Sheet2!$F$2</definedName>
    <definedName name="總體法規稽核結論" localSheetId="64">#REF!</definedName>
    <definedName name="總體法規稽核結論">[3]Sheet2!$F$2</definedName>
    <definedName name="總體數學勾稽結論" localSheetId="3">#REF!</definedName>
    <definedName name="總體數學勾稽結論" localSheetId="5">#REF!</definedName>
    <definedName name="總體數學勾稽結論" localSheetId="7">#REF!</definedName>
    <definedName name="總體數學勾稽結論" localSheetId="52">[4]Sheet2!$F$2</definedName>
    <definedName name="總體數學勾稽結論" localSheetId="64">#REF!</definedName>
    <definedName name="總體數學勾稽結論">[3]Sheet2!$F$2</definedName>
  </definedNames>
  <calcPr calcId="191029"/>
</workbook>
</file>

<file path=xl/calcChain.xml><?xml version="1.0" encoding="utf-8"?>
<calcChain xmlns="http://schemas.openxmlformats.org/spreadsheetml/2006/main">
  <c r="A1" i="84" l="1"/>
  <c r="L33" i="3" l="1"/>
  <c r="K33" i="3"/>
  <c r="J33" i="3"/>
  <c r="I33" i="3"/>
  <c r="H33" i="3"/>
  <c r="G33" i="3"/>
  <c r="F33" i="3"/>
  <c r="E33" i="3"/>
  <c r="D33" i="3"/>
  <c r="M33" i="3" s="1"/>
  <c r="L32" i="3"/>
  <c r="M32" i="3" s="1"/>
  <c r="K32" i="3"/>
  <c r="J32" i="3"/>
  <c r="I32" i="3"/>
  <c r="H32" i="3"/>
  <c r="G32" i="3"/>
  <c r="F32" i="3"/>
  <c r="E32" i="3"/>
  <c r="D32" i="3"/>
  <c r="M31" i="3"/>
  <c r="M30" i="3"/>
  <c r="A1" i="77" l="1"/>
  <c r="A1" i="60"/>
  <c r="A1" i="61"/>
  <c r="A1" i="62"/>
  <c r="A1" i="63"/>
  <c r="A1" i="64"/>
  <c r="A1" i="65"/>
  <c r="A1" i="66"/>
  <c r="A1" i="67"/>
  <c r="A1" i="68"/>
  <c r="A1" i="69"/>
  <c r="A1" i="76"/>
  <c r="A1" i="17"/>
  <c r="A1" i="18"/>
  <c r="A1" i="19"/>
  <c r="A1" i="20"/>
  <c r="A1" i="22"/>
  <c r="A1" i="23"/>
  <c r="A1" i="24"/>
  <c r="A1" i="25"/>
  <c r="A1" i="26"/>
  <c r="A1" i="27"/>
  <c r="A1" i="72"/>
  <c r="A1" i="71"/>
  <c r="A1" i="16"/>
  <c r="A1" i="15"/>
  <c r="A1" i="4"/>
  <c r="A1" i="5"/>
  <c r="A1" i="6"/>
  <c r="A1" i="7"/>
  <c r="A1" i="12"/>
  <c r="A1" i="13"/>
  <c r="A1" i="14"/>
  <c r="A1" i="3"/>
  <c r="A1" i="2"/>
  <c r="A1" i="1"/>
  <c r="A1" i="75"/>
  <c r="J6" i="26" l="1"/>
  <c r="I6" i="26"/>
  <c r="G6" i="26"/>
  <c r="H6" i="26" s="1"/>
  <c r="F6" i="26"/>
  <c r="D6" i="26"/>
  <c r="C6" i="26"/>
  <c r="N7" i="22"/>
  <c r="L7" i="22"/>
  <c r="J7" i="22"/>
  <c r="H7" i="22"/>
  <c r="G7" i="22"/>
  <c r="E7" i="22"/>
  <c r="C7" i="22"/>
  <c r="F38" i="22"/>
  <c r="H38" i="22"/>
  <c r="M38" i="22"/>
  <c r="O38" i="22"/>
  <c r="M6" i="3"/>
  <c r="M29" i="3"/>
  <c r="M28" i="3"/>
  <c r="M27" i="3"/>
  <c r="M26" i="3"/>
  <c r="M25" i="3"/>
  <c r="M24" i="3"/>
  <c r="M23" i="3"/>
  <c r="M22" i="3"/>
  <c r="L21" i="3"/>
  <c r="K21" i="3"/>
  <c r="J21" i="3"/>
  <c r="I21" i="3"/>
  <c r="H21" i="3"/>
  <c r="G21" i="3"/>
  <c r="F21" i="3"/>
  <c r="E21" i="3"/>
  <c r="D21" i="3"/>
  <c r="L20" i="3"/>
  <c r="K20" i="3"/>
  <c r="J20" i="3"/>
  <c r="I20" i="3"/>
  <c r="H20" i="3"/>
  <c r="G20" i="3"/>
  <c r="F20" i="3"/>
  <c r="E20" i="3"/>
  <c r="D20" i="3"/>
  <c r="M19" i="3"/>
  <c r="M18" i="3"/>
  <c r="M17" i="3"/>
  <c r="M16" i="3"/>
  <c r="M15" i="3"/>
  <c r="M14" i="3"/>
  <c r="M13" i="3"/>
  <c r="M12" i="3"/>
  <c r="M11" i="3"/>
  <c r="M10" i="3"/>
  <c r="M9" i="3"/>
  <c r="M8" i="3"/>
  <c r="M7" i="3"/>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K13" i="71"/>
  <c r="K12" i="71"/>
  <c r="H13" i="71"/>
  <c r="H12" i="71"/>
  <c r="E13" i="71"/>
  <c r="E12" i="71"/>
  <c r="J6" i="71"/>
  <c r="J20" i="71" s="1"/>
  <c r="I6" i="71"/>
  <c r="K6" i="71" s="1"/>
  <c r="G6" i="71"/>
  <c r="F6" i="71"/>
  <c r="H6" i="71" s="1"/>
  <c r="D6" i="71"/>
  <c r="C6" i="71"/>
  <c r="E6" i="71" s="1"/>
  <c r="K13" i="27"/>
  <c r="H13" i="27"/>
  <c r="E13" i="27"/>
  <c r="K12" i="27"/>
  <c r="H12" i="27"/>
  <c r="E12" i="27"/>
  <c r="J6" i="27"/>
  <c r="I6" i="27"/>
  <c r="G6" i="27"/>
  <c r="H6" i="27" s="1"/>
  <c r="F6" i="27"/>
  <c r="D6" i="27"/>
  <c r="C6" i="27"/>
  <c r="E6" i="27" s="1"/>
  <c r="O14" i="23"/>
  <c r="H14" i="23"/>
  <c r="O13" i="23"/>
  <c r="H13" i="23"/>
  <c r="N7" i="23"/>
  <c r="L7" i="23"/>
  <c r="J7" i="23"/>
  <c r="M7" i="23" s="1"/>
  <c r="P7" i="23" s="1"/>
  <c r="G7" i="23"/>
  <c r="E7" i="23"/>
  <c r="C7" i="23"/>
  <c r="F7" i="23" s="1"/>
  <c r="K19" i="71"/>
  <c r="H19" i="71"/>
  <c r="E19" i="71"/>
  <c r="K18" i="71"/>
  <c r="H18" i="71"/>
  <c r="E18" i="71"/>
  <c r="K17" i="71"/>
  <c r="H17" i="71"/>
  <c r="E17" i="71"/>
  <c r="K16" i="71"/>
  <c r="H16" i="71"/>
  <c r="E16" i="71"/>
  <c r="K15" i="71"/>
  <c r="H15" i="71"/>
  <c r="E15" i="71"/>
  <c r="J14" i="71"/>
  <c r="I14" i="71"/>
  <c r="K14" i="71" s="1"/>
  <c r="G14" i="71"/>
  <c r="F14" i="71"/>
  <c r="H14" i="71" s="1"/>
  <c r="D14" i="71"/>
  <c r="D20" i="71"/>
  <c r="C14" i="71"/>
  <c r="K11" i="71"/>
  <c r="H11" i="71"/>
  <c r="E11" i="71"/>
  <c r="K10" i="71"/>
  <c r="H10" i="71"/>
  <c r="E10" i="71"/>
  <c r="K9" i="71"/>
  <c r="H9" i="71"/>
  <c r="E9" i="71"/>
  <c r="K8" i="71"/>
  <c r="H8" i="71"/>
  <c r="E8" i="71"/>
  <c r="K7" i="71"/>
  <c r="H7" i="71"/>
  <c r="E7" i="71"/>
  <c r="A7" i="71"/>
  <c r="A8" i="71" s="1"/>
  <c r="A9" i="71" s="1"/>
  <c r="A10" i="71" s="1"/>
  <c r="A11" i="71" s="1"/>
  <c r="A12" i="71" s="1"/>
  <c r="A13" i="71" s="1"/>
  <c r="A14" i="71" s="1"/>
  <c r="A15" i="71" s="1"/>
  <c r="A16" i="71" s="1"/>
  <c r="A17" i="71" s="1"/>
  <c r="A18" i="71" s="1"/>
  <c r="A19" i="71" s="1"/>
  <c r="A20" i="71" s="1"/>
  <c r="G20" i="71"/>
  <c r="D34" i="77"/>
  <c r="C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E5" i="77"/>
  <c r="D34" i="76"/>
  <c r="C34" i="76"/>
  <c r="E33" i="76"/>
  <c r="E32" i="76"/>
  <c r="E31" i="76"/>
  <c r="E30" i="76"/>
  <c r="E29" i="76"/>
  <c r="E28" i="76"/>
  <c r="E27" i="76"/>
  <c r="E26" i="76"/>
  <c r="E25" i="76"/>
  <c r="E24" i="76"/>
  <c r="E23" i="76"/>
  <c r="E22" i="76"/>
  <c r="E21" i="76"/>
  <c r="E20" i="76"/>
  <c r="E19" i="76"/>
  <c r="E18" i="76"/>
  <c r="E17" i="76"/>
  <c r="E16" i="76"/>
  <c r="E15" i="76"/>
  <c r="E14" i="76"/>
  <c r="E13" i="76"/>
  <c r="E12" i="76"/>
  <c r="E11" i="76"/>
  <c r="E10" i="76"/>
  <c r="E9" i="76"/>
  <c r="E8" i="76"/>
  <c r="E7" i="76"/>
  <c r="E6" i="76"/>
  <c r="A6" i="76"/>
  <c r="A7" i="76" s="1"/>
  <c r="A8" i="76" s="1"/>
  <c r="A9" i="76" s="1"/>
  <c r="A10" i="76" s="1"/>
  <c r="A11" i="76" s="1"/>
  <c r="A12" i="76" s="1"/>
  <c r="A13" i="76" s="1"/>
  <c r="A14" i="76" s="1"/>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E5" i="76"/>
  <c r="E34" i="76" s="1"/>
  <c r="K19" i="27"/>
  <c r="H19" i="27"/>
  <c r="E19" i="27"/>
  <c r="K18" i="27"/>
  <c r="H18" i="27"/>
  <c r="E18" i="27"/>
  <c r="K17" i="27"/>
  <c r="H17" i="27"/>
  <c r="E17" i="27"/>
  <c r="K16" i="27"/>
  <c r="H16" i="27"/>
  <c r="E16" i="27"/>
  <c r="K15" i="27"/>
  <c r="H15" i="27"/>
  <c r="E15" i="27"/>
  <c r="J14" i="27"/>
  <c r="I14" i="27"/>
  <c r="I20" i="27" s="1"/>
  <c r="G14" i="27"/>
  <c r="F14" i="27"/>
  <c r="H14" i="27" s="1"/>
  <c r="D14" i="27"/>
  <c r="D20" i="27" s="1"/>
  <c r="C14" i="27"/>
  <c r="E14" i="27" s="1"/>
  <c r="K11" i="27"/>
  <c r="H11" i="27"/>
  <c r="E11" i="27"/>
  <c r="K10" i="27"/>
  <c r="H10" i="27"/>
  <c r="E10" i="27"/>
  <c r="K9" i="27"/>
  <c r="H9" i="27"/>
  <c r="E9" i="27"/>
  <c r="K8" i="27"/>
  <c r="H8" i="27"/>
  <c r="E8" i="27"/>
  <c r="K7" i="27"/>
  <c r="H7" i="27"/>
  <c r="E7" i="27"/>
  <c r="K46" i="26"/>
  <c r="H46" i="26"/>
  <c r="E46" i="26"/>
  <c r="K45" i="26"/>
  <c r="H45" i="26"/>
  <c r="E45" i="26"/>
  <c r="K44" i="26"/>
  <c r="H44" i="26"/>
  <c r="E44" i="26"/>
  <c r="K43" i="26"/>
  <c r="H43" i="26"/>
  <c r="E43" i="26"/>
  <c r="K42" i="26"/>
  <c r="H42" i="26"/>
  <c r="E42" i="26"/>
  <c r="K41" i="26"/>
  <c r="H41" i="26"/>
  <c r="E41" i="26"/>
  <c r="K40" i="26"/>
  <c r="H40" i="26"/>
  <c r="E40" i="26"/>
  <c r="K39" i="26"/>
  <c r="H39" i="26"/>
  <c r="E39" i="26"/>
  <c r="J38" i="26"/>
  <c r="J47" i="26" s="1"/>
  <c r="I38" i="26"/>
  <c r="G38" i="26"/>
  <c r="F38" i="26"/>
  <c r="H38" i="26" s="1"/>
  <c r="D38" i="26"/>
  <c r="C38" i="26"/>
  <c r="E38" i="26" s="1"/>
  <c r="K36" i="26"/>
  <c r="H36" i="26"/>
  <c r="E36" i="26"/>
  <c r="K35" i="26"/>
  <c r="H35" i="26"/>
  <c r="E35" i="26"/>
  <c r="K34" i="26"/>
  <c r="H34" i="26"/>
  <c r="E34" i="26"/>
  <c r="K33" i="26"/>
  <c r="H33" i="26"/>
  <c r="E33" i="26"/>
  <c r="K32" i="26"/>
  <c r="H32" i="26"/>
  <c r="E32" i="26"/>
  <c r="K31" i="26"/>
  <c r="H31" i="26"/>
  <c r="E31" i="26"/>
  <c r="K30" i="26"/>
  <c r="H30" i="26"/>
  <c r="E30" i="26"/>
  <c r="K29" i="26"/>
  <c r="H29" i="26"/>
  <c r="E29" i="26"/>
  <c r="K28" i="26"/>
  <c r="H28" i="26"/>
  <c r="E28" i="26"/>
  <c r="K27" i="26"/>
  <c r="H27" i="26"/>
  <c r="E27" i="26"/>
  <c r="K26" i="26"/>
  <c r="H26" i="26"/>
  <c r="E26" i="26"/>
  <c r="K25" i="26"/>
  <c r="H25" i="26"/>
  <c r="E25" i="26"/>
  <c r="K24" i="26"/>
  <c r="H24" i="26"/>
  <c r="E24" i="26"/>
  <c r="K23" i="26"/>
  <c r="H23" i="26"/>
  <c r="E23" i="26"/>
  <c r="K19" i="26"/>
  <c r="H19" i="26"/>
  <c r="E19" i="26"/>
  <c r="K18" i="26"/>
  <c r="H18" i="26"/>
  <c r="E18" i="26"/>
  <c r="K17" i="26"/>
  <c r="H17" i="26"/>
  <c r="E17" i="26"/>
  <c r="K16" i="26"/>
  <c r="H16" i="26"/>
  <c r="E16" i="26"/>
  <c r="K15" i="26"/>
  <c r="H15" i="26"/>
  <c r="E15" i="26"/>
  <c r="K14" i="26"/>
  <c r="H14" i="26"/>
  <c r="E14" i="26"/>
  <c r="K13" i="26"/>
  <c r="H13" i="26"/>
  <c r="E13" i="26"/>
  <c r="K12" i="26"/>
  <c r="H12" i="26"/>
  <c r="E12" i="26"/>
  <c r="K11" i="26"/>
  <c r="H11" i="26"/>
  <c r="E11" i="26"/>
  <c r="K10" i="26"/>
  <c r="H10" i="26"/>
  <c r="E10" i="26"/>
  <c r="K9" i="26"/>
  <c r="H9" i="26"/>
  <c r="E9" i="26"/>
  <c r="K8" i="26"/>
  <c r="H8" i="26"/>
  <c r="E8" i="26"/>
  <c r="K7" i="26"/>
  <c r="H7" i="26"/>
  <c r="E7" i="26"/>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K6" i="26"/>
  <c r="D47" i="26"/>
  <c r="C47" i="26"/>
  <c r="C15" i="23"/>
  <c r="H15" i="23" s="1"/>
  <c r="J15" i="23"/>
  <c r="J21" i="23" s="1"/>
  <c r="F8" i="23"/>
  <c r="I8" i="23" s="1"/>
  <c r="H8" i="23"/>
  <c r="M8" i="23"/>
  <c r="P8" i="23" s="1"/>
  <c r="O8" i="23"/>
  <c r="F9" i="23"/>
  <c r="H9" i="23"/>
  <c r="M9" i="23"/>
  <c r="P9" i="23" s="1"/>
  <c r="O9" i="23"/>
  <c r="F10" i="23"/>
  <c r="I10" i="23" s="1"/>
  <c r="H10" i="23"/>
  <c r="M10" i="23"/>
  <c r="P10" i="23" s="1"/>
  <c r="O10" i="23"/>
  <c r="F11" i="23"/>
  <c r="H11" i="23"/>
  <c r="M11" i="23"/>
  <c r="O11" i="23"/>
  <c r="F12" i="23"/>
  <c r="I12" i="23" s="1"/>
  <c r="H12" i="23"/>
  <c r="M12" i="23"/>
  <c r="P12" i="23" s="1"/>
  <c r="O12" i="23"/>
  <c r="E15" i="23"/>
  <c r="F15" i="23"/>
  <c r="G15" i="23"/>
  <c r="L15" i="23"/>
  <c r="M15" i="23"/>
  <c r="N15" i="23"/>
  <c r="F16" i="23"/>
  <c r="H16" i="23"/>
  <c r="M16" i="23"/>
  <c r="P16" i="23" s="1"/>
  <c r="O16" i="23"/>
  <c r="F17" i="23"/>
  <c r="I17" i="23" s="1"/>
  <c r="H17" i="23"/>
  <c r="M17" i="23"/>
  <c r="P17" i="23"/>
  <c r="O17" i="23"/>
  <c r="F18" i="23"/>
  <c r="H18" i="23"/>
  <c r="I18" i="23" s="1"/>
  <c r="M18" i="23"/>
  <c r="O18" i="23"/>
  <c r="F19" i="23"/>
  <c r="I19" i="23" s="1"/>
  <c r="H19" i="23"/>
  <c r="M19" i="23"/>
  <c r="P19" i="23" s="1"/>
  <c r="O19" i="23"/>
  <c r="F20" i="23"/>
  <c r="I20" i="23" s="1"/>
  <c r="H20" i="23"/>
  <c r="M20" i="23"/>
  <c r="P20" i="23" s="1"/>
  <c r="O20" i="23"/>
  <c r="F7" i="22"/>
  <c r="J39" i="22"/>
  <c r="M7" i="22"/>
  <c r="A8" i="22"/>
  <c r="A9" i="22"/>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C39" i="22"/>
  <c r="F39" i="22" s="1"/>
  <c r="F8" i="22"/>
  <c r="H8" i="22"/>
  <c r="I8" i="22" s="1"/>
  <c r="M8" i="22"/>
  <c r="P8" i="22" s="1"/>
  <c r="O8" i="22"/>
  <c r="F9" i="22"/>
  <c r="H9" i="22"/>
  <c r="M9" i="22"/>
  <c r="O9" i="22"/>
  <c r="F10" i="22"/>
  <c r="H10" i="22"/>
  <c r="I10" i="22" s="1"/>
  <c r="M10" i="22"/>
  <c r="P10" i="22" s="1"/>
  <c r="O10" i="22"/>
  <c r="F11" i="22"/>
  <c r="H11" i="22"/>
  <c r="I11" i="22" s="1"/>
  <c r="M11" i="22"/>
  <c r="P11" i="22" s="1"/>
  <c r="O11" i="22"/>
  <c r="F12" i="22"/>
  <c r="I12" i="22" s="1"/>
  <c r="H12" i="22"/>
  <c r="M12" i="22"/>
  <c r="O12" i="22"/>
  <c r="F13" i="22"/>
  <c r="H13" i="22"/>
  <c r="M13" i="22"/>
  <c r="O13" i="22"/>
  <c r="F14" i="22"/>
  <c r="H14" i="22"/>
  <c r="M14" i="22"/>
  <c r="O14" i="22"/>
  <c r="F15" i="22"/>
  <c r="H15" i="22"/>
  <c r="M15" i="22"/>
  <c r="P15" i="22" s="1"/>
  <c r="O15" i="22"/>
  <c r="F16" i="22"/>
  <c r="H16" i="22"/>
  <c r="M16" i="22"/>
  <c r="O16" i="22"/>
  <c r="F17" i="22"/>
  <c r="H17" i="22"/>
  <c r="M17" i="22"/>
  <c r="O17" i="22"/>
  <c r="P17" i="22" s="1"/>
  <c r="F18" i="22"/>
  <c r="H18" i="22"/>
  <c r="M18" i="22"/>
  <c r="P18" i="22" s="1"/>
  <c r="O18" i="22"/>
  <c r="F19" i="22"/>
  <c r="H19" i="22"/>
  <c r="M19" i="22"/>
  <c r="O19" i="22"/>
  <c r="F20" i="22"/>
  <c r="I20" i="22" s="1"/>
  <c r="H20" i="22"/>
  <c r="M20" i="22"/>
  <c r="O20" i="22"/>
  <c r="F21" i="22"/>
  <c r="H21" i="22"/>
  <c r="I21" i="22" s="1"/>
  <c r="M21" i="22"/>
  <c r="O21" i="22"/>
  <c r="F22" i="22"/>
  <c r="H22" i="22"/>
  <c r="M22" i="22"/>
  <c r="O22" i="22"/>
  <c r="F23" i="22"/>
  <c r="H23" i="22"/>
  <c r="M23" i="22"/>
  <c r="P23" i="22" s="1"/>
  <c r="O23" i="22"/>
  <c r="F24" i="22"/>
  <c r="H24" i="22"/>
  <c r="M24" i="22"/>
  <c r="O24" i="22"/>
  <c r="F25" i="22"/>
  <c r="I25" i="22" s="1"/>
  <c r="H25" i="22"/>
  <c r="M25" i="22"/>
  <c r="P25" i="22" s="1"/>
  <c r="O25" i="22"/>
  <c r="F26" i="22"/>
  <c r="H26" i="22"/>
  <c r="M26" i="22"/>
  <c r="O26" i="22"/>
  <c r="P26" i="22" s="1"/>
  <c r="F27" i="22"/>
  <c r="I27" i="22" s="1"/>
  <c r="H27" i="22"/>
  <c r="M27" i="22"/>
  <c r="P27" i="22"/>
  <c r="O27" i="22"/>
  <c r="F28" i="22"/>
  <c r="H28" i="22"/>
  <c r="M28" i="22"/>
  <c r="O28" i="22"/>
  <c r="P28" i="22" s="1"/>
  <c r="F29" i="22"/>
  <c r="I29" i="22" s="1"/>
  <c r="H29" i="22"/>
  <c r="M29" i="22"/>
  <c r="P29" i="22" s="1"/>
  <c r="O29" i="22"/>
  <c r="F30" i="22"/>
  <c r="H30" i="22"/>
  <c r="M30" i="22"/>
  <c r="O30" i="22"/>
  <c r="F31" i="22"/>
  <c r="I31" i="22" s="1"/>
  <c r="H31" i="22"/>
  <c r="M31" i="22"/>
  <c r="O31" i="22"/>
  <c r="F32" i="22"/>
  <c r="H32" i="22"/>
  <c r="I32" i="22" s="1"/>
  <c r="M32" i="22"/>
  <c r="O32" i="22"/>
  <c r="P32" i="22" s="1"/>
  <c r="F33" i="22"/>
  <c r="H33" i="22"/>
  <c r="M33" i="22"/>
  <c r="O33" i="22"/>
  <c r="F34" i="22"/>
  <c r="I34" i="22" s="1"/>
  <c r="H34" i="22"/>
  <c r="M34" i="22"/>
  <c r="O34" i="22"/>
  <c r="P34" i="22" s="1"/>
  <c r="F35" i="22"/>
  <c r="H35" i="22"/>
  <c r="M35" i="22"/>
  <c r="O35" i="22"/>
  <c r="F36" i="22"/>
  <c r="I36" i="22" s="1"/>
  <c r="H36" i="22"/>
  <c r="M36" i="22"/>
  <c r="O36" i="22"/>
  <c r="F37" i="22"/>
  <c r="I37" i="22" s="1"/>
  <c r="H37" i="22"/>
  <c r="M37" i="22"/>
  <c r="P37" i="22" s="1"/>
  <c r="O37" i="22"/>
  <c r="E39" i="22"/>
  <c r="G39" i="22"/>
  <c r="L39" i="22"/>
  <c r="M39" i="22" s="1"/>
  <c r="N39" i="22"/>
  <c r="O39" i="22" s="1"/>
  <c r="F40" i="22"/>
  <c r="H40" i="22"/>
  <c r="M40" i="22"/>
  <c r="P40" i="22" s="1"/>
  <c r="O40" i="22"/>
  <c r="F41" i="22"/>
  <c r="H41" i="22"/>
  <c r="I41" i="22" s="1"/>
  <c r="M41" i="22"/>
  <c r="O41" i="22"/>
  <c r="P41" i="22" s="1"/>
  <c r="F42" i="22"/>
  <c r="H42" i="22"/>
  <c r="M42" i="22"/>
  <c r="O42" i="22"/>
  <c r="F43" i="22"/>
  <c r="H43" i="22"/>
  <c r="M43" i="22"/>
  <c r="O43" i="22"/>
  <c r="F44" i="22"/>
  <c r="H44" i="22"/>
  <c r="M44" i="22"/>
  <c r="P44" i="22" s="1"/>
  <c r="O44" i="22"/>
  <c r="F45" i="22"/>
  <c r="H45" i="22"/>
  <c r="M45" i="22"/>
  <c r="O45" i="22"/>
  <c r="P45" i="22" s="1"/>
  <c r="F46" i="22"/>
  <c r="H46" i="22"/>
  <c r="M46" i="22"/>
  <c r="O46" i="22"/>
  <c r="F47" i="22"/>
  <c r="H47" i="22"/>
  <c r="I47" i="22" s="1"/>
  <c r="M47" i="22"/>
  <c r="O47" i="22"/>
  <c r="L48" i="22"/>
  <c r="H5" i="14"/>
  <c r="H6" i="14"/>
  <c r="H7" i="14"/>
  <c r="H8" i="14"/>
  <c r="H9" i="14"/>
  <c r="H10" i="14"/>
  <c r="H11" i="14"/>
  <c r="H12" i="14"/>
  <c r="H13" i="14"/>
  <c r="H14" i="14"/>
  <c r="C15" i="14"/>
  <c r="D15" i="14"/>
  <c r="E15" i="14"/>
  <c r="F15" i="14"/>
  <c r="G15" i="14"/>
  <c r="A8" i="7"/>
  <c r="A9" i="7" s="1"/>
  <c r="A10" i="7" s="1"/>
  <c r="A11" i="7" s="1"/>
  <c r="A12" i="7" s="1"/>
  <c r="A13" i="7" s="1"/>
  <c r="A14" i="7" s="1"/>
  <c r="A15" i="7" s="1"/>
  <c r="A16" i="7" s="1"/>
  <c r="A17" i="7" s="1"/>
  <c r="A18" i="7" s="1"/>
  <c r="P20" i="6"/>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K63" i="4"/>
  <c r="A8" i="2"/>
  <c r="A9" i="2" s="1"/>
  <c r="C11" i="2"/>
  <c r="D11" i="2"/>
  <c r="A19" i="2"/>
  <c r="A20" i="2" s="1"/>
  <c r="A21" i="2" s="1"/>
  <c r="A22" i="2" s="1"/>
  <c r="C25" i="2"/>
  <c r="D25" i="2"/>
  <c r="A32" i="2"/>
  <c r="A33" i="2"/>
  <c r="O7" i="23"/>
  <c r="I47" i="26"/>
  <c r="I23" i="22"/>
  <c r="O7" i="22"/>
  <c r="P7" i="22" s="1"/>
  <c r="K14" i="27"/>
  <c r="O15" i="23"/>
  <c r="P15" i="23" s="1"/>
  <c r="F20" i="27"/>
  <c r="J48" i="22"/>
  <c r="K39" i="22" s="1"/>
  <c r="K14" i="22"/>
  <c r="K42" i="22"/>
  <c r="K7" i="22"/>
  <c r="K16" i="22"/>
  <c r="K23" i="22"/>
  <c r="K12" i="22"/>
  <c r="E47" i="26"/>
  <c r="K6" i="27"/>
  <c r="K35" i="22" l="1"/>
  <c r="I30" i="22"/>
  <c r="P24" i="22"/>
  <c r="P21" i="22"/>
  <c r="I16" i="22"/>
  <c r="G21" i="23"/>
  <c r="G48" i="22"/>
  <c r="C20" i="27"/>
  <c r="E20" i="27" s="1"/>
  <c r="K24" i="22"/>
  <c r="K47" i="22"/>
  <c r="H15" i="14"/>
  <c r="J20" i="27"/>
  <c r="K22" i="22"/>
  <c r="L21" i="23"/>
  <c r="K30" i="22"/>
  <c r="K11" i="22"/>
  <c r="K36" i="22"/>
  <c r="E48" i="22"/>
  <c r="I35" i="22"/>
  <c r="P9" i="22"/>
  <c r="P18" i="23"/>
  <c r="I16" i="23"/>
  <c r="I9" i="23"/>
  <c r="N21" i="23"/>
  <c r="I15" i="23"/>
  <c r="K40" i="22"/>
  <c r="K21" i="22"/>
  <c r="K43" i="22"/>
  <c r="K9" i="22"/>
  <c r="K8" i="22"/>
  <c r="P11" i="23"/>
  <c r="G20" i="27"/>
  <c r="F20" i="71"/>
  <c r="H20" i="71" s="1"/>
  <c r="K31" i="22"/>
  <c r="K45" i="22"/>
  <c r="K28" i="22"/>
  <c r="P31" i="22"/>
  <c r="I9" i="22"/>
  <c r="K20" i="27"/>
  <c r="M20" i="3"/>
  <c r="E6" i="26"/>
  <c r="P46" i="22"/>
  <c r="I11" i="23"/>
  <c r="H20" i="27"/>
  <c r="K20" i="22"/>
  <c r="K33" i="22"/>
  <c r="I46" i="22"/>
  <c r="I43" i="22"/>
  <c r="K38" i="26"/>
  <c r="P38" i="22"/>
  <c r="E34" i="77"/>
  <c r="K44" i="22"/>
  <c r="K37" i="22"/>
  <c r="P36" i="22"/>
  <c r="P33" i="22"/>
  <c r="I28" i="22"/>
  <c r="P19" i="22"/>
  <c r="E21" i="23"/>
  <c r="M21" i="3"/>
  <c r="I38" i="22"/>
  <c r="K48" i="22"/>
  <c r="K41" i="22"/>
  <c r="P42" i="22"/>
  <c r="N48" i="22"/>
  <c r="P13" i="22"/>
  <c r="C20" i="71"/>
  <c r="E20" i="71" s="1"/>
  <c r="K20" i="23"/>
  <c r="K14" i="23"/>
  <c r="P21" i="23"/>
  <c r="K12" i="23"/>
  <c r="K9" i="23"/>
  <c r="K21" i="23"/>
  <c r="K7" i="23"/>
  <c r="K11" i="23"/>
  <c r="K18" i="23"/>
  <c r="K19" i="23"/>
  <c r="K15" i="23"/>
  <c r="O21" i="23"/>
  <c r="M21" i="23"/>
  <c r="K8" i="23"/>
  <c r="K13" i="23"/>
  <c r="K16" i="23"/>
  <c r="K10" i="23"/>
  <c r="K17" i="23"/>
  <c r="D7" i="23"/>
  <c r="K46" i="22"/>
  <c r="M48" i="22"/>
  <c r="I19" i="22"/>
  <c r="I14" i="22"/>
  <c r="C21" i="23"/>
  <c r="I40" i="22"/>
  <c r="A38" i="22"/>
  <c r="A39" i="22" s="1"/>
  <c r="A40" i="22" s="1"/>
  <c r="A41" i="22" s="1"/>
  <c r="A42" i="22" s="1"/>
  <c r="A43" i="22" s="1"/>
  <c r="A44" i="22" s="1"/>
  <c r="A45" i="22" s="1"/>
  <c r="A46" i="22" s="1"/>
  <c r="A47" i="22" s="1"/>
  <c r="A48" i="22" s="1"/>
  <c r="I7" i="23"/>
  <c r="K32" i="22"/>
  <c r="K18" i="22"/>
  <c r="I45" i="22"/>
  <c r="K26" i="22"/>
  <c r="O48" i="22"/>
  <c r="I24" i="22"/>
  <c r="I20" i="71"/>
  <c r="K20" i="71" s="1"/>
  <c r="K19" i="22"/>
  <c r="K15" i="22"/>
  <c r="P47" i="22"/>
  <c r="I42" i="22"/>
  <c r="I18" i="22"/>
  <c r="I13" i="22"/>
  <c r="K38" i="22"/>
  <c r="P16" i="22"/>
  <c r="C48" i="22"/>
  <c r="D20" i="22" s="1"/>
  <c r="P39" i="22"/>
  <c r="I22" i="22"/>
  <c r="I26" i="22"/>
  <c r="P20" i="22"/>
  <c r="P12" i="22"/>
  <c r="F47" i="26"/>
  <c r="I44" i="22"/>
  <c r="P35" i="22"/>
  <c r="I33" i="22"/>
  <c r="P30" i="22"/>
  <c r="I15" i="22"/>
  <c r="H39" i="22"/>
  <c r="I39" i="22" s="1"/>
  <c r="E14" i="71"/>
  <c r="G47" i="26"/>
  <c r="H7" i="23"/>
  <c r="K29" i="22"/>
  <c r="P43" i="22"/>
  <c r="P22" i="22"/>
  <c r="I17" i="22"/>
  <c r="P14" i="22"/>
  <c r="K47" i="26"/>
  <c r="H47" i="26"/>
  <c r="A45" i="26"/>
  <c r="A46" i="26" s="1"/>
  <c r="A47" i="26" s="1"/>
  <c r="K34" i="22"/>
  <c r="K17" i="22"/>
  <c r="K10" i="22"/>
  <c r="K25" i="22"/>
  <c r="K27" i="22"/>
  <c r="K13" i="22"/>
  <c r="D46" i="22"/>
  <c r="D14" i="22"/>
  <c r="I7" i="22"/>
  <c r="D38" i="22"/>
  <c r="P48" i="22" l="1"/>
  <c r="D21" i="22"/>
  <c r="D37" i="22"/>
  <c r="H48" i="22"/>
  <c r="D35" i="22"/>
  <c r="D45" i="22"/>
  <c r="D31" i="22"/>
  <c r="D13" i="22"/>
  <c r="D16" i="22"/>
  <c r="D43" i="22"/>
  <c r="D11" i="22"/>
  <c r="D19" i="22"/>
  <c r="D18" i="23"/>
  <c r="D10" i="23"/>
  <c r="D16" i="23"/>
  <c r="D9" i="23"/>
  <c r="D15" i="23"/>
  <c r="D12" i="23"/>
  <c r="D20" i="23"/>
  <c r="D21" i="23"/>
  <c r="F21" i="23"/>
  <c r="I21" i="23" s="1"/>
  <c r="D11" i="23"/>
  <c r="D8" i="23"/>
  <c r="D19" i="23"/>
  <c r="D17" i="23"/>
  <c r="H21" i="23"/>
  <c r="D14" i="23"/>
  <c r="D13" i="23"/>
  <c r="D25" i="22"/>
  <c r="D10" i="22"/>
  <c r="D12" i="22"/>
  <c r="D28" i="22"/>
  <c r="D42" i="22"/>
  <c r="D15" i="22"/>
  <c r="F48" i="22"/>
  <c r="I48" i="22" s="1"/>
  <c r="D22" i="22"/>
  <c r="D32" i="22"/>
  <c r="D24" i="22"/>
  <c r="D26" i="22"/>
  <c r="D18" i="22"/>
  <c r="D23" i="22"/>
  <c r="D30" i="22"/>
  <c r="D27" i="22"/>
  <c r="D17" i="22"/>
  <c r="D29" i="22"/>
  <c r="D48" i="22"/>
  <c r="D7" i="22"/>
  <c r="D33" i="22"/>
  <c r="D44" i="22"/>
  <c r="D41" i="22"/>
  <c r="D8" i="22"/>
  <c r="D47" i="22"/>
  <c r="D34" i="22"/>
  <c r="D9" i="22"/>
  <c r="D40" i="22"/>
  <c r="D36" i="22"/>
  <c r="D3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4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4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l19</author>
  </authors>
  <commentList>
    <comment ref="I4" authorId="0" shapeId="0" xr:uid="{00000000-0006-0000-2500-000001000000}">
      <text>
        <r>
          <rPr>
            <b/>
            <sz val="9"/>
            <color indexed="81"/>
            <rFont val="新細明體"/>
            <family val="1"/>
            <charset val="136"/>
          </rPr>
          <t>l19:</t>
        </r>
        <r>
          <rPr>
            <sz val="9"/>
            <color indexed="81"/>
            <rFont val="新細明體"/>
            <family val="1"/>
            <charset val="136"/>
          </rPr>
          <t xml:space="preserve">
再保佣金收入+手續費收入</t>
        </r>
      </text>
    </comment>
    <comment ref="O4" authorId="0" shapeId="0" xr:uid="{00000000-0006-0000-2500-000002000000}">
      <text>
        <r>
          <rPr>
            <b/>
            <sz val="9"/>
            <color indexed="81"/>
            <rFont val="新細明體"/>
            <family val="1"/>
            <charset val="136"/>
          </rPr>
          <t>l19:</t>
        </r>
        <r>
          <rPr>
            <sz val="9"/>
            <color indexed="81"/>
            <rFont val="新細明體"/>
            <family val="1"/>
            <charset val="136"/>
          </rPr>
          <t xml:space="preserve">
再保佣金支出+手續費支出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n33</author>
  </authors>
  <commentList>
    <comment ref="H3" authorId="0" shapeId="0" xr:uid="{00000000-0006-0000-2B00-000001000000}">
      <text>
        <r>
          <rPr>
            <b/>
            <sz val="9"/>
            <color indexed="81"/>
            <rFont val="新細明體"/>
            <family val="1"/>
            <charset val="136"/>
          </rPr>
          <t>n33:</t>
        </r>
        <r>
          <rPr>
            <sz val="9"/>
            <color indexed="81"/>
            <rFont val="新細明體"/>
            <family val="1"/>
            <charset val="136"/>
          </rPr>
          <t xml:space="preserve">
1.先以賠案(例日月光)為原則，
2.再按簽單公司填列，
3.填列每一簽單公司在97年度累計賠付金額
4.以每一簽單公司在97年度最後一次賠付之日期填列於賠付日</t>
        </r>
      </text>
    </comment>
  </commentList>
</comments>
</file>

<file path=xl/sharedStrings.xml><?xml version="1.0" encoding="utf-8"?>
<sst xmlns="http://schemas.openxmlformats.org/spreadsheetml/2006/main" count="3345" uniqueCount="1939">
  <si>
    <t>11</t>
  </si>
  <si>
    <t>非利害關係法人</t>
  </si>
  <si>
    <t>12</t>
  </si>
  <si>
    <t>非利害關係自然人</t>
  </si>
  <si>
    <t>13</t>
  </si>
  <si>
    <t>放款總計(含放款轉列之催收款)
(按利害關係人種類)</t>
  </si>
  <si>
    <t>15</t>
  </si>
  <si>
    <t>16</t>
  </si>
  <si>
    <t>17</t>
  </si>
  <si>
    <t>18</t>
  </si>
  <si>
    <t>放款總計(含放款轉列之催收款)
(按國內外種類)</t>
  </si>
  <si>
    <t>屬國內投資放款</t>
  </si>
  <si>
    <t>19</t>
  </si>
  <si>
    <t>屬國外投資放款</t>
  </si>
  <si>
    <t>備抵呆帳</t>
  </si>
  <si>
    <t>22</t>
  </si>
  <si>
    <t>23</t>
  </si>
  <si>
    <t>24</t>
  </si>
  <si>
    <t>25</t>
  </si>
  <si>
    <t>27</t>
  </si>
  <si>
    <t>28</t>
  </si>
  <si>
    <t>29</t>
  </si>
  <si>
    <t>30</t>
  </si>
  <si>
    <t>31</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</si>
  <si>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</si>
  <si>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</si>
  <si>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</si>
  <si>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</si>
  <si>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</si>
  <si>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</si>
  <si>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</si>
  <si>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</si>
  <si>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</si>
  <si>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</si>
  <si>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</si>
  <si>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</si>
  <si>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</si>
  <si>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</si>
  <si>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</si>
  <si>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</si>
  <si>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</si>
  <si>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</si>
  <si>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</si>
  <si>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</si>
  <si>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</si>
  <si>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</si>
  <si>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</si>
  <si>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</si>
  <si>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</si>
  <si>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</si>
  <si>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</si>
  <si>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</si>
  <si>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</si>
  <si>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</si>
  <si>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</si>
  <si>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a.放款總計(含放款轉列之催收款)</t>
  </si>
  <si>
    <t>69</t>
  </si>
  <si>
    <t>b.催收款(由放款轉列部分)</t>
  </si>
  <si>
    <t>70</t>
  </si>
  <si>
    <t>71</t>
  </si>
  <si>
    <t>72</t>
  </si>
  <si>
    <t>e.乙類逾期放款金額(前表繳還情形屬C1至C6合計)</t>
  </si>
  <si>
    <t>73</t>
  </si>
  <si>
    <t>74</t>
  </si>
  <si>
    <t>75</t>
  </si>
  <si>
    <t>76</t>
  </si>
  <si>
    <t>77</t>
  </si>
  <si>
    <t>78</t>
  </si>
  <si>
    <t>表14-4：應收款項餘額明細表</t>
  </si>
  <si>
    <t>各項應收款項</t>
  </si>
  <si>
    <t>屆清償期至法定期限之金額</t>
  </si>
  <si>
    <t>轉列其他催收款項</t>
  </si>
  <si>
    <t>非認許資產</t>
  </si>
  <si>
    <t>本期帳載總額</t>
  </si>
  <si>
    <t>(7)=(2)+(4)</t>
  </si>
  <si>
    <t>應收票據--非關係人</t>
  </si>
  <si>
    <t>應收票據--關係人</t>
  </si>
  <si>
    <t>應收保費--非分期收費業務</t>
  </si>
  <si>
    <t>應收保費--分期收費業務</t>
  </si>
  <si>
    <t>應攤回再保賠款與給付</t>
  </si>
  <si>
    <t>應收再保往來款項</t>
  </si>
  <si>
    <t>應收利息及收益</t>
  </si>
  <si>
    <t>其他應收款項</t>
  </si>
  <si>
    <t>所稱法定期限請依保險業資產評估逾期放款催收款呆帳處理辦法規定認列</t>
  </si>
  <si>
    <t>非認許資產之評定請依保險業計算資本適足率之資產認許標準及評價原則辦理,並於填列年報時填寫</t>
  </si>
  <si>
    <t>合計</t>
    <phoneticPr fontId="27" type="noConversion"/>
  </si>
  <si>
    <t>表14-1：放款餘額明細表</t>
    <phoneticPr fontId="27" type="noConversion"/>
  </si>
  <si>
    <t>所稱「長期擔保放款」係指依保險法第一百四十六條之三規定或經主管機關專案核准所辦理授信期間在七年以上之放款均屬之。</t>
    <phoneticPr fontId="27" type="noConversion"/>
  </si>
  <si>
    <t>所稱「中期擔保放款」係指依保險法第一百四十六條之三規定或經主管機關專案核准所辦理授信期間在一年以上七年以內之放款均屬之。</t>
    <phoneticPr fontId="27" type="noConversion"/>
  </si>
  <si>
    <t>所稱「短期擔保放款」係指依保險法第一百四十六條之三規定或經主管機關專案核准所辦理授信期間在一年以內之放款均屬之。</t>
    <phoneticPr fontId="27" type="noConversion"/>
  </si>
  <si>
    <t>表14-2：放款餘額明細表(總計)</t>
    <phoneticPr fontId="27" type="noConversion"/>
  </si>
  <si>
    <t>14</t>
    <phoneticPr fontId="30" type="noConversion"/>
  </si>
  <si>
    <t>20</t>
    <phoneticPr fontId="30" type="noConversion"/>
  </si>
  <si>
    <t>放款總計(含放款轉列之催收款)
(按放款種類及資產評估分類)</t>
    <phoneticPr fontId="30" type="noConversion"/>
  </si>
  <si>
    <t>21</t>
    <phoneticPr fontId="30" type="noConversion"/>
  </si>
  <si>
    <t>26</t>
    <phoneticPr fontId="30" type="noConversion"/>
  </si>
  <si>
    <t>列號</t>
    <phoneticPr fontId="30" type="noConversion"/>
  </si>
  <si>
    <t>資產評估分類     放款種類</t>
    <phoneticPr fontId="30" type="noConversion"/>
  </si>
  <si>
    <t>Ⅰ正常</t>
    <phoneticPr fontId="30" type="noConversion"/>
  </si>
  <si>
    <t>Ⅱ 應予注意</t>
    <phoneticPr fontId="30" type="noConversion"/>
  </si>
  <si>
    <t>Ⅲ 可望收回</t>
    <phoneticPr fontId="30" type="noConversion"/>
  </si>
  <si>
    <t>Ⅳ 收回困難</t>
    <phoneticPr fontId="30" type="noConversion"/>
  </si>
  <si>
    <t>Ⅴ 收回無望</t>
    <phoneticPr fontId="30" type="noConversion"/>
  </si>
  <si>
    <t>合計</t>
    <phoneticPr fontId="30" type="noConversion"/>
  </si>
  <si>
    <t>應收票據--關係人(具控制與從屬關係)</t>
    <phoneticPr fontId="27" type="noConversion"/>
  </si>
  <si>
    <t>應收票據--關係人(非控制與從屬關係)</t>
    <phoneticPr fontId="27" type="noConversion"/>
  </si>
  <si>
    <t>再保險人</t>
  </si>
  <si>
    <t>分出再保業務</t>
  </si>
  <si>
    <t>分入再保業務</t>
  </si>
  <si>
    <t>分出及分入再保損益合計</t>
  </si>
  <si>
    <t>是否適格</t>
  </si>
  <si>
    <t>再保費支出</t>
  </si>
  <si>
    <t>再保佣金收入</t>
  </si>
  <si>
    <t>損益</t>
  </si>
  <si>
    <t>再保費收入</t>
  </si>
  <si>
    <t>再保佣金支出</t>
  </si>
  <si>
    <t>再保賠款</t>
  </si>
  <si>
    <t>再保險經紀人</t>
  </si>
  <si>
    <t>分入佣酬支出</t>
  </si>
  <si>
    <t>非佣酬支出</t>
  </si>
  <si>
    <t>分出佣酬收入</t>
  </si>
  <si>
    <t>表19-1-1-1：再保險人交易明細表(財產再保險分入)</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</si>
  <si>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</si>
  <si>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</si>
  <si>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</si>
  <si>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</si>
  <si>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</si>
  <si>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</si>
  <si>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</si>
  <si>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</si>
  <si>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</si>
  <si>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</si>
  <si>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</si>
  <si>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</si>
  <si>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</si>
  <si>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</si>
  <si>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</si>
  <si>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</si>
  <si>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</si>
  <si>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表19-1-1-2：再保險人交易明細表(財產再保險分出)</t>
    <phoneticPr fontId="15" type="noConversion"/>
  </si>
  <si>
    <t>單位：新台幣元,%</t>
    <phoneticPr fontId="27" type="noConversion"/>
  </si>
  <si>
    <t>再保盈餘佣金收入</t>
    <phoneticPr fontId="15" type="noConversion"/>
  </si>
  <si>
    <t>攤回再保賠款</t>
    <phoneticPr fontId="15" type="noConversion"/>
  </si>
  <si>
    <t>其他</t>
    <phoneticPr fontId="15" type="noConversion"/>
  </si>
  <si>
    <t>再保盈餘佣金支出</t>
    <phoneticPr fontId="15" type="noConversion"/>
  </si>
  <si>
    <t>(1)</t>
    <phoneticPr fontId="15" type="noConversion"/>
  </si>
  <si>
    <t>(2)</t>
    <phoneticPr fontId="15" type="noConversion"/>
  </si>
  <si>
    <t>(3)</t>
    <phoneticPr fontId="15" type="noConversion"/>
  </si>
  <si>
    <t>(4)</t>
    <phoneticPr fontId="15" type="noConversion"/>
  </si>
  <si>
    <t>(5)</t>
    <phoneticPr fontId="15" type="noConversion"/>
  </si>
  <si>
    <t>(6)</t>
    <phoneticPr fontId="15" type="noConversion"/>
  </si>
  <si>
    <t>(12)=(8)+(9)+(10)+(11)-(7)</t>
    <phoneticPr fontId="30" type="noConversion"/>
  </si>
  <si>
    <t>(18)=(13)-(14)-(15)-(16)</t>
    <phoneticPr fontId="27" type="noConversion"/>
  </si>
  <si>
    <t>(19)=(12)+(18)</t>
    <phoneticPr fontId="27" type="noConversion"/>
  </si>
  <si>
    <t>合計</t>
    <phoneticPr fontId="15" type="noConversion"/>
  </si>
  <si>
    <t>本表係採會計年度並採應計基礎(不含強制汽車責任保險及住宅火災及地震基本保險)，請就分出及分入再保業務分別填列與本公司再保往來前二十大之再保險公司(依再保費支出（收入）排序)，及所有未適格分出再保險人，其餘再保險人相關資料合併填列(採總額列示)。但公司應將所有再保險人往來資料依本格式建檔留存備查。</t>
    <phoneticPr fontId="15" type="noConversion"/>
  </si>
  <si>
    <t>代號為財團法人保險事業發展中心所統一配賦之代號。</t>
    <phoneticPr fontId="15" type="noConversion"/>
  </si>
  <si>
    <t>評等等級請依最新信用評等機構評定填寫,若無信用評等者請填無。</t>
    <phoneticPr fontId="15" type="noConversion"/>
  </si>
  <si>
    <t>本表應填列所有再保險人交易，包含透過再保險經紀人之再保險交易</t>
    <phoneticPr fontId="27" type="noConversion"/>
  </si>
  <si>
    <t>表19-1-2-1：再保險人交易明細表(人身再保險分入)</t>
    <phoneticPr fontId="15" type="noConversion"/>
  </si>
  <si>
    <t>單位：新台幣元,%</t>
    <phoneticPr fontId="30" type="noConversion"/>
  </si>
  <si>
    <t>本欄判定是否為適格分出再保業務，係以valuation date為準，即分出業務時再保險人雖適格，但填報時再保險人已不適格，即屬不適格分出再保業務，其餘概依「保險業辦理再保險分出業務處理要點」辦理。</t>
    <phoneticPr fontId="15" type="noConversion"/>
  </si>
  <si>
    <t>表19-1-2-2：再保險人交易明細表(人身再保險分出)</t>
    <phoneticPr fontId="15" type="noConversion"/>
  </si>
  <si>
    <t>單位：新台幣元,%</t>
    <phoneticPr fontId="15" type="noConversion"/>
  </si>
  <si>
    <t>表19-2-1：保險經紀人交易明細表(財產再保險)</t>
    <phoneticPr fontId="10" type="noConversion"/>
  </si>
  <si>
    <t>單位：新台幣元,%</t>
    <phoneticPr fontId="15" type="noConversion"/>
  </si>
  <si>
    <t>分出佣酬收入</t>
    <phoneticPr fontId="27" type="noConversion"/>
  </si>
  <si>
    <t>合計</t>
    <phoneticPr fontId="1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</si>
  <si>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</si>
  <si>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</si>
  <si>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</si>
  <si>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所稱佣酬收入(支出)係指再保佣金收入(支出)、再保手續費收入(支出)及其他屬佣金性質之收入(支出)等。</t>
    <phoneticPr fontId="10" type="noConversion"/>
  </si>
  <si>
    <t>表19-2-2：保險經紀人交易明細表(人身再保險)</t>
    <phoneticPr fontId="10" type="noConversion"/>
  </si>
  <si>
    <t>單位：新台幣元,%</t>
    <phoneticPr fontId="15" type="noConversion"/>
  </si>
  <si>
    <t>合計</t>
    <phoneticPr fontId="30" type="noConversion"/>
  </si>
  <si>
    <t>本表僅需填報本年度分出或分入再保險業務係透過再保險經紀人而取得或分出者,僅需填列前十大再保險經紀人(依再保費支出（收入）排序)，及所有未適格分出再保險經紀人，其餘再保險經紀人相關資料合併填列(採總額列示)。但公司應將所有再保險人往來資料依本格式建檔留存備查。</t>
    <phoneticPr fontId="30" type="noConversion"/>
  </si>
  <si>
    <t>代號為財團法人保險事業發展中心所統一配賦之代號。</t>
    <phoneticPr fontId="27" type="noConversion"/>
  </si>
  <si>
    <t>再保險經紀人之名稱請填列全名(含分公司)。</t>
    <phoneticPr fontId="27" type="noConversion"/>
  </si>
  <si>
    <t>判定是否適格之再保險分出,應依「保險業辦理再保險分出業務處理要點」及「保險經紀人管理規則」辦理;分入再保險合約免填是否適格之欄位。</t>
    <phoneticPr fontId="10" type="noConversion"/>
  </si>
  <si>
    <t>所稱佣酬收入(支出)係指再保佣金收入(支出)、再保手續費收入(支出)及其他屬佣金性質之收入(支出)等。</t>
    <phoneticPr fontId="10" type="noConversion"/>
  </si>
  <si>
    <t>險別</t>
  </si>
  <si>
    <t>自留費用</t>
  </si>
  <si>
    <t>政策性住宅地震基本保險</t>
  </si>
  <si>
    <t>表22-2：自留業務業績比較分析表(人身再保險)</t>
  </si>
  <si>
    <t>單位：新台幣千元,%</t>
  </si>
  <si>
    <t>自留保費</t>
  </si>
  <si>
    <t>%</t>
  </si>
  <si>
    <t>自留賠款</t>
  </si>
  <si>
    <t>自留賠款率</t>
  </si>
  <si>
    <t>及佣金</t>
  </si>
  <si>
    <t>綜合率</t>
  </si>
  <si>
    <t>及佣金率</t>
  </si>
  <si>
    <t>(1)(註1)</t>
  </si>
  <si>
    <t>(3)(註2)</t>
  </si>
  <si>
    <t>(4)=(3)/(1)</t>
  </si>
  <si>
    <t>(6)=(5)/(1)</t>
  </si>
  <si>
    <t>(7)=(4)+(6)</t>
  </si>
  <si>
    <t>(11)=(10)/(8)</t>
  </si>
  <si>
    <t>(13)=(12)/(8)</t>
  </si>
  <si>
    <t>(14)=(11)+(13)</t>
  </si>
  <si>
    <t>人壽保險</t>
  </si>
  <si>
    <t>傷害保險</t>
  </si>
  <si>
    <t>年金保險</t>
  </si>
  <si>
    <t>財務再保險</t>
  </si>
  <si>
    <t>自留保費=再保費收入-再保費支出</t>
  </si>
  <si>
    <t>攤回再保賠款係指帳列攤回已決再保賠款</t>
  </si>
  <si>
    <t>人壽保險包括學生團體保險</t>
  </si>
  <si>
    <t>合計</t>
    <phoneticPr fontId="30" type="noConversion"/>
  </si>
  <si>
    <t>註：</t>
    <phoneticPr fontId="30" type="noConversion"/>
  </si>
  <si>
    <t>表22-1：自留業務業績比較分析表(財產再保險)</t>
    <phoneticPr fontId="30" type="noConversion"/>
  </si>
  <si>
    <t>列號</t>
    <phoneticPr fontId="27" type="noConversion"/>
  </si>
  <si>
    <t>自留保費</t>
    <phoneticPr fontId="27" type="noConversion"/>
  </si>
  <si>
    <t>金額</t>
    <phoneticPr fontId="27" type="noConversion"/>
  </si>
  <si>
    <t>%</t>
    <phoneticPr fontId="27" type="noConversion"/>
  </si>
  <si>
    <t>自留賠款</t>
    <phoneticPr fontId="27" type="noConversion"/>
  </si>
  <si>
    <t>自留賠款率</t>
    <phoneticPr fontId="27" type="noConversion"/>
  </si>
  <si>
    <t>及佣金</t>
    <phoneticPr fontId="27" type="noConversion"/>
  </si>
  <si>
    <t>及佣金率</t>
    <phoneticPr fontId="27" type="noConversion"/>
  </si>
  <si>
    <t>綜合率</t>
    <phoneticPr fontId="27" type="noConversion"/>
  </si>
  <si>
    <t>(1)(註1)</t>
    <phoneticPr fontId="27" type="noConversion"/>
  </si>
  <si>
    <t>(2)</t>
    <phoneticPr fontId="27" type="noConversion"/>
  </si>
  <si>
    <t>(3)(註2)</t>
    <phoneticPr fontId="27" type="noConversion"/>
  </si>
  <si>
    <t>(4)=(3)/(1)</t>
    <phoneticPr fontId="27" type="noConversion"/>
  </si>
  <si>
    <t>(5)</t>
    <phoneticPr fontId="27" type="noConversion"/>
  </si>
  <si>
    <t>(6)=(5)/(1)</t>
    <phoneticPr fontId="27" type="noConversion"/>
  </si>
  <si>
    <t>(7)=(4)+(6)</t>
    <phoneticPr fontId="27" type="noConversion"/>
  </si>
  <si>
    <t>(8)</t>
    <phoneticPr fontId="27" type="noConversion"/>
  </si>
  <si>
    <t>(9)</t>
    <phoneticPr fontId="27" type="noConversion"/>
  </si>
  <si>
    <t>(10)</t>
    <phoneticPr fontId="27" type="noConversion"/>
  </si>
  <si>
    <t>(11)=(10)/(8)</t>
    <phoneticPr fontId="27" type="noConversion"/>
  </si>
  <si>
    <t>(12)</t>
    <phoneticPr fontId="27" type="noConversion"/>
  </si>
  <si>
    <t>(13)=(12)/(8)</t>
    <phoneticPr fontId="27" type="noConversion"/>
  </si>
  <si>
    <t>(14)=(11)+(13)</t>
    <phoneticPr fontId="27" type="noConversion"/>
  </si>
  <si>
    <t>國內再保業務</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</si>
  <si>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</si>
  <si>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</si>
  <si>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</si>
  <si>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</si>
  <si>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</si>
  <si>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</si>
  <si>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</si>
  <si>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</si>
  <si>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</si>
  <si>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</si>
  <si>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</si>
  <si>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</si>
  <si>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</si>
  <si>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</si>
  <si>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</si>
  <si>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</si>
  <si>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</si>
  <si>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</si>
  <si>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</si>
  <si>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</si>
  <si>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</si>
  <si>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</si>
  <si>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</si>
  <si>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</si>
  <si>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</si>
  <si>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</si>
  <si>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</si>
  <si>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</si>
  <si>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健康保險</t>
    <phoneticPr fontId="27" type="noConversion"/>
  </si>
  <si>
    <t>國外再保業務</t>
    <phoneticPr fontId="27" type="noConversion"/>
  </si>
  <si>
    <t>火災保險(國外分入)</t>
    <phoneticPr fontId="30" type="noConversion"/>
  </si>
  <si>
    <t>貨物海上保險(國外分入)</t>
    <phoneticPr fontId="27" type="noConversion"/>
  </si>
  <si>
    <t>船體保險(國外分入)</t>
    <phoneticPr fontId="27" type="noConversion"/>
  </si>
  <si>
    <t>漁船保險(國外分入)</t>
    <phoneticPr fontId="30" type="noConversion"/>
  </si>
  <si>
    <t>汽車保險(國外分入)</t>
    <phoneticPr fontId="27" type="noConversion"/>
  </si>
  <si>
    <t>航空保險(國外分入)</t>
    <phoneticPr fontId="27" type="noConversion"/>
  </si>
  <si>
    <t>工程保險(國外分入)</t>
    <phoneticPr fontId="27" type="noConversion"/>
  </si>
  <si>
    <t>其他保險(國外分入)</t>
    <phoneticPr fontId="27" type="noConversion"/>
  </si>
  <si>
    <t>合計</t>
    <phoneticPr fontId="27" type="noConversion"/>
  </si>
  <si>
    <t>註：</t>
    <phoneticPr fontId="27" type="noConversion"/>
  </si>
  <si>
    <t>自留保費=再保費收入-再保費支出</t>
    <phoneticPr fontId="27" type="noConversion"/>
  </si>
  <si>
    <t>攤回再保賠款係指帳列攤回已決再保賠款</t>
    <phoneticPr fontId="27" type="noConversion"/>
  </si>
  <si>
    <t>填報上半年度報表時, 上(半)年度係指前一年度自7/1至12/31之金額</t>
    <phoneticPr fontId="27" type="noConversion"/>
  </si>
  <si>
    <t>自留費用</t>
    <phoneticPr fontId="30" type="noConversion"/>
  </si>
  <si>
    <t>及佣金率</t>
    <phoneticPr fontId="30" type="noConversion"/>
  </si>
  <si>
    <t>國內再保業務</t>
    <phoneticPr fontId="30" type="noConversion"/>
  </si>
  <si>
    <t>國外再保業務</t>
    <phoneticPr fontId="30" type="noConversion"/>
  </si>
  <si>
    <t/>
  </si>
  <si>
    <t>賠案號碼</t>
  </si>
  <si>
    <t>出 險 日</t>
  </si>
  <si>
    <t>賠 付 日</t>
  </si>
  <si>
    <t>出險原因及</t>
  </si>
  <si>
    <t>月</t>
  </si>
  <si>
    <t>日</t>
  </si>
  <si>
    <t>理賠經過簡述</t>
  </si>
  <si>
    <t>單位：元、件數</t>
  </si>
  <si>
    <t>金額</t>
    <phoneticPr fontId="30" type="noConversion"/>
  </si>
  <si>
    <t>存單號碼</t>
    <phoneticPr fontId="30" type="noConversion"/>
  </si>
  <si>
    <r>
      <t>金額</t>
    </r>
    <r>
      <rPr>
        <sz val="12"/>
        <rFont val="Arial"/>
        <family val="2"/>
      </rPr>
      <t/>
    </r>
    <phoneticPr fontId="30" type="noConversion"/>
  </si>
  <si>
    <t>佔特別準備金餘額的比重</t>
    <phoneticPr fontId="30" type="noConversion"/>
  </si>
  <si>
    <t>存款期間</t>
    <phoneticPr fontId="30" type="noConversion"/>
  </si>
  <si>
    <t>是否存出或質押</t>
    <phoneticPr fontId="30" type="noConversion"/>
  </si>
  <si>
    <t>銀行</t>
    <phoneticPr fontId="30" type="noConversion"/>
  </si>
  <si>
    <t>分行名稱</t>
    <phoneticPr fontId="30" type="noConversion"/>
  </si>
  <si>
    <t>(4)</t>
    <phoneticPr fontId="30" type="noConversion"/>
  </si>
  <si>
    <t>(5)</t>
    <phoneticPr fontId="30" type="noConversion"/>
  </si>
  <si>
    <t>單位：新台幣元</t>
    <phoneticPr fontId="30" type="noConversion"/>
  </si>
  <si>
    <t>列號</t>
    <phoneticPr fontId="30" type="noConversion"/>
  </si>
  <si>
    <t>證券代號</t>
    <phoneticPr fontId="30" type="noConversion"/>
  </si>
  <si>
    <t>證券名稱</t>
    <phoneticPr fontId="30" type="noConversion"/>
  </si>
  <si>
    <t>年期</t>
    <phoneticPr fontId="30" type="noConversion"/>
  </si>
  <si>
    <t>發行年月日</t>
    <phoneticPr fontId="30" type="noConversion"/>
  </si>
  <si>
    <t>購買年月日</t>
    <phoneticPr fontId="30" type="noConversion"/>
  </si>
  <si>
    <t>到期年月日</t>
    <phoneticPr fontId="30" type="noConversion"/>
  </si>
  <si>
    <t>票面年利率</t>
    <phoneticPr fontId="30" type="noConversion"/>
  </si>
  <si>
    <t>面值總金額</t>
    <phoneticPr fontId="30" type="noConversion"/>
  </si>
  <si>
    <t>佔特別準備餘額的比重</t>
    <phoneticPr fontId="30" type="noConversion"/>
  </si>
  <si>
    <t>是否存出或質押</t>
    <phoneticPr fontId="30" type="noConversion"/>
  </si>
  <si>
    <t>(1)</t>
    <phoneticPr fontId="30" type="noConversion"/>
  </si>
  <si>
    <t>1</t>
    <phoneticPr fontId="30" type="noConversion"/>
  </si>
  <si>
    <t>合計</t>
    <phoneticPr fontId="30" type="noConversion"/>
  </si>
  <si>
    <t>證券代號請洽由財團法人保險事業發展中心統一配賦。</t>
    <phoneticPr fontId="30" type="noConversion"/>
  </si>
  <si>
    <t>依「強制汽車責任保險準備金提存與管理辦法」第五條第一項第一款但書規定，不包括可交換公債。</t>
    <phoneticPr fontId="30" type="noConversion"/>
  </si>
  <si>
    <t>證券
代號</t>
    <phoneticPr fontId="30" type="noConversion"/>
  </si>
  <si>
    <t>證券
名稱</t>
    <phoneticPr fontId="30" type="noConversion"/>
  </si>
  <si>
    <t>證券
種類</t>
    <phoneticPr fontId="30" type="noConversion"/>
  </si>
  <si>
    <t>發行機構</t>
    <phoneticPr fontId="30" type="noConversion"/>
  </si>
  <si>
    <t>保證機構</t>
    <phoneticPr fontId="30" type="noConversion"/>
  </si>
  <si>
    <t>發行
年月日</t>
    <phoneticPr fontId="30" type="noConversion"/>
  </si>
  <si>
    <t>到期
年月日</t>
    <phoneticPr fontId="30" type="noConversion"/>
  </si>
  <si>
    <t>購買
年月日</t>
    <phoneticPr fontId="30" type="noConversion"/>
  </si>
  <si>
    <t>票面
年利率</t>
    <phoneticPr fontId="30" type="noConversion"/>
  </si>
  <si>
    <t>購買
利率</t>
    <phoneticPr fontId="30" type="noConversion"/>
  </si>
  <si>
    <t>面值
總金額</t>
    <phoneticPr fontId="30" type="noConversion"/>
  </si>
  <si>
    <t>佔特別準備金餘額的比重</t>
    <phoneticPr fontId="30" type="noConversion"/>
  </si>
  <si>
    <t>是否
存出或質押</t>
    <phoneticPr fontId="30" type="noConversion"/>
  </si>
  <si>
    <t>信用評等
機構</t>
    <phoneticPr fontId="30" type="noConversion"/>
  </si>
  <si>
    <t>證券代號、發行機構代號及保證機構代號請洽由財團法人保險事業發展中心統一配賦。</t>
    <phoneticPr fontId="30" type="noConversion"/>
  </si>
  <si>
    <t>金額</t>
    <phoneticPr fontId="30" type="noConversion"/>
  </si>
  <si>
    <t>交易標的內容若屬不動產買賣,請填不動產所在地;若屬買賣有價證券者,請填有價證券名稱;若屬動產擔保放款,請填擔保品,若屬不動產擔保放款,請填擔保品所在地</t>
    <phoneticPr fontId="30" type="noConversion"/>
  </si>
  <si>
    <t>交易金額於放款係指截至目前放款本金餘額;若為勞務契約者係指保險業收受勞務對價金額如承保關係人之保險契約請填該契約之保費收入</t>
    <phoneticPr fontId="30" type="noConversion"/>
  </si>
  <si>
    <t>最近交易日之參考市價,若為放款或簽訂給付金錢或提供勞務之契約者免填;若為購買不動產者,請填最近附近交易行情所換算之市價,並於備註欄填列參考標準或依據;若屬有價證券者,請填最近收盤市價或淨值</t>
    <phoneticPr fontId="30" type="noConversion"/>
  </si>
  <si>
    <t>所稱最後決定權人員,若屬董事會重度決議者(2/3以上董事出席及出席董事3/4以上同意)請填A;若屬董事會輕度決議者(1/2以上董事出席及出席董事1/2以上同意)請填B;其餘請填決定權人員之姓名(經常性交易依內部控制所訂定有權決定者之姓名)</t>
    <phoneticPr fontId="30" type="noConversion"/>
  </si>
  <si>
    <t>保險股份有限公司(  分公司)   年度(月)報表</t>
    <phoneticPr fontId="30" type="noConversion"/>
  </si>
  <si>
    <t>表27：各項費用明細表</t>
    <phoneticPr fontId="27" type="noConversion"/>
  </si>
  <si>
    <t>單位：新台幣元,%</t>
    <phoneticPr fontId="15" type="noConversion"/>
  </si>
  <si>
    <t>本期</t>
    <phoneticPr fontId="27" type="noConversion"/>
  </si>
  <si>
    <t>上期</t>
    <phoneticPr fontId="27" type="noConversion"/>
  </si>
  <si>
    <t>比較增減</t>
    <phoneticPr fontId="27" type="noConversion"/>
  </si>
  <si>
    <t>07.水電瓦斯費</t>
    <phoneticPr fontId="27" type="noConversion"/>
  </si>
  <si>
    <t>23.其他費用</t>
    <phoneticPr fontId="27" type="noConversion"/>
  </si>
  <si>
    <t>　(1)會費、捐助與分擔</t>
    <phoneticPr fontId="30" type="noConversion"/>
  </si>
  <si>
    <t>　(2)棧儲、包裝、代理及加工費</t>
    <phoneticPr fontId="30" type="noConversion"/>
  </si>
  <si>
    <t>　(3)專業服務費</t>
    <phoneticPr fontId="30" type="noConversion"/>
  </si>
  <si>
    <t>　(4)印刷裝訂與廣告費</t>
    <phoneticPr fontId="30" type="noConversion"/>
  </si>
  <si>
    <t>　(5)地震險共保費用</t>
    <phoneticPr fontId="30" type="noConversion"/>
  </si>
  <si>
    <t>　(5)其他</t>
    <phoneticPr fontId="30" type="noConversion"/>
  </si>
  <si>
    <t>汽車</t>
    <phoneticPr fontId="30" type="noConversion"/>
  </si>
  <si>
    <t>機車</t>
    <phoneticPr fontId="30" type="noConversion"/>
  </si>
  <si>
    <t>出售稅捐</t>
  </si>
  <si>
    <t>及費用</t>
  </si>
  <si>
    <t>益(損)</t>
  </si>
  <si>
    <t>合  計(按使用種類)</t>
  </si>
  <si>
    <t>土地</t>
  </si>
  <si>
    <t>房屋</t>
  </si>
  <si>
    <t>表13-3：出售不動產明細表</t>
    <phoneticPr fontId="30" type="noConversion"/>
  </si>
  <si>
    <t>單位:新台幣元,%</t>
    <phoneticPr fontId="30" type="noConversion"/>
  </si>
  <si>
    <t>列號</t>
    <phoneticPr fontId="30" type="noConversion"/>
  </si>
  <si>
    <t>種類</t>
    <phoneticPr fontId="30" type="noConversion"/>
  </si>
  <si>
    <t>不動產座落地點</t>
    <phoneticPr fontId="30" type="noConversion"/>
  </si>
  <si>
    <t>面積
(平方公尺)</t>
    <phoneticPr fontId="30" type="noConversion"/>
  </si>
  <si>
    <t>使用種類</t>
    <phoneticPr fontId="30" type="noConversion"/>
  </si>
  <si>
    <t>取得方式</t>
    <phoneticPr fontId="30" type="noConversion"/>
  </si>
  <si>
    <t>出售
年月日</t>
    <phoneticPr fontId="30" type="noConversion"/>
  </si>
  <si>
    <t>購買人</t>
    <phoneticPr fontId="30" type="noConversion"/>
  </si>
  <si>
    <t>持有資產幣別</t>
    <phoneticPr fontId="30" type="noConversion"/>
  </si>
  <si>
    <t>取得成本</t>
    <phoneticPr fontId="30" type="noConversion"/>
  </si>
  <si>
    <t>重估增值
金額</t>
    <phoneticPr fontId="30" type="noConversion"/>
  </si>
  <si>
    <t>出售日帳面價值</t>
    <phoneticPr fontId="30" type="noConversion"/>
  </si>
  <si>
    <t>抵減項目</t>
    <phoneticPr fontId="30" type="noConversion"/>
  </si>
  <si>
    <t>帳面淨額</t>
    <phoneticPr fontId="30" type="noConversion"/>
  </si>
  <si>
    <t>出售淨益(損)</t>
    <phoneticPr fontId="30" type="noConversion"/>
  </si>
  <si>
    <t>出售時鑑價公司</t>
    <phoneticPr fontId="30" type="noConversion"/>
  </si>
  <si>
    <t>備註</t>
    <phoneticPr fontId="30" type="noConversion"/>
  </si>
  <si>
    <t>年</t>
    <phoneticPr fontId="30" type="noConversion"/>
  </si>
  <si>
    <t>代號</t>
    <phoneticPr fontId="30" type="noConversion"/>
  </si>
  <si>
    <t>名稱</t>
    <phoneticPr fontId="30" type="noConversion"/>
  </si>
  <si>
    <t>是否為關係人</t>
    <phoneticPr fontId="30" type="noConversion"/>
  </si>
  <si>
    <t>鑑價價格</t>
    <phoneticPr fontId="30" type="noConversion"/>
  </si>
  <si>
    <t>(1)</t>
    <phoneticPr fontId="30" type="noConversion"/>
  </si>
  <si>
    <t>1</t>
    <phoneticPr fontId="30" type="noConversion"/>
  </si>
  <si>
    <t>無</t>
    <phoneticPr fontId="27" type="noConversion"/>
  </si>
  <si>
    <t>自用</t>
    <phoneticPr fontId="30" type="noConversion"/>
  </si>
  <si>
    <t>其他</t>
    <phoneticPr fontId="30" type="noConversion"/>
  </si>
  <si>
    <t>小計</t>
    <phoneticPr fontId="30" type="noConversion"/>
  </si>
  <si>
    <t>投資用</t>
    <phoneticPr fontId="30" type="noConversion"/>
  </si>
  <si>
    <t>房屋</t>
    <phoneticPr fontId="30" type="noConversion"/>
  </si>
  <si>
    <t>註：</t>
    <phoneticPr fontId="30" type="noConversion"/>
  </si>
  <si>
    <t>種類請填A.土地B.房屋,C.地上權,D.其他,本表含在建工程或未完工程等項目</t>
    <phoneticPr fontId="30" type="noConversion"/>
  </si>
  <si>
    <t xml:space="preserve">座落地點於土地請填詳細地號，於房屋請填詳細地址及建號 </t>
    <phoneticPr fontId="30" type="noConversion"/>
  </si>
  <si>
    <t xml:space="preserve">所稱面積於土地係指土地面積,於房屋係指建物面積,單位為平方公尺 </t>
    <phoneticPr fontId="30" type="noConversion"/>
  </si>
  <si>
    <t>使用種類請依序填列A.自用,B.投資用</t>
    <phoneticPr fontId="30" type="noConversion"/>
  </si>
  <si>
    <t>取得方式請填A.買賣,B.承受擔保-協議取得,C.承受擔保品-經法院拍賣取得,D.其他</t>
    <phoneticPr fontId="30" type="noConversion"/>
  </si>
  <si>
    <t>出售年月日填寫方式為2005/06/25</t>
    <phoneticPr fontId="30" type="noConversion"/>
  </si>
  <si>
    <t>購買人代號請填其身分證字號或統一編號或洽由財團法人保險事業發展中心統一配賦</t>
    <phoneticPr fontId="30" type="noConversion"/>
  </si>
  <si>
    <t>8</t>
    <phoneticPr fontId="30" type="noConversion"/>
  </si>
  <si>
    <t xml:space="preserve">抵減項目於房屋部分指累計折舊,土地部分指土地增值稅準備 </t>
    <phoneticPr fontId="30" type="noConversion"/>
  </si>
  <si>
    <t>鑑價公司係指出售(買賣交易)時之鑑價公司</t>
    <phoneticPr fontId="30" type="noConversion"/>
  </si>
  <si>
    <t>表26-1：重大已決未決賠案明細表(財產再保險)</t>
    <phoneticPr fontId="27" type="noConversion"/>
  </si>
  <si>
    <t>單位：新台幣元,%</t>
    <phoneticPr fontId="15" type="noConversion"/>
  </si>
  <si>
    <t>列號</t>
    <phoneticPr fontId="27" type="noConversion"/>
  </si>
  <si>
    <t>再保險
期間</t>
    <phoneticPr fontId="27" type="noConversion"/>
  </si>
  <si>
    <t>簽單公司</t>
    <phoneticPr fontId="27" type="noConversion"/>
  </si>
  <si>
    <t>本公司理賠金額(註 2)</t>
    <phoneticPr fontId="27" type="noConversion"/>
  </si>
  <si>
    <t>本公司自留賠款金額</t>
    <phoneticPr fontId="27" type="noConversion"/>
  </si>
  <si>
    <t>索賠金額</t>
    <phoneticPr fontId="27" type="noConversion"/>
  </si>
  <si>
    <t>已決</t>
    <phoneticPr fontId="27" type="noConversion"/>
  </si>
  <si>
    <t>未決</t>
    <phoneticPr fontId="27" type="noConversion"/>
  </si>
  <si>
    <t>小計</t>
    <phoneticPr fontId="27" type="noConversion"/>
  </si>
  <si>
    <t>(1)</t>
    <phoneticPr fontId="27" type="noConversion"/>
  </si>
  <si>
    <t>(2)</t>
    <phoneticPr fontId="27" type="noConversion"/>
  </si>
  <si>
    <t>(3)</t>
    <phoneticPr fontId="27" type="noConversion"/>
  </si>
  <si>
    <t>(4)</t>
    <phoneticPr fontId="27" type="noConversion"/>
  </si>
  <si>
    <t>(5)</t>
    <phoneticPr fontId="27" type="noConversion"/>
  </si>
  <si>
    <t>(6)</t>
    <phoneticPr fontId="27" type="noConversion"/>
  </si>
  <si>
    <t>(7)</t>
    <phoneticPr fontId="27" type="noConversion"/>
  </si>
  <si>
    <t>(8)</t>
    <phoneticPr fontId="27" type="noConversion"/>
  </si>
  <si>
    <t>(10)</t>
    <phoneticPr fontId="27" type="noConversion"/>
  </si>
  <si>
    <t>(11)</t>
    <phoneticPr fontId="27" type="noConversion"/>
  </si>
  <si>
    <t>(12)</t>
    <phoneticPr fontId="27" type="noConversion"/>
  </si>
  <si>
    <t>(13)</t>
    <phoneticPr fontId="27"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</si>
  <si>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</si>
  <si>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</si>
  <si>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</si>
  <si>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</si>
  <si>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</si>
  <si>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</si>
  <si>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</si>
  <si>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</si>
  <si>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</si>
  <si>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</si>
  <si>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</si>
  <si>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</si>
  <si>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</si>
  <si>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</si>
  <si>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</si>
  <si>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</si>
  <si>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</si>
  <si>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</si>
  <si>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</si>
  <si>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</si>
  <si>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</si>
  <si>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</si>
  <si>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</si>
  <si>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</si>
  <si>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</si>
  <si>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</si>
  <si>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</si>
  <si>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</si>
  <si>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phoneticPr fontId="30" type="noConversion"/>
  </si>
  <si>
    <t>健康保險</t>
    <phoneticPr fontId="27" type="noConversion"/>
  </si>
  <si>
    <t>國外再保分進業務</t>
    <phoneticPr fontId="27" type="noConversion"/>
  </si>
  <si>
    <t>合計</t>
    <phoneticPr fontId="27" type="noConversion"/>
  </si>
  <si>
    <t>註:</t>
    <phoneticPr fontId="27" type="noConversion"/>
  </si>
  <si>
    <t>不同險別應分頁列出</t>
    <phoneticPr fontId="27" type="noConversion"/>
  </si>
  <si>
    <t>就當年度分保公司向本公司索賠金額在新台幣二千萬元以上之賠案逐案填列</t>
    <phoneticPr fontId="27" type="noConversion"/>
  </si>
  <si>
    <t>表26-2：重大已決未決賠案明細表(人身再保險)</t>
    <phoneticPr fontId="27" type="noConversion"/>
  </si>
  <si>
    <t>再保險期間</t>
    <phoneticPr fontId="27" type="noConversion"/>
  </si>
  <si>
    <t>人壽保險</t>
    <phoneticPr fontId="27" type="noConversion"/>
  </si>
  <si>
    <t>傷害保險</t>
    <phoneticPr fontId="27" type="noConversion"/>
  </si>
  <si>
    <t>年金保險</t>
    <phoneticPr fontId="27" type="noConversion"/>
  </si>
  <si>
    <t>財務再保險</t>
    <phoneticPr fontId="27" type="noConversion"/>
  </si>
  <si>
    <t>表26-3：保費不足準備金明細表(財產再保險)</t>
    <phoneticPr fontId="30" type="noConversion"/>
  </si>
  <si>
    <t>表26-4：保費不足準備金明細表(人身再保險)</t>
    <phoneticPr fontId="30" type="noConversion"/>
  </si>
  <si>
    <t xml:space="preserve">           保險股份有限公司(○○分公司)　年度報表</t>
  </si>
  <si>
    <t>經濟部________________市政府_______________核准成立並於民國_____________年</t>
  </si>
  <si>
    <t>項　  　　　目</t>
  </si>
  <si>
    <t>姓名</t>
  </si>
  <si>
    <t>簽章</t>
  </si>
  <si>
    <t>總   經  理</t>
  </si>
  <si>
    <t>各</t>
  </si>
  <si>
    <t>部</t>
  </si>
  <si>
    <t>精算主管</t>
  </si>
  <si>
    <t>門</t>
  </si>
  <si>
    <t>人事主管</t>
  </si>
  <si>
    <t>主</t>
  </si>
  <si>
    <t>　　主管</t>
  </si>
  <si>
    <t>管</t>
  </si>
  <si>
    <t xml:space="preserve">           保險股份有限公司(○○分公司)　年度(即時申報)報表</t>
  </si>
  <si>
    <t>地址</t>
  </si>
  <si>
    <t>總經理</t>
  </si>
  <si>
    <t>電話</t>
  </si>
  <si>
    <t>副總經理</t>
  </si>
  <si>
    <t>協理</t>
  </si>
  <si>
    <t>經理</t>
  </si>
  <si>
    <t>副理</t>
  </si>
  <si>
    <t>額定資本總額(元)</t>
  </si>
  <si>
    <t>襄理</t>
  </si>
  <si>
    <t>科長</t>
  </si>
  <si>
    <t>實收普通股資本(元)</t>
  </si>
  <si>
    <t>科長以下</t>
  </si>
  <si>
    <t>實收特別股資本(元)</t>
  </si>
  <si>
    <t>外國保險業總公司實收資本額（折合新台幣元）</t>
  </si>
  <si>
    <t>實收普通股資本(元)於外國保險業係指在台營運資金</t>
  </si>
  <si>
    <t>電子信箱</t>
  </si>
  <si>
    <t xml:space="preserve">           保險股份有限公司(○○分公司)　年度(季)報表</t>
  </si>
  <si>
    <t>本年度</t>
  </si>
  <si>
    <t>本年度公司支付</t>
  </si>
  <si>
    <t>服務部門</t>
  </si>
  <si>
    <t>服務年資</t>
  </si>
  <si>
    <t>年薪</t>
  </si>
  <si>
    <t>交際費</t>
  </si>
  <si>
    <t>出國旅費</t>
  </si>
  <si>
    <t>房屋津貼或租金</t>
  </si>
  <si>
    <t>股數</t>
  </si>
  <si>
    <t xml:space="preserve">           保險股份有限公司(○○分公司)　年度(即時申報、季)報表</t>
  </si>
  <si>
    <t>董事</t>
  </si>
  <si>
    <t>監察人</t>
  </si>
  <si>
    <t>表01-1：保險業負責人聲明書</t>
    <phoneticPr fontId="27" type="noConversion"/>
  </si>
  <si>
    <t>中華民國_______年度</t>
    <phoneticPr fontId="27" type="noConversion"/>
  </si>
  <si>
    <t xml:space="preserve">  (公司名稱)  依法於民國________年經主管機關__________________________</t>
    <phoneticPr fontId="27" type="noConversion"/>
  </si>
  <si>
    <t>____月____日開始營業，今根據保險法第一百四十八條之一規定彙編本報表，茲特聲明本</t>
    <phoneticPr fontId="27" type="noConversion"/>
  </si>
  <si>
    <t>報表所填各項資料，均係依照有關說明及實際情形填報，詳實無訛，如有虛偽不實或故意</t>
    <phoneticPr fontId="27" type="noConversion"/>
  </si>
  <si>
    <t>為漏填情事，有關單位主管，願受處分。</t>
    <phoneticPr fontId="27" type="noConversion"/>
  </si>
  <si>
    <t>身分證字號或護照號碼</t>
    <phoneticPr fontId="27" type="noConversion"/>
  </si>
  <si>
    <t>總稽核</t>
    <phoneticPr fontId="27" type="noConversion"/>
  </si>
  <si>
    <t>法令遵循主管</t>
    <phoneticPr fontId="27" type="noConversion"/>
  </si>
  <si>
    <t>會計主管</t>
    <phoneticPr fontId="27" type="noConversion"/>
  </si>
  <si>
    <t>財務主管</t>
    <phoneticPr fontId="27" type="noConversion"/>
  </si>
  <si>
    <t>稽核主管</t>
    <phoneticPr fontId="27" type="noConversion"/>
  </si>
  <si>
    <t>表01-2：保險業負責人內部控制制度聲明書</t>
    <phoneticPr fontId="27" type="noConversion"/>
  </si>
  <si>
    <t>(簽證精算人員應依中華民國精算學會發布之精算意見書範本編製)</t>
    <phoneticPr fontId="27" type="noConversion"/>
  </si>
  <si>
    <t>表01-5：簽證精算人員定期參加教育訓練合格證明文件</t>
    <phoneticPr fontId="27" type="noConversion"/>
  </si>
  <si>
    <t>註：</t>
    <phoneticPr fontId="27" type="noConversion"/>
  </si>
  <si>
    <t>依保險業簽證精算人員管理辦法第十二條第一項規定辦理</t>
    <phoneticPr fontId="27" type="noConversion"/>
  </si>
  <si>
    <t>表02-1：總公司(機構)基本資料概況表</t>
    <phoneticPr fontId="27" type="noConversion"/>
  </si>
  <si>
    <t>列號</t>
    <phoneticPr fontId="27" type="noConversion"/>
  </si>
  <si>
    <t>基本資料</t>
    <phoneticPr fontId="27" type="noConversion"/>
  </si>
  <si>
    <t>從業人員人數</t>
    <phoneticPr fontId="27" type="noConversion"/>
  </si>
  <si>
    <t>重要資訊</t>
    <phoneticPr fontId="27" type="noConversion"/>
  </si>
  <si>
    <t>重大訊息法令依據</t>
    <phoneticPr fontId="27" type="noConversion"/>
  </si>
  <si>
    <t>事實發生經過</t>
    <phoneticPr fontId="27" type="noConversion"/>
  </si>
  <si>
    <t>影響</t>
    <phoneticPr fontId="27" type="noConversion"/>
  </si>
  <si>
    <t>處理情形</t>
    <phoneticPr fontId="27" type="noConversion"/>
  </si>
  <si>
    <t>備註</t>
    <phoneticPr fontId="27" type="noConversion"/>
  </si>
  <si>
    <t>(1)</t>
    <phoneticPr fontId="27" type="noConversion"/>
  </si>
  <si>
    <t>設立日期</t>
    <phoneticPr fontId="27" type="noConversion"/>
  </si>
  <si>
    <t>董(理)事</t>
    <phoneticPr fontId="27" type="noConversion"/>
  </si>
  <si>
    <r>
      <t>國內分公司家數</t>
    </r>
    <r>
      <rPr>
        <sz val="10"/>
        <rFont val="Times New Roman"/>
        <family val="1"/>
      </rPr>
      <t/>
    </r>
    <phoneticPr fontId="27" type="noConversion"/>
  </si>
  <si>
    <t>監察人</t>
    <phoneticPr fontId="27" type="noConversion"/>
  </si>
  <si>
    <t>國內子公司(持股50%以上)家數</t>
    <phoneticPr fontId="27" type="noConversion"/>
  </si>
  <si>
    <t>統一編號</t>
    <phoneticPr fontId="27" type="noConversion"/>
  </si>
  <si>
    <t>外部董監事</t>
    <phoneticPr fontId="27" type="noConversion"/>
  </si>
  <si>
    <t>國內通訊處家數</t>
    <phoneticPr fontId="27" type="noConversion"/>
  </si>
  <si>
    <t>股票交易代號</t>
    <phoneticPr fontId="27" type="noConversion"/>
  </si>
  <si>
    <t>國外分公司家數</t>
    <phoneticPr fontId="27" type="noConversion"/>
  </si>
  <si>
    <t>國外子公司(持股50%以上)家數</t>
    <phoneticPr fontId="27" type="noConversion"/>
  </si>
  <si>
    <t>網址</t>
    <phoneticPr fontId="27" type="noConversion"/>
  </si>
  <si>
    <t>國外辦事處(或聯絡處)家數</t>
    <phoneticPr fontId="27" type="noConversion"/>
  </si>
  <si>
    <t>傳真</t>
    <phoneticPr fontId="27" type="noConversion"/>
  </si>
  <si>
    <t>大陸地區(含港澳)分公司家數</t>
    <phoneticPr fontId="27" type="noConversion"/>
  </si>
  <si>
    <t>電子信箱</t>
    <phoneticPr fontId="27" type="noConversion"/>
  </si>
  <si>
    <t>大陸地區(含港澳)子公司(持股50%以上)家數</t>
    <phoneticPr fontId="27" type="noConversion"/>
  </si>
  <si>
    <t>大陸地區(含港澳)辦事處(或聯絡處)家數</t>
    <phoneticPr fontId="27" type="noConversion"/>
  </si>
  <si>
    <t>已發行股份(千股)</t>
    <phoneticPr fontId="27" type="noConversion"/>
  </si>
  <si>
    <t>主管機關核定國外投資文號</t>
    <phoneticPr fontId="27" type="noConversion"/>
  </si>
  <si>
    <t>主管機關核定國外投資比率(%)</t>
    <phoneticPr fontId="27" type="noConversion"/>
  </si>
  <si>
    <t>普通股份總額(千股)</t>
    <phoneticPr fontId="27" type="noConversion"/>
  </si>
  <si>
    <t>精算</t>
    <phoneticPr fontId="27" type="noConversion"/>
  </si>
  <si>
    <t>基本放款年利率%</t>
    <phoneticPr fontId="27" type="noConversion"/>
  </si>
  <si>
    <t>普通股每股金額(元)</t>
    <phoneticPr fontId="27" type="noConversion"/>
  </si>
  <si>
    <t>核保</t>
    <phoneticPr fontId="27" type="noConversion"/>
  </si>
  <si>
    <t>壽險保單質押放款年利率%</t>
    <phoneticPr fontId="27" type="noConversion"/>
  </si>
  <si>
    <t>組織與職掌</t>
    <phoneticPr fontId="27" type="noConversion"/>
  </si>
  <si>
    <t>公開發行</t>
    <phoneticPr fontId="27" type="noConversion"/>
  </si>
  <si>
    <t>理賠</t>
    <phoneticPr fontId="27" type="noConversion"/>
  </si>
  <si>
    <t>公司交易種類</t>
    <phoneticPr fontId="27" type="noConversion"/>
  </si>
  <si>
    <t>投資</t>
    <phoneticPr fontId="27" type="noConversion"/>
  </si>
  <si>
    <t>最近一次變更公司交易種類日期</t>
    <phoneticPr fontId="27" type="noConversion"/>
  </si>
  <si>
    <t>內部稽核</t>
    <phoneticPr fontId="27" type="noConversion"/>
  </si>
  <si>
    <t>法令遵循</t>
    <phoneticPr fontId="27" type="noConversion"/>
  </si>
  <si>
    <t>特別股份總額(千股)</t>
    <phoneticPr fontId="27" type="noConversion"/>
  </si>
  <si>
    <t>再保險</t>
    <phoneticPr fontId="27" type="noConversion"/>
  </si>
  <si>
    <t>特別股每股金額(元)</t>
    <phoneticPr fontId="27" type="noConversion"/>
  </si>
  <si>
    <t>內勤人員總數</t>
    <phoneticPr fontId="27" type="noConversion"/>
  </si>
  <si>
    <t>外國保險業總公司所在地地址</t>
    <phoneticPr fontId="27" type="noConversion"/>
  </si>
  <si>
    <t>保險業務員</t>
    <phoneticPr fontId="27" type="noConversion"/>
  </si>
  <si>
    <t>外國保險業設立日期</t>
    <phoneticPr fontId="27" type="noConversion"/>
  </si>
  <si>
    <t>投資型保險業務員</t>
    <phoneticPr fontId="27" type="noConversion"/>
  </si>
  <si>
    <t>免費申訴專線電話</t>
    <phoneticPr fontId="27" type="noConversion"/>
  </si>
  <si>
    <t>信用評等機構代號</t>
    <phoneticPr fontId="27" type="noConversion"/>
  </si>
  <si>
    <t>信用評等機構名稱</t>
    <phoneticPr fontId="27" type="noConversion"/>
  </si>
  <si>
    <t>評等日期</t>
    <phoneticPr fontId="27" type="noConversion"/>
  </si>
  <si>
    <t>評等結果</t>
    <phoneticPr fontId="27" type="noConversion"/>
  </si>
  <si>
    <t>未委託信用評等機構評等之原因</t>
    <phoneticPr fontId="27" type="noConversion"/>
  </si>
  <si>
    <t>屬金控公司或集團代號</t>
    <phoneticPr fontId="27" type="noConversion"/>
  </si>
  <si>
    <t>屬金控公司或集團名稱</t>
    <phoneticPr fontId="27" type="noConversion"/>
  </si>
  <si>
    <t>主要緊急聯絡人</t>
    <phoneticPr fontId="27" type="noConversion"/>
  </si>
  <si>
    <t>姓名</t>
    <phoneticPr fontId="27" type="noConversion"/>
  </si>
  <si>
    <t>電話</t>
    <phoneticPr fontId="27" type="noConversion"/>
  </si>
  <si>
    <t>次要緊急聯絡人</t>
    <phoneticPr fontId="27" type="noConversion"/>
  </si>
  <si>
    <t>註:</t>
    <phoneticPr fontId="27" type="noConversion"/>
  </si>
  <si>
    <t>各項日期填寫方式如2006/06/25</t>
    <phoneticPr fontId="27" type="noConversion"/>
  </si>
  <si>
    <t>公司交易種類請填列A.上市,B.上櫃,C.興櫃,D.其他(公開公司),E.其他(非公開公司)</t>
    <phoneticPr fontId="27" type="noConversion"/>
  </si>
  <si>
    <t>最近一次變更公司交易種類日期係指最近期公司交易種類變更如轉為上市上櫃興櫃等之日期,其填列方式如2006/6/12</t>
    <phoneticPr fontId="27" type="noConversion"/>
  </si>
  <si>
    <t>公開發行請填列如A.是,B.否,C.其他</t>
    <phoneticPr fontId="27" type="noConversion"/>
  </si>
  <si>
    <t>若有屬金控公司或集團之保險業,請填其代號及名稱,若無者請填無</t>
    <phoneticPr fontId="27" type="noConversion"/>
  </si>
  <si>
    <t>所稱緊急聯絡人係指主管機關因業務需要而需與公司快速聯絡並取得資訊或回覆之人,宜由總經理或副總經理之秘書或便於聯絡之人</t>
    <phoneticPr fontId="27" type="noConversion"/>
  </si>
  <si>
    <t>免費申訴專線電話請以一線代表號填列,其填列方式如03-23228222</t>
    <phoneticPr fontId="27" type="noConversion"/>
  </si>
  <si>
    <t>從業人員人數以目前實際從事該事務之人員,若屬兼任業務性質者,以其兼任時間比率調整換算之;若職稱不同者,請換算為相當職稱填具;從業人員人數異動無需即時申報</t>
    <phoneticPr fontId="27" type="noConversion"/>
  </si>
  <si>
    <t>外部董監事之定義準用證券暨期貨管理委員會相關規定</t>
    <phoneticPr fontId="27" type="noConversion"/>
  </si>
  <si>
    <t>保險業務員及投資型保險業務員人數係指本公司向相關商業同業公會登錄人員</t>
    <phoneticPr fontId="27" type="noConversion"/>
  </si>
  <si>
    <t>主管機關核定國外投資文號請填如0923228489</t>
    <phoneticPr fontId="27" type="noConversion"/>
  </si>
  <si>
    <t>表02-2：總公司(機構)負責人明細表</t>
    <phoneticPr fontId="27" type="noConversion"/>
  </si>
  <si>
    <t>列號</t>
    <phoneticPr fontId="27" type="noConversion"/>
  </si>
  <si>
    <t>部室(部門)</t>
    <phoneticPr fontId="27" type="noConversion"/>
  </si>
  <si>
    <t>部室主管以上負責人職稱(或相當)</t>
    <phoneticPr fontId="27" type="noConversion"/>
  </si>
  <si>
    <t>身分證字號或
護照號碼</t>
    <phoneticPr fontId="27" type="noConversion"/>
  </si>
  <si>
    <t>姓名</t>
    <phoneticPr fontId="27" type="noConversion"/>
  </si>
  <si>
    <t>出生年月日</t>
    <phoneticPr fontId="27" type="noConversion"/>
  </si>
  <si>
    <t>戶籍地址</t>
    <phoneticPr fontId="27" type="noConversion"/>
  </si>
  <si>
    <t>任本職日期</t>
    <phoneticPr fontId="27" type="noConversion"/>
  </si>
  <si>
    <t>核准文號</t>
    <phoneticPr fontId="27" type="noConversion"/>
  </si>
  <si>
    <t>資格條件</t>
    <phoneticPr fontId="27" type="noConversion"/>
  </si>
  <si>
    <t>最高學歷</t>
    <phoneticPr fontId="27" type="noConversion"/>
  </si>
  <si>
    <t>職掌</t>
    <phoneticPr fontId="27" type="noConversion"/>
  </si>
  <si>
    <t>電話</t>
    <phoneticPr fontId="27" type="noConversion"/>
  </si>
  <si>
    <t>傳真</t>
    <phoneticPr fontId="27" type="noConversion"/>
  </si>
  <si>
    <t>備註</t>
    <phoneticPr fontId="27" type="noConversion"/>
  </si>
  <si>
    <t>(1)</t>
    <phoneticPr fontId="27" type="noConversion"/>
  </si>
  <si>
    <t>簽證會計師</t>
    <phoneticPr fontId="27" type="noConversion"/>
  </si>
  <si>
    <t>常年法律顧問</t>
    <phoneticPr fontId="27" type="noConversion"/>
  </si>
  <si>
    <t>董事長</t>
    <phoneticPr fontId="27" type="noConversion"/>
  </si>
  <si>
    <t xml:space="preserve">  </t>
    <phoneticPr fontId="27" type="noConversion"/>
  </si>
  <si>
    <t>副董事長</t>
    <phoneticPr fontId="27" type="noConversion"/>
  </si>
  <si>
    <t>簽證精算人員</t>
    <phoneticPr fontId="27" type="noConversion"/>
  </si>
  <si>
    <t>總經理</t>
    <phoneticPr fontId="27" type="noConversion"/>
  </si>
  <si>
    <t>發言人</t>
    <phoneticPr fontId="27" type="noConversion"/>
  </si>
  <si>
    <t>副總經理</t>
    <phoneticPr fontId="27" type="noConversion"/>
  </si>
  <si>
    <t>註:</t>
    <phoneticPr fontId="27" type="noConversion"/>
  </si>
  <si>
    <t>部室(部門)請配合組織圖列示重要部門</t>
    <phoneticPr fontId="27" type="noConversion"/>
  </si>
  <si>
    <t>部室主管以上負責人職掌請填具管理或督導內容(外國保險業請填至副經理),若無(8)(9)(14)欄資料者得填無</t>
    <phoneticPr fontId="27" type="noConversion"/>
  </si>
  <si>
    <t>出生年月日與任本職日期之填列格式如2005/06/08</t>
    <phoneticPr fontId="27" type="noConversion"/>
  </si>
  <si>
    <t>簽證會計師、常年法律顧問、簽證精算人員、董事長、總經理人員(姓名)異動時,應即時申報,餘免納入即時即時申報範圍;簽證精算人員非為部室主管亦應填列</t>
    <phoneticPr fontId="27" type="noConversion"/>
  </si>
  <si>
    <t>所稱資格條件請填具備保險業負責人應具備資格條件準則第幾條款次(填列格式如第五條第一款)所列資格,若無者請填無</t>
    <phoneticPr fontId="27" type="noConversion"/>
  </si>
  <si>
    <t>表02-3：分支機構及其負責人明細表</t>
    <phoneticPr fontId="27" type="noConversion"/>
  </si>
  <si>
    <t>列號</t>
    <phoneticPr fontId="27" type="noConversion"/>
  </si>
  <si>
    <t>分支機構</t>
    <phoneticPr fontId="27" type="noConversion"/>
  </si>
  <si>
    <t>分支機構負責人</t>
    <phoneticPr fontId="27" type="noConversion"/>
  </si>
  <si>
    <t>代號</t>
    <phoneticPr fontId="27" type="noConversion"/>
  </si>
  <si>
    <t>名稱</t>
    <phoneticPr fontId="27" type="noConversion"/>
  </si>
  <si>
    <t>種類</t>
    <phoneticPr fontId="27" type="noConversion"/>
  </si>
  <si>
    <t>設立日期</t>
    <phoneticPr fontId="27" type="noConversion"/>
  </si>
  <si>
    <t>所在地國家</t>
    <phoneticPr fontId="27" type="noConversion"/>
  </si>
  <si>
    <t>核准文號</t>
    <phoneticPr fontId="27" type="noConversion"/>
  </si>
  <si>
    <t>地址</t>
    <phoneticPr fontId="27" type="noConversion"/>
  </si>
  <si>
    <t>電話</t>
    <phoneticPr fontId="27" type="noConversion"/>
  </si>
  <si>
    <t>傳真</t>
    <phoneticPr fontId="27" type="noConversion"/>
  </si>
  <si>
    <t>電子信箱</t>
    <phoneticPr fontId="27" type="noConversion"/>
  </si>
  <si>
    <t>姓名</t>
    <phoneticPr fontId="27" type="noConversion"/>
  </si>
  <si>
    <t>職稱</t>
    <phoneticPr fontId="27" type="noConversion"/>
  </si>
  <si>
    <t>出生年月日</t>
    <phoneticPr fontId="27" type="noConversion"/>
  </si>
  <si>
    <t>戶籍地址</t>
    <phoneticPr fontId="27" type="noConversion"/>
  </si>
  <si>
    <t>任本職日期</t>
    <phoneticPr fontId="27" type="noConversion"/>
  </si>
  <si>
    <t>專任或兼任</t>
    <phoneticPr fontId="27" type="noConversion"/>
  </si>
  <si>
    <t>註：</t>
    <phoneticPr fontId="27" type="noConversion"/>
  </si>
  <si>
    <t>3.負責人代號請填身分證字號或護照號碼</t>
    <phoneticPr fontId="27" type="noConversion"/>
  </si>
  <si>
    <t>4.職稱(或相當職位)請依序填列A.總經理,B.副總經理,C.協理,D.經理,E.副理,F.襄理,G.科長,H.其他</t>
    <phoneticPr fontId="27" type="noConversion"/>
  </si>
  <si>
    <t>5.出生年月日與任本職日期之填列格式如2005/06/08</t>
    <phoneticPr fontId="27" type="noConversion"/>
  </si>
  <si>
    <t>6.核准文號請填如0923228489,若無核准文號者請填無</t>
    <phoneticPr fontId="27" type="noConversion"/>
  </si>
  <si>
    <t>7.分支機構資料異動時,全部納入即時申報範圍;分支機構負責人人員(姓名)異動時,應即時申報,餘免納入即時申報範圍</t>
    <phoneticPr fontId="27" type="noConversion"/>
  </si>
  <si>
    <t>8.專任或兼任請填A.專任,B.兼任,C.其他</t>
    <phoneticPr fontId="27" type="noConversion"/>
  </si>
  <si>
    <t>表02-4：專業人員明細表</t>
    <phoneticPr fontId="27" type="noConversion"/>
  </si>
  <si>
    <t>專業人員</t>
    <phoneticPr fontId="27" type="noConversion"/>
  </si>
  <si>
    <t>戶籍</t>
    <phoneticPr fontId="27" type="noConversion"/>
  </si>
  <si>
    <t>保險工作年資</t>
    <phoneticPr fontId="27" type="noConversion"/>
  </si>
  <si>
    <t>最高學歷</t>
    <phoneticPr fontId="27" type="noConversion"/>
  </si>
  <si>
    <t>備註</t>
    <phoneticPr fontId="27" type="noConversion"/>
  </si>
  <si>
    <t>專業人員種類：A.精算,B.核保,C.理賠,D.會計,E.財務,F.內部稽核,G.法令遵循,H.投資,I.保全(保戶服務),J.法務,K.再保險,L.其他</t>
    <phoneticPr fontId="27" type="noConversion"/>
  </si>
  <si>
    <t>代號請填身分證字號或護照號碼</t>
    <phoneticPr fontId="27" type="noConversion"/>
  </si>
  <si>
    <t>出生年月日及任本職日期之格式請填具如2005/06/08</t>
    <phoneticPr fontId="27" type="noConversion"/>
  </si>
  <si>
    <t>核准文號請填如0920701133,若無核准文號者,請填無</t>
    <phoneticPr fontId="27" type="noConversion"/>
  </si>
  <si>
    <t>表02-5：重要負責人薪津及各項津貼明細表      單位：新台幣元,％,千股</t>
    <phoneticPr fontId="27" type="noConversion"/>
  </si>
  <si>
    <t>單位：新台幣元,％,千股</t>
    <phoneticPr fontId="27" type="noConversion"/>
  </si>
  <si>
    <t>列號</t>
    <phoneticPr fontId="30" type="noConversion"/>
  </si>
  <si>
    <t>姓名</t>
    <phoneticPr fontId="27" type="noConversion"/>
  </si>
  <si>
    <t>到本職年月日</t>
    <phoneticPr fontId="27" type="noConversion"/>
  </si>
  <si>
    <t>本年度無償配股</t>
    <phoneticPr fontId="27" type="noConversion"/>
  </si>
  <si>
    <t>備註</t>
    <phoneticPr fontId="27" type="noConversion"/>
  </si>
  <si>
    <t>代號</t>
    <phoneticPr fontId="27" type="noConversion"/>
  </si>
  <si>
    <t>職稱</t>
    <phoneticPr fontId="27" type="noConversion"/>
  </si>
  <si>
    <t>配股時總值</t>
    <phoneticPr fontId="27" type="noConversion"/>
  </si>
  <si>
    <t>(13)=(7)+(8)+(9)+(10)+(12)</t>
    <phoneticPr fontId="27" type="noConversion"/>
  </si>
  <si>
    <t>(14)</t>
    <phoneticPr fontId="27" type="noConversion"/>
  </si>
  <si>
    <t>註:</t>
    <phoneticPr fontId="30" type="noConversion"/>
  </si>
  <si>
    <t>所稱代號係指身分證字號或護照號碼</t>
    <phoneticPr fontId="27" type="noConversion"/>
  </si>
  <si>
    <t>全年薪津及各項津貼合計在前十名者請列入本表,但不含外勤人員</t>
    <phoneticPr fontId="27" type="noConversion"/>
  </si>
  <si>
    <t>本表檔案得與其他表格分別傳送,書面並得以密件另案函送</t>
    <phoneticPr fontId="27" type="noConversion"/>
  </si>
  <si>
    <t>表02-6：業主明細表      單位：新台幣元,％,千股</t>
    <phoneticPr fontId="30" type="noConversion"/>
  </si>
  <si>
    <t>單位：新台幣元,％,千股</t>
    <phoneticPr fontId="30" type="noConversion"/>
  </si>
  <si>
    <t>列號</t>
    <phoneticPr fontId="30" type="noConversion"/>
  </si>
  <si>
    <t>主要股東</t>
    <phoneticPr fontId="30" type="noConversion"/>
  </si>
  <si>
    <t>指派董監事代表人</t>
    <phoneticPr fontId="30" type="noConversion"/>
  </si>
  <si>
    <t>持股股數(主排序-遞減)</t>
    <phoneticPr fontId="30" type="noConversion"/>
  </si>
  <si>
    <t>持股比率</t>
    <phoneticPr fontId="30" type="noConversion"/>
  </si>
  <si>
    <t>設質股數</t>
    <phoneticPr fontId="30" type="noConversion"/>
  </si>
  <si>
    <t>設質比率</t>
    <phoneticPr fontId="30" type="noConversion"/>
  </si>
  <si>
    <t>備註</t>
    <phoneticPr fontId="30" type="noConversion"/>
  </si>
  <si>
    <t>代號</t>
    <phoneticPr fontId="30" type="noConversion"/>
  </si>
  <si>
    <t>名稱</t>
    <phoneticPr fontId="30" type="noConversion"/>
  </si>
  <si>
    <t>姓名</t>
    <phoneticPr fontId="30" type="noConversion"/>
  </si>
  <si>
    <t>職稱</t>
    <phoneticPr fontId="30" type="noConversion"/>
  </si>
  <si>
    <t>任本職年月日</t>
    <phoneticPr fontId="30" type="noConversion"/>
  </si>
  <si>
    <t>任本職屆滿年月日</t>
    <phoneticPr fontId="30" type="noConversion"/>
  </si>
  <si>
    <t>最高學歷</t>
    <phoneticPr fontId="30" type="noConversion"/>
  </si>
  <si>
    <t>核准文號</t>
    <phoneticPr fontId="30" type="noConversion"/>
  </si>
  <si>
    <t>資格條件</t>
    <phoneticPr fontId="30" type="noConversion"/>
  </si>
  <si>
    <t>酬勞</t>
    <phoneticPr fontId="30" type="noConversion"/>
  </si>
  <si>
    <t>(1)</t>
    <phoneticPr fontId="30" type="noConversion"/>
  </si>
  <si>
    <t>已發行股份(按業主種類別)</t>
    <phoneticPr fontId="30" type="noConversion"/>
  </si>
  <si>
    <r>
      <t>註:</t>
    </r>
    <r>
      <rPr>
        <sz val="12"/>
        <rFont val="標楷體"/>
        <family val="4"/>
        <charset val="136"/>
      </rPr>
      <t/>
    </r>
    <phoneticPr fontId="30" type="noConversion"/>
  </si>
  <si>
    <t>所稱代號係指身分證字號或護照號碼或統一編號,所稱名稱於法人請填其全名,於自然人請填其姓名</t>
    <phoneticPr fontId="27" type="noConversion"/>
  </si>
  <si>
    <t>所稱主要股東係指具有本公司已發行股份總數10%以上或前十大持股比率或指派有擔任董監事之股東(應包含所有董監事);若為自然人應將其配偶及未成年子女持投計入本人之持股外,並應於備註欄註明其各持股情形</t>
    <phoneticPr fontId="30" type="noConversion"/>
  </si>
  <si>
    <t>指派代表人若屬主要股東並有派員擔任董監事時,請於指派代表人欄填列董監事資料,若無則免填;若董監事屬外部人士且無持股者,請逕於指派董監事代表人欄填寫,而於主要股東持股數及設質股數數欄等免填</t>
    <phoneticPr fontId="30" type="noConversion"/>
  </si>
  <si>
    <t>職稱請填A.董事長,B.常務董事,C.董事,D.監察人,E.外部董事,F.外部監事,G.其他;外部董監事之定義準用證券暨期貨管理委員會之規定</t>
    <phoneticPr fontId="30" type="noConversion"/>
  </si>
  <si>
    <t>核准文號請填如0920750011,若無核准文號者請填無</t>
    <phoneticPr fontId="30" type="noConversion"/>
  </si>
  <si>
    <t>任本職年月日及任本職屆滿年月日填寫方式為2005/06/25,並以擔任或預期屆滿該職務之日期為準</t>
    <phoneticPr fontId="30" type="noConversion"/>
  </si>
  <si>
    <t>酬勞係指因擔任董監事所支領之各項給付項目,包含薪資、交際費、旅費、津貼或租金等</t>
    <phoneticPr fontId="30" type="noConversion"/>
  </si>
  <si>
    <t>資格條件請填具備保險業負責人資格條件準則第幾條款次(填列格式如第五條第一款)所列資格,若無者請填無</t>
    <phoneticPr fontId="30" type="noConversion"/>
  </si>
  <si>
    <t>本表主要股東之持股資料,應要求主要股東於次月五日前向本公司申報截至當月為止之持股股數,或由本公司向集保公司取得最新資料填報</t>
    <phoneticPr fontId="30" type="noConversion"/>
  </si>
  <si>
    <t>法人代表之董監事如有2位以上者，第1位代表直接填列法人持有之總股數，其他代表則填0。</t>
    <phoneticPr fontId="30" type="noConversion"/>
  </si>
  <si>
    <t>表02-7：關係人明細表      單位：新台幣元,％</t>
    <phoneticPr fontId="27" type="noConversion"/>
  </si>
  <si>
    <t>單位：新台幣元,％</t>
    <phoneticPr fontId="30" type="noConversion"/>
  </si>
  <si>
    <t>與本公司之關係</t>
    <phoneticPr fontId="30" type="noConversion"/>
  </si>
  <si>
    <t>關係人</t>
    <phoneticPr fontId="30" type="noConversion"/>
  </si>
  <si>
    <t>關係人（自然人）之親屬資料</t>
    <phoneticPr fontId="27" type="noConversion"/>
  </si>
  <si>
    <t>關係人或其親屬所屬事業資料</t>
    <phoneticPr fontId="27" type="noConversion"/>
  </si>
  <si>
    <t>備註</t>
    <phoneticPr fontId="30" type="noConversion"/>
  </si>
  <si>
    <t>代號</t>
    <phoneticPr fontId="30" type="noConversion"/>
  </si>
  <si>
    <t>名稱</t>
    <phoneticPr fontId="30" type="noConversion"/>
  </si>
  <si>
    <t>職稱</t>
    <phoneticPr fontId="30" type="noConversion"/>
  </si>
  <si>
    <t>代號</t>
    <phoneticPr fontId="27" type="noConversion"/>
  </si>
  <si>
    <t>姓名</t>
    <phoneticPr fontId="30" type="noConversion"/>
  </si>
  <si>
    <t>親等</t>
    <phoneticPr fontId="27" type="noConversion"/>
  </si>
  <si>
    <t>稱謂</t>
    <phoneticPr fontId="30" type="noConversion"/>
  </si>
  <si>
    <t>持股比率%</t>
    <phoneticPr fontId="27" type="noConversion"/>
  </si>
  <si>
    <t>擔任職務</t>
    <phoneticPr fontId="27" type="noConversion"/>
  </si>
  <si>
    <t>(1)</t>
    <phoneticPr fontId="30" type="noConversion"/>
  </si>
  <si>
    <t>與本公司之關係請填A.保險業負責人(依據保險業負責人應具備資格條件準則,本國保險業所列經理級或外國保險業副理級以下負責人得免填欄(5)至(12)),B.辦理授信之職員,C.主要股東(係指具有本公司已發行股份總數10%以上或前十大持股比率或有指派董監事之股東),D.本公司對其有控制與從屬關係之公司(請依公司法第六章之一關係企業章規定),E.本公司放款金額超過一億元以上之對象,F.同一關係企業,G.其他;若為多重身分者,請於備註欄填寫,其方式如B;C</t>
    <phoneticPr fontId="27" type="noConversion"/>
  </si>
  <si>
    <t>所稱代號係指身分證字號或護照編號或統一編號;或洽由財團法人保險事業發展中心統一配賦</t>
    <phoneticPr fontId="30" type="noConversion"/>
  </si>
  <si>
    <t>關係人名稱於自然人請填其姓名,於法人請填其全名,但於關係人（自然人）之親屬資料欄免填</t>
    <phoneticPr fontId="30" type="noConversion"/>
  </si>
  <si>
    <t>親等請依序填列A.三親等以內血親,B.二親等以內姻親,C.其他</t>
    <phoneticPr fontId="30" type="noConversion"/>
  </si>
  <si>
    <t>負責人及有權核定授信案件之職員均應填製表;當期卸任現職者應予填列本表,並於備註欄載明卸職日期(本期內)</t>
    <phoneticPr fontId="27" type="noConversion"/>
  </si>
  <si>
    <t>本表之資料,應可隨時供辦理放款人員查閱</t>
    <phoneticPr fontId="27" type="noConversion"/>
  </si>
  <si>
    <t>擔任職務(或相當)請依序填列A.董事長,B.副董事長,C.董事,D.監事,E.總經理,F.副總經理,G.協理,H.經理,I.副理,J.其他</t>
    <phoneticPr fontId="30" type="noConversion"/>
  </si>
  <si>
    <t>購買人代號</t>
  </si>
  <si>
    <t>購買人名稱</t>
  </si>
  <si>
    <t>出售(滿期)總價</t>
  </si>
  <si>
    <t>出售淨益(損)</t>
  </si>
  <si>
    <t>　</t>
  </si>
  <si>
    <t>證券代號請洽由財團法人保險事業發展中心統一配賦</t>
  </si>
  <si>
    <t>購買人代號係指身分證字號或統一編號或請洽由財團法人保險事業發展中心統一配賦</t>
  </si>
  <si>
    <t>股票及受益憑證免填票面年利率及面值總金額</t>
  </si>
  <si>
    <t>出售淨益(損),不含利息收入及股利</t>
  </si>
  <si>
    <t>單位:新台幣元,%</t>
  </si>
  <si>
    <t>出售總價</t>
  </si>
  <si>
    <t>股票</t>
  </si>
  <si>
    <t>公司債</t>
  </si>
  <si>
    <t>出售日帳載金額</t>
    <phoneticPr fontId="27" type="noConversion"/>
  </si>
  <si>
    <t>是否為關係人請依序填列A.否,B.關係人-非控制與從屬關係,C.關係人-具控制與從屬關係;所稱關係人係依財務會計準則第六號公報及公司法第369-1~369-3條、第369-9條、第369-11條及關係企業合併營業報告書關係企業合併財務報表及關係報告書編製準則第六條之規定;出售有價證券予關係人者,應逐筆列示並填列其代號名稱,無法查知交易對手或非屬關係人交易者得免填</t>
    <phoneticPr fontId="27" type="noConversion"/>
  </si>
  <si>
    <t>若屬國外投資,請換算為新台幣帳面價值</t>
    <phoneticPr fontId="27" type="noConversion"/>
  </si>
  <si>
    <t>證券種類屬H,I.J1,J2.K.L.M.N.O.P.Q.者應逐筆列示交易內容,餘得以持有資產幣別及證券種類合併後分別列示(非關係人交易部分,關係人交易部分應逐筆列示),但公司應將分別所有資料依本格式建檔留存備查</t>
    <phoneticPr fontId="30" type="noConversion"/>
  </si>
  <si>
    <t>實際收回年月日</t>
  </si>
  <si>
    <t>核貸時擔保品內容</t>
  </si>
  <si>
    <t>收回放款總值(主排序--遞減)</t>
  </si>
  <si>
    <t>收回放款成數</t>
  </si>
  <si>
    <t>收回放款總計(按放款種類)</t>
  </si>
  <si>
    <t>放款與到期及實際收回年月日填寫方式如為2006/06/25</t>
  </si>
  <si>
    <t>設定順位若屬地一順位請填1,若屬第二順位請填2,以下類推,無設定順位者請填無</t>
  </si>
  <si>
    <t>擔保品估計總額於銀行保證放款請填列保證銀行保證總額,不動產抵押放款請填列不動產估價總值扣除依公告現值計算土地增值稅後之淨額,有價證券質押放款請填列有價證券最近收盤日市價或淨值總金額</t>
  </si>
  <si>
    <t>項目</t>
  </si>
  <si>
    <t>逾放金額（ 註一)</t>
  </si>
  <si>
    <t>放款總額（ 註一)</t>
  </si>
  <si>
    <t>逾放比率(%)</t>
  </si>
  <si>
    <t>放款</t>
  </si>
  <si>
    <t>其他應收款項逾期債權</t>
  </si>
  <si>
    <t>營業損失準備</t>
  </si>
  <si>
    <t>本期末餘額</t>
  </si>
  <si>
    <t>較上期末增減金額</t>
  </si>
  <si>
    <t>本期提列金額</t>
  </si>
  <si>
    <t>轉銷呆帳及沖銷營業損失準備</t>
  </si>
  <si>
    <t>本月月底持有財務困難公司有價證券餘額</t>
  </si>
  <si>
    <t>營業損失準備本期沖銷數</t>
  </si>
  <si>
    <t xml:space="preserve">本期轉（沖）銷呆帳金額 合計                  </t>
  </si>
  <si>
    <t>本期常務董（理）事會決議通過日期</t>
  </si>
  <si>
    <t>直接認列損失金額</t>
  </si>
  <si>
    <t>表14-3：收回放款明細表</t>
    <phoneticPr fontId="27" type="noConversion"/>
  </si>
  <si>
    <t>表14-5：逾期放款及其他應收款項逾期債權轉銷表</t>
    <phoneticPr fontId="15" type="noConversion"/>
  </si>
  <si>
    <t>借貸種類</t>
  </si>
  <si>
    <t>借(貸)標的代號</t>
  </si>
  <si>
    <t>借(貸)標的名稱</t>
  </si>
  <si>
    <t>借(貸)標的數量</t>
  </si>
  <si>
    <t>借(貸)標的帳面價值</t>
  </si>
  <si>
    <t>交易方式</t>
  </si>
  <si>
    <t>借(貸)人</t>
  </si>
  <si>
    <t>借(貸)開始日</t>
  </si>
  <si>
    <t>借(貸)到期日</t>
  </si>
  <si>
    <t>借貸年利率</t>
  </si>
  <si>
    <t>借(貸)費用</t>
  </si>
  <si>
    <t>擔保品種類</t>
  </si>
  <si>
    <t>期末擔保品估計總值</t>
  </si>
  <si>
    <t>若有放款者對其放款餘額</t>
  </si>
  <si>
    <t>借出有價證券及放款占資金總額比率%</t>
  </si>
  <si>
    <t>核准文號</t>
  </si>
  <si>
    <t>14</t>
  </si>
  <si>
    <t>借貸種類請填A.借入B.貸出C.其他</t>
  </si>
  <si>
    <t>借(貸)標的代號請洽由財團法人保險事業發展中心統一配賦</t>
  </si>
  <si>
    <t>交易方式請填A.定價,B.議價,C.議借,D.其他</t>
  </si>
  <si>
    <t>付息方式請填列A.每二年付息一次,B.每一年付息一次,C.每半年付息一次,D.每季付息一次,E.每月付息一次,F.不付息,G.其他(議借交易方式適用,餘則免填)</t>
  </si>
  <si>
    <t>擔保品種類請填A.現金,B.公債,C.上市櫃股票,D.銀行保證,E.其他</t>
  </si>
  <si>
    <t>核准文號請填列如0923228489,無者請填無</t>
  </si>
  <si>
    <t>受委託機構</t>
  </si>
  <si>
    <t>保管銀行</t>
  </si>
  <si>
    <t>年投資報酬率(主排序-遞減)</t>
  </si>
  <si>
    <t>存款</t>
  </si>
  <si>
    <t>避險契約名目本金</t>
  </si>
  <si>
    <t>外匯存款</t>
  </si>
  <si>
    <t>各項代號請洽由財團法人保險事業發展中心統一配賦</t>
  </si>
  <si>
    <t>與本公司之關係請填A.保險業負責人(依據保險業負責人應具備資格條件準則),B.辦理授信之職員,C.主要股東(係指具有本公司已發行股份總數10%以上或前十大持股比率或有指派董監事之股東),D.本公司對其有控制與從屬關係之公司(請依財務會計準則第六號公報及公司法第369-1~369-3條、第369-9條、及第369-11條及關係企業合併營業報告書關係企業合併財務報表及關係報告書編製準則第六條之規定),E.本公司放款金額超過一億元以上之對象,F.同一關係企業,G.內勤職員,H.其他;若為多重身分者,請於備註欄填</t>
  </si>
  <si>
    <t>科目名稱</t>
  </si>
  <si>
    <t>％　</t>
  </si>
  <si>
    <t>1.招攬津貼及佣金</t>
  </si>
  <si>
    <t>　(1)直接業務津貼及佣金</t>
  </si>
  <si>
    <t>　(2)分進再保佣金及手續費</t>
  </si>
  <si>
    <t>　(3)分出再保佣金及手續費</t>
  </si>
  <si>
    <t>　(4)淨招攬津貼及佣金</t>
  </si>
  <si>
    <t>2.董監事會費用</t>
  </si>
  <si>
    <t>　(1)車馬費</t>
  </si>
  <si>
    <t>　(2)其　他　</t>
  </si>
  <si>
    <t>3.人事費用</t>
  </si>
  <si>
    <t xml:space="preserve">  (1)薪資(包括加班費餐費等)</t>
  </si>
  <si>
    <t>　(2)交通費</t>
  </si>
  <si>
    <t>　(3)保險費</t>
  </si>
  <si>
    <t>　(4)獎　金</t>
  </si>
  <si>
    <t>　(5)退休金　</t>
  </si>
  <si>
    <t xml:space="preserve">  (6)其他</t>
  </si>
  <si>
    <t>04.租金支出</t>
  </si>
  <si>
    <t>05.文具書報費</t>
  </si>
  <si>
    <t>06.印刷費</t>
  </si>
  <si>
    <t>08.郵電費</t>
  </si>
  <si>
    <t>09.廣告費</t>
  </si>
  <si>
    <t>10.旅　費</t>
  </si>
  <si>
    <t>11.交通車輛費</t>
  </si>
  <si>
    <t>12.營繕費</t>
  </si>
  <si>
    <t>13.交際費</t>
  </si>
  <si>
    <t>14.律師會計師費</t>
  </si>
  <si>
    <t>15.捐贈</t>
  </si>
  <si>
    <t>16.保險費</t>
  </si>
  <si>
    <t>17.稅　捐</t>
  </si>
  <si>
    <t>　(1)營業稅</t>
  </si>
  <si>
    <t>　(2)印花稅</t>
  </si>
  <si>
    <t>　(3)其他稅捐</t>
  </si>
  <si>
    <t>19.折舊</t>
  </si>
  <si>
    <t>20.各項攤提</t>
  </si>
  <si>
    <t>21.訓練費</t>
  </si>
  <si>
    <t>22.勞務費</t>
  </si>
  <si>
    <t>表15：有價證券借貸餘額明細表</t>
    <phoneticPr fontId="27" type="noConversion"/>
  </si>
  <si>
    <t>信用評等機構填列如A.S&amp;P,B.AM Best,C.Moody's,D.Fitch,E.tw,F.其他,若無者請填無</t>
    <phoneticPr fontId="30" type="noConversion"/>
  </si>
  <si>
    <t>是否為關係人請依序填列A.否,B.關係人-非控制與從屬關係,C.關係人-具控制與從屬關係;所稱關係人係依財務會計準則第六號公報及公司法第369-1~369-3條、第369-9條、及第369-11條</t>
    <phoneticPr fontId="27" type="noConversion"/>
  </si>
  <si>
    <t>及關係企業合併營業報告書關係企業合併財務報表及關係報告書編製準則第六條之規定</t>
    <phoneticPr fontId="27" type="noConversion"/>
  </si>
  <si>
    <t>是否為關係人請依序填列A.否,B.關係人-非控制與從屬關係,C.關係人-具控制與從屬關係;所稱關係人係依財務會計準則第六號公報及公司法第369-1~369-3條、第369-9條、及第369-11條及關係企業合併營業報告書關係企業合併財務報表及關係報告書編製準則第六條之規定</t>
    <phoneticPr fontId="27" type="noConversion"/>
  </si>
  <si>
    <t>表17：委外操作資產餘額明細表</t>
    <phoneticPr fontId="27" type="noConversion"/>
  </si>
  <si>
    <t>政府公債國庫券</t>
    <phoneticPr fontId="27" type="noConversion"/>
  </si>
  <si>
    <t>受益憑證</t>
    <phoneticPr fontId="27" type="noConversion"/>
  </si>
  <si>
    <t>受益憑證及國外表彰基金</t>
    <phoneticPr fontId="27" type="noConversion"/>
  </si>
  <si>
    <t>信用評等機構填列如A.S&amp;P,B.AM Best,C.Moody's,D.Fitch,E.tw,F.其他,若無者請填無</t>
    <phoneticPr fontId="30" type="noConversion"/>
  </si>
  <si>
    <t>金融債券係包含表09-1註2之證券種類;受益憑證及國外表彰基金係包含表12-1註2之證券種類。</t>
    <phoneticPr fontId="30" type="noConversion"/>
  </si>
  <si>
    <t>單位：新台幣元,%</t>
    <phoneticPr fontId="30" type="noConversion"/>
  </si>
  <si>
    <t>交易對象代號</t>
    <phoneticPr fontId="30" type="noConversion"/>
  </si>
  <si>
    <t>交易對象名稱</t>
    <phoneticPr fontId="30" type="noConversion"/>
  </si>
  <si>
    <t>交易型態</t>
    <phoneticPr fontId="30" type="noConversion"/>
  </si>
  <si>
    <t>交易標的內容</t>
    <phoneticPr fontId="30" type="noConversion"/>
  </si>
  <si>
    <t>交易日期</t>
    <phoneticPr fontId="30" type="noConversion"/>
  </si>
  <si>
    <t>最近交易日之參考市價</t>
    <phoneticPr fontId="30" type="noConversion"/>
  </si>
  <si>
    <t>已實現損益</t>
    <phoneticPr fontId="30" type="noConversion"/>
  </si>
  <si>
    <t>未實現損益</t>
    <phoneticPr fontId="30" type="noConversion"/>
  </si>
  <si>
    <t>最後決定權人員</t>
    <phoneticPr fontId="30" type="noConversion"/>
  </si>
  <si>
    <t>無</t>
    <phoneticPr fontId="30" type="noConversion"/>
  </si>
  <si>
    <t>代號請填交易對象之身分證字號、統一編號或護照號碼,或洽由財團法人保險事業發展中心統一配賦</t>
    <phoneticPr fontId="30" type="noConversion"/>
  </si>
  <si>
    <t xml:space="preserve"> 保險股份有限公司(  分公司)   年度(月)報表</t>
  </si>
  <si>
    <t>單位：新台幣元,％</t>
  </si>
  <si>
    <t>列號</t>
  </si>
  <si>
    <t>金額</t>
  </si>
  <si>
    <t>(1)</t>
  </si>
  <si>
    <t>(2)</t>
  </si>
  <si>
    <t>(3)</t>
  </si>
  <si>
    <t>(4)</t>
  </si>
  <si>
    <t>(5)</t>
  </si>
  <si>
    <t>(6)</t>
  </si>
  <si>
    <t>(7)</t>
  </si>
  <si>
    <t>(8)</t>
  </si>
  <si>
    <t>(9)</t>
  </si>
  <si>
    <t>營業收入：</t>
  </si>
  <si>
    <t>營業收入合計</t>
  </si>
  <si>
    <t>營業成本</t>
  </si>
  <si>
    <t>　保險賠款與給付</t>
  </si>
  <si>
    <t>　其他營業成本</t>
  </si>
  <si>
    <t>營業成本合計</t>
  </si>
  <si>
    <t>營業費用</t>
  </si>
  <si>
    <t>　業務費用</t>
  </si>
  <si>
    <t>　管理費用</t>
  </si>
  <si>
    <t>　員工訓練費用</t>
  </si>
  <si>
    <t>營業費用合計</t>
  </si>
  <si>
    <t>註：</t>
  </si>
  <si>
    <t>所稱本年度餘額係填報月報時當年度累積至填報月份時之累積數,填列年報時免填</t>
  </si>
  <si>
    <t>金融機構</t>
  </si>
  <si>
    <t>存款種類</t>
  </si>
  <si>
    <t>持有資產幣別</t>
  </si>
  <si>
    <t>到期
年月日</t>
  </si>
  <si>
    <t>存款年利率</t>
  </si>
  <si>
    <t>占資金總額比率%</t>
  </si>
  <si>
    <t>保管情形</t>
  </si>
  <si>
    <t>業務需要種類</t>
  </si>
  <si>
    <t>備註</t>
  </si>
  <si>
    <t>代號</t>
  </si>
  <si>
    <t>名稱</t>
  </si>
  <si>
    <t>信用評等機構</t>
  </si>
  <si>
    <t>評等等級</t>
  </si>
  <si>
    <t>是否為關係人</t>
  </si>
  <si>
    <t>(10)</t>
  </si>
  <si>
    <t>(11)</t>
  </si>
  <si>
    <t>(12)</t>
  </si>
  <si>
    <t>(13)</t>
  </si>
  <si>
    <t>(14)</t>
  </si>
  <si>
    <t>註:</t>
  </si>
  <si>
    <t>所稱金融機構代號係指金融機構配賦代號,若無者請洽由財團法人保險事業發展中心統一配賦</t>
  </si>
  <si>
    <t>評等等級請依信用評等機構所列填寫，並以最近一年之評等資料填寫,若無者請填無</t>
  </si>
  <si>
    <t>存款種類請依序填A.活存,B.支存,C.定存,D.組合存款,E.其他;若屬活存及支存者,免填到期年月日及存款年利率,並得依持有資產幣別及存款種類分別合併列示,但公司應將分別資料依本格式建檔留存備查</t>
  </si>
  <si>
    <t>到期年月日填寫方式為2005/06/25</t>
  </si>
  <si>
    <t>若屬國外投資,請以期末匯率換算為新台幣帳面價值</t>
  </si>
  <si>
    <t>保管情形請填保管機構名稱及帳號</t>
  </si>
  <si>
    <t>請於備註欄填註固定或機動計息;固定計息利率及機動計息利率係指簽訂契約時之利率</t>
  </si>
  <si>
    <t>表07-2：存款餘額明細表(總計)</t>
  </si>
  <si>
    <t>國內投資</t>
  </si>
  <si>
    <t>國外投資</t>
  </si>
  <si>
    <t>國內外投資合計</t>
  </si>
  <si>
    <t>占資金總額比率</t>
  </si>
  <si>
    <t>總計(存款種類)</t>
  </si>
  <si>
    <t>活存</t>
  </si>
  <si>
    <t>支存</t>
  </si>
  <si>
    <t>定存</t>
  </si>
  <si>
    <t>組合存款</t>
  </si>
  <si>
    <t>其他</t>
  </si>
  <si>
    <t>總計(存放對象)</t>
  </si>
  <si>
    <t>關係人存款</t>
  </si>
  <si>
    <t>非關係人存款</t>
  </si>
  <si>
    <t>合計</t>
  </si>
  <si>
    <t>單位：新台幣元,%</t>
  </si>
  <si>
    <t>證券代號</t>
  </si>
  <si>
    <t>證券名稱</t>
  </si>
  <si>
    <t>證券種類</t>
  </si>
  <si>
    <t>投資型態</t>
  </si>
  <si>
    <t>發行國家主權信用評等</t>
  </si>
  <si>
    <t>票面年利率</t>
  </si>
  <si>
    <t>付息方式</t>
  </si>
  <si>
    <t>面值總金額</t>
  </si>
  <si>
    <t>未實現損益</t>
  </si>
  <si>
    <t>(19)</t>
  </si>
  <si>
    <t>證券代號,發行國家主權信用評等代號請洽由財團法人保險事業發展中心統一配賦</t>
  </si>
  <si>
    <t>評等等級請依信用評等機構所列填寫,並以最近一年之評等資料填寫,若無者請填無</t>
  </si>
  <si>
    <t>付息方式請依序填列A.每二年付息一次,B.每一年付息一次,C.每半年付息一次,D.每季付息一次,E.每月付息一次,F.不付息,G.其他</t>
  </si>
  <si>
    <t>保管情形請填保管機構名稱及帳號,若屬集保帳戶請填集保</t>
  </si>
  <si>
    <t>本表含90.2.20台財保字第0900750140號函以前購買之台電公司債</t>
  </si>
  <si>
    <t>公債</t>
  </si>
  <si>
    <t>交易種類</t>
  </si>
  <si>
    <t>(15)</t>
  </si>
  <si>
    <t>(16)</t>
  </si>
  <si>
    <t>(17)</t>
  </si>
  <si>
    <t>(18)</t>
  </si>
  <si>
    <t>(20)</t>
  </si>
  <si>
    <t>(21)</t>
  </si>
  <si>
    <t>交易種類請依序填A.上市,B.上櫃,C.興櫃,D.其他</t>
  </si>
  <si>
    <t>金融債券</t>
  </si>
  <si>
    <t>1</t>
    <phoneticPr fontId="27" type="noConversion"/>
  </si>
  <si>
    <t>所稱本期及上期於填報月報資料時係指當月份及上月份餘額;於填報(半)年報時係指當(半)年度及上(半)年度餘額</t>
    <phoneticPr fontId="27" type="noConversion"/>
  </si>
  <si>
    <t>2</t>
    <phoneticPr fontId="27" type="noConversion"/>
  </si>
  <si>
    <t>表05-2：資產負債表與資金運用表之調節表</t>
    <phoneticPr fontId="30" type="noConversion"/>
  </si>
  <si>
    <t>附表1、現金及銀行存款調節表</t>
    <phoneticPr fontId="30" type="noConversion"/>
  </si>
  <si>
    <t>列號</t>
    <phoneticPr fontId="30" type="noConversion"/>
  </si>
  <si>
    <t>本期</t>
    <phoneticPr fontId="30" type="noConversion"/>
  </si>
  <si>
    <t>上期</t>
    <phoneticPr fontId="30" type="noConversion"/>
  </si>
  <si>
    <t>項目</t>
    <phoneticPr fontId="30" type="noConversion"/>
  </si>
  <si>
    <t>帳載金額</t>
    <phoneticPr fontId="30" type="noConversion"/>
  </si>
  <si>
    <t>現金及約當現金(資產負債表)</t>
    <phoneticPr fontId="30" type="noConversion"/>
  </si>
  <si>
    <t>減:約當現金</t>
    <phoneticPr fontId="30" type="noConversion"/>
  </si>
  <si>
    <t>減:國外現金及存款(資金運用表)</t>
    <phoneticPr fontId="30" type="noConversion"/>
  </si>
  <si>
    <t>加(減):其他</t>
    <phoneticPr fontId="30" type="noConversion"/>
  </si>
  <si>
    <t>現金及銀行存款合計(資金運用表)</t>
    <phoneticPr fontId="30" type="noConversion"/>
  </si>
  <si>
    <t>附表2、不動產調節表</t>
    <phoneticPr fontId="30" type="noConversion"/>
  </si>
  <si>
    <t>列號</t>
    <phoneticPr fontId="30" type="noConversion"/>
  </si>
  <si>
    <t>本期</t>
    <phoneticPr fontId="27" type="noConversion"/>
  </si>
  <si>
    <t>上期</t>
    <phoneticPr fontId="27" type="noConversion"/>
  </si>
  <si>
    <t>項目</t>
    <phoneticPr fontId="30" type="noConversion"/>
  </si>
  <si>
    <t>帳載金額</t>
    <phoneticPr fontId="30" type="noConversion"/>
  </si>
  <si>
    <t>承受擔保品</t>
    <phoneticPr fontId="30" type="noConversion"/>
  </si>
  <si>
    <t>減:專案運用公共及社會福利事業投資之不動產(資金運用表)</t>
    <phoneticPr fontId="30" type="noConversion"/>
  </si>
  <si>
    <t>減:土地增值稅</t>
    <phoneticPr fontId="30" type="noConversion"/>
  </si>
  <si>
    <t>不動產合計(資金運用表)</t>
    <phoneticPr fontId="30" type="noConversion"/>
  </si>
  <si>
    <t>附表3、放款調節表</t>
    <phoneticPr fontId="30" type="noConversion"/>
  </si>
  <si>
    <t>本期</t>
    <phoneticPr fontId="30" type="noConversion"/>
  </si>
  <si>
    <t>上期</t>
    <phoneticPr fontId="30" type="noConversion"/>
  </si>
  <si>
    <t>放款(資產負債表)</t>
    <phoneticPr fontId="30" type="noConversion"/>
  </si>
  <si>
    <t>減:國外放款(資金運用表)</t>
    <phoneticPr fontId="30" type="noConversion"/>
  </si>
  <si>
    <t>減:專案運用公共及社會福利事業投資之放款(資金運用表)</t>
    <phoneticPr fontId="30" type="noConversion"/>
  </si>
  <si>
    <t>減:墊繳保費</t>
    <phoneticPr fontId="30" type="noConversion"/>
  </si>
  <si>
    <t>放款合計(資金運用表)</t>
    <phoneticPr fontId="30" type="noConversion"/>
  </si>
  <si>
    <t>帳載金額
(主排序-遞減)</t>
    <phoneticPr fontId="27" type="noConversion"/>
  </si>
  <si>
    <t>帳戶號碼</t>
    <phoneticPr fontId="30" type="noConversion"/>
  </si>
  <si>
    <t>佔非特別準備金餘額的比重</t>
    <phoneticPr fontId="30" type="noConversion"/>
  </si>
  <si>
    <t>銀行</t>
    <phoneticPr fontId="30" type="noConversion"/>
  </si>
  <si>
    <t>分行名稱</t>
    <phoneticPr fontId="30" type="noConversion"/>
  </si>
  <si>
    <t>存單號碼</t>
    <phoneticPr fontId="30" type="noConversion"/>
  </si>
  <si>
    <t>存款期間</t>
    <phoneticPr fontId="30" type="noConversion"/>
  </si>
  <si>
    <t>所謂非特別準備金，係指保險人辦理本保險之各種準備金、應付款項、暫收及待結轉款項，但不包含特別準備金。</t>
    <phoneticPr fontId="30" type="noConversion"/>
  </si>
  <si>
    <t>佔非特別準備餘額的比重</t>
    <phoneticPr fontId="30" type="noConversion"/>
  </si>
  <si>
    <t>表28-4：強制汽車責任保險業務費用明細表</t>
    <phoneticPr fontId="30" type="noConversion"/>
  </si>
  <si>
    <t>保險人之業務費用</t>
    <phoneticPr fontId="30" type="noConversion"/>
  </si>
  <si>
    <t>類別</t>
    <phoneticPr fontId="30" type="noConversion"/>
  </si>
  <si>
    <t>費用分類</t>
    <phoneticPr fontId="30" type="noConversion"/>
  </si>
  <si>
    <t>一年期</t>
    <phoneticPr fontId="30" type="noConversion"/>
  </si>
  <si>
    <t>二年期</t>
    <phoneticPr fontId="30" type="noConversion"/>
  </si>
  <si>
    <t>小計</t>
    <phoneticPr fontId="30" type="noConversion"/>
  </si>
  <si>
    <t>一、承保件數</t>
    <phoneticPr fontId="30" type="noConversion"/>
  </si>
  <si>
    <t>二、出單成本</t>
    <phoneticPr fontId="30" type="noConversion"/>
  </si>
  <si>
    <t>印刷文具費</t>
    <phoneticPr fontId="30" type="noConversion"/>
  </si>
  <si>
    <t>郵電費</t>
    <phoneticPr fontId="30" type="noConversion"/>
  </si>
  <si>
    <t>三、行銷相關成本</t>
    <phoneticPr fontId="30" type="noConversion"/>
  </si>
  <si>
    <t>行銷相關成本</t>
    <phoneticPr fontId="30" type="noConversion"/>
  </si>
  <si>
    <t>四、推廣費用</t>
    <phoneticPr fontId="30" type="noConversion"/>
  </si>
  <si>
    <t>五、人事成本</t>
    <phoneticPr fontId="30" type="noConversion"/>
  </si>
  <si>
    <t>人事成本</t>
    <phoneticPr fontId="30" type="noConversion"/>
  </si>
  <si>
    <t>六、其他一般費用</t>
    <phoneticPr fontId="30" type="noConversion"/>
  </si>
  <si>
    <t>其他一般費用</t>
    <phoneticPr fontId="30" type="noConversion"/>
  </si>
  <si>
    <t>九、現行核定之每單成本</t>
    <phoneticPr fontId="30" type="noConversion"/>
  </si>
  <si>
    <t>帳載金額
(主排序-遞減)</t>
    <phoneticPr fontId="27" type="noConversion"/>
  </si>
  <si>
    <t>帳載金額</t>
    <phoneticPr fontId="27" type="noConversion"/>
  </si>
  <si>
    <t>表08-1：政府公債國庫券餘額明細表</t>
    <phoneticPr fontId="27" type="noConversion"/>
  </si>
  <si>
    <t>帳載金額
(主排序-遞減)</t>
    <phoneticPr fontId="27" type="noConversion"/>
  </si>
  <si>
    <t>帳載金額占資金總額比率%</t>
    <phoneticPr fontId="27" type="noConversion"/>
  </si>
  <si>
    <t>(14)</t>
    <phoneticPr fontId="27" type="noConversion"/>
  </si>
  <si>
    <t>(15)</t>
    <phoneticPr fontId="27" type="noConversion"/>
  </si>
  <si>
    <t>證券種類請依序填A.政府公債,B.國庫券,C.儲蓄券,D.其他</t>
    <phoneticPr fontId="27" type="noConversion"/>
  </si>
  <si>
    <t>F.備供出售金融資產-非流動,G.持有至到期日金融資產-非流動,H.無活絡市場之債券投資-非流動,I.約當現金</t>
    <phoneticPr fontId="27" type="noConversion"/>
  </si>
  <si>
    <t>若屬國外投資,請以期末匯率換算為新台幣帳面價值</t>
    <phoneticPr fontId="27" type="noConversion"/>
  </si>
  <si>
    <t>表08-2：政府公債國庫券餘額明細表(總計)</t>
    <phoneticPr fontId="27" type="noConversion"/>
  </si>
  <si>
    <t>(2)</t>
    <phoneticPr fontId="27" type="noConversion"/>
  </si>
  <si>
    <t>(3)</t>
    <phoneticPr fontId="27" type="noConversion"/>
  </si>
  <si>
    <t>國庫券</t>
    <phoneticPr fontId="27" type="noConversion"/>
  </si>
  <si>
    <t>總計
(發行國家)</t>
    <phoneticPr fontId="27" type="noConversion"/>
  </si>
  <si>
    <t>中華民國公債國庫券</t>
    <phoneticPr fontId="27" type="noConversion"/>
  </si>
  <si>
    <t>美國公債國庫券</t>
    <phoneticPr fontId="27" type="noConversion"/>
  </si>
  <si>
    <t>英國公債國庫券</t>
    <phoneticPr fontId="27" type="noConversion"/>
  </si>
  <si>
    <t>日本公債國庫券</t>
    <phoneticPr fontId="27" type="noConversion"/>
  </si>
  <si>
    <t>總計
(區域別)</t>
    <phoneticPr fontId="27" type="noConversion"/>
  </si>
  <si>
    <t>亞洲公債國庫券</t>
    <phoneticPr fontId="27" type="noConversion"/>
  </si>
  <si>
    <t>北美洲公債國庫券</t>
    <phoneticPr fontId="27" type="noConversion"/>
  </si>
  <si>
    <t>歐洲公債國庫券</t>
    <phoneticPr fontId="27" type="noConversion"/>
  </si>
  <si>
    <t>中南美洲公債國庫券</t>
    <phoneticPr fontId="27" type="noConversion"/>
  </si>
  <si>
    <t>單位：新台幣元,%,千股</t>
  </si>
  <si>
    <t>(22)</t>
  </si>
  <si>
    <t>(23)</t>
  </si>
  <si>
    <t>(24)</t>
  </si>
  <si>
    <t>放款對象</t>
  </si>
  <si>
    <t>放款種類</t>
  </si>
  <si>
    <t>放款科目</t>
  </si>
  <si>
    <t>放款年月日</t>
  </si>
  <si>
    <t>到期年月日</t>
  </si>
  <si>
    <t>放款年利率%</t>
  </si>
  <si>
    <t>最後繳息日</t>
  </si>
  <si>
    <t>擔保品內容</t>
  </si>
  <si>
    <t>放款餘額(主排序-遞減)</t>
  </si>
  <si>
    <t>占上年度業主權益比率%</t>
  </si>
  <si>
    <t>應收利息</t>
  </si>
  <si>
    <t>繳還情形</t>
  </si>
  <si>
    <t>逾期或催收辦理情形</t>
  </si>
  <si>
    <t>評估分類</t>
  </si>
  <si>
    <t>是否為利害關係人</t>
  </si>
  <si>
    <t>與本公司之關係</t>
  </si>
  <si>
    <t>年</t>
  </si>
  <si>
    <t>提供人代號</t>
  </si>
  <si>
    <t>提供人名稱</t>
  </si>
  <si>
    <t>設定順位</t>
  </si>
  <si>
    <t>估計總值</t>
  </si>
  <si>
    <t>核貸金額</t>
  </si>
  <si>
    <t>日期</t>
  </si>
  <si>
    <t>拍賣次數</t>
  </si>
  <si>
    <t>拍賣金額</t>
  </si>
  <si>
    <t>法院鑑價</t>
  </si>
  <si>
    <t>預估增值稅(年度時填)</t>
  </si>
  <si>
    <t>Ⅰ</t>
  </si>
  <si>
    <t>Ⅱ</t>
  </si>
  <si>
    <t>Ⅲ</t>
  </si>
  <si>
    <t>Ⅳ</t>
  </si>
  <si>
    <t>Ⅴ</t>
  </si>
  <si>
    <t>(25)</t>
  </si>
  <si>
    <t>(26)</t>
  </si>
  <si>
    <t>(27)</t>
  </si>
  <si>
    <t>(28)</t>
  </si>
  <si>
    <t>(29)</t>
  </si>
  <si>
    <t>(30)</t>
  </si>
  <si>
    <t>(31)</t>
  </si>
  <si>
    <t>(32)</t>
  </si>
  <si>
    <t>(33)</t>
  </si>
  <si>
    <t>(34)</t>
  </si>
  <si>
    <t>本表含由放款轉列催收款之案件</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</si>
  <si>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保單為質放款、其他)合併後分別列示,但公司應將所有放款資料依本格式建檔留存備查</t>
  </si>
  <si>
    <t>是否為利害關係人請依序填列A.利害關係法人,B.利害關係自然人,C.非利害關係法人,D.非利害關係自然人;所稱利害關係人請依保險業利害關係人放款管理辦法之規定</t>
  </si>
  <si>
    <t>放款與到期及最後繳息年月日填寫方式為2006/06/25</t>
  </si>
  <si>
    <t>提供人代號請填列身分證字號、統一編號或護照號碼</t>
  </si>
  <si>
    <t>設定順位若屬第一順位請填1,若屬第二順位請填2,以下類推,無設定順位者請填無</t>
  </si>
  <si>
    <t>擔保品估計總額於銀行保證放款請填列保證銀行保證總額,不動產抵押放款請填列不動產估價總值扣除依公告現值計算土地增值稅及建物累計折舊後之淨額,有價證券質押放款請填列有價證券最近收盤日市價或淨值總金額</t>
  </si>
  <si>
    <t>應收利息係指截至本期應收而未收之利息收入</t>
  </si>
  <si>
    <t>九十四年七月一日以後請依序填列如A.正常繳息,B1.放款本金超過清償期三個月而未獲清償,或雖未屆滿三個月,但已向主、從債務人訴追或處分擔保品者（註）,B2.放款本金未到期而利息未按期繳納超過六個月者,B3.中長期分期償還放款未按期攤還超過六個月,或雖未屆滿六個月,但已向主、從債務人訴追或處分擔保品者（註）,B4.協議分期償還放款符合一定條件而曾經免列報逾期放款案件,於免列報期間再發生未依約清償超過三個月者,C1.放款本金未超過清償期三個月,惟利息未按期繳納超過三個月至六個月者,C2.中長期分期償還放款未按</t>
  </si>
  <si>
    <t>逾期或催收辦理情形代號請填A.發函催告中,B.申請支付命令,C.申請本票裁定,D.申請起訴,E.申請拍賣裁定,F.取得執行名義,G.取得本票裁定,H.起訴,I.拍賣裁定,J.進行強制執行,K.法院鑑價,L.拍賣中,M.拍定,N.其他</t>
  </si>
  <si>
    <t>評估分類請依保險業資產評估準備金提存及逾期放款催收款呆帳處理辦法規定辦理</t>
  </si>
  <si>
    <t>九十四年六月三十日前免填第(33)欄</t>
  </si>
  <si>
    <t>放款餘額</t>
  </si>
  <si>
    <t>占業主權益比率%</t>
  </si>
  <si>
    <t>放款成數</t>
  </si>
  <si>
    <t>(3)=(2)/(1)</t>
  </si>
  <si>
    <t>1</t>
  </si>
  <si>
    <t>單一放款對象累積核貸總額達新台幣一億元或實收資本額5%者之合計(按放款種類)(含放款轉列之催收款)</t>
  </si>
  <si>
    <t>銀行保證放款</t>
  </si>
  <si>
    <t>2</t>
  </si>
  <si>
    <t>動產擔保放款</t>
  </si>
  <si>
    <t>3</t>
  </si>
  <si>
    <t>不動產抵押放款</t>
  </si>
  <si>
    <t>4</t>
  </si>
  <si>
    <t>有價證券質押放款</t>
  </si>
  <si>
    <t>5</t>
  </si>
  <si>
    <t>專案運用放款</t>
  </si>
  <si>
    <t>6</t>
  </si>
  <si>
    <t>7</t>
  </si>
  <si>
    <t>8</t>
  </si>
  <si>
    <t>小計</t>
  </si>
  <si>
    <t>9</t>
  </si>
  <si>
    <t>單一放款對象累積核貸總額達新台幣一億元或實收資本額5%者之合計(按利害關係人種類)(含放款轉列之催收款)</t>
  </si>
  <si>
    <t>利害關係法人</t>
  </si>
  <si>
    <t>10</t>
  </si>
  <si>
    <t>利害關係自然人</t>
  </si>
  <si>
    <t>風險管理專責單位主管</t>
    <phoneticPr fontId="27" type="noConversion"/>
  </si>
  <si>
    <t>經理</t>
    <phoneticPr fontId="27" type="noConversion"/>
  </si>
  <si>
    <t>直接及分入業務負債適足準備金</t>
    <phoneticPr fontId="30" type="noConversion"/>
  </si>
  <si>
    <t>分出業務負債適足準備金</t>
    <phoneticPr fontId="30" type="noConversion"/>
  </si>
  <si>
    <t>自留業務負債適足準備金</t>
    <phoneticPr fontId="30" type="noConversion"/>
  </si>
  <si>
    <t>列號</t>
    <phoneticPr fontId="30" type="noConversion"/>
  </si>
  <si>
    <t>險別</t>
    <phoneticPr fontId="30" type="noConversion"/>
  </si>
  <si>
    <t>期末餘額</t>
    <phoneticPr fontId="30" type="noConversion"/>
  </si>
  <si>
    <t>期初餘額</t>
    <phoneticPr fontId="30" type="noConversion"/>
  </si>
  <si>
    <t>增減數</t>
    <phoneticPr fontId="30" type="noConversion"/>
  </si>
  <si>
    <t>備註</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</si>
  <si>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</si>
  <si>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</si>
  <si>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</si>
  <si>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</si>
  <si>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</si>
  <si>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</si>
  <si>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</si>
  <si>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</si>
  <si>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</si>
  <si>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</si>
  <si>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一年期住宅火災保險</t>
    <phoneticPr fontId="30" type="noConversion"/>
  </si>
  <si>
    <t>長期住宅火災保險</t>
    <phoneticPr fontId="30" type="noConversion"/>
  </si>
  <si>
    <t>一年期商業火災保險</t>
    <phoneticPr fontId="30" type="noConversion"/>
  </si>
  <si>
    <t>長期商業火災保險</t>
    <phoneticPr fontId="30" type="noConversion"/>
  </si>
  <si>
    <t>內陸運輸保險</t>
    <phoneticPr fontId="30" type="noConversion"/>
  </si>
  <si>
    <t>貨物運輸保險</t>
    <phoneticPr fontId="30" type="noConversion"/>
  </si>
  <si>
    <t>船體保險</t>
    <phoneticPr fontId="30" type="noConversion"/>
  </si>
  <si>
    <t>漁船保險</t>
    <phoneticPr fontId="30" type="noConversion"/>
  </si>
  <si>
    <t>航空保險</t>
    <phoneticPr fontId="30" type="noConversion"/>
  </si>
  <si>
    <t>一般自用汽車財產損失保險</t>
    <phoneticPr fontId="30" type="noConversion"/>
  </si>
  <si>
    <t>一般商業汽車財產損失保險</t>
    <phoneticPr fontId="30" type="noConversion"/>
  </si>
  <si>
    <t>一般自用汽車責任保險</t>
    <phoneticPr fontId="30" type="noConversion"/>
  </si>
  <si>
    <t>一般商業汽車責任保險</t>
    <phoneticPr fontId="30" type="noConversion"/>
  </si>
  <si>
    <t>強制自用汽車責任保險</t>
    <phoneticPr fontId="30" type="noConversion"/>
  </si>
  <si>
    <t>強制商業汽車責任保險</t>
    <phoneticPr fontId="30" type="noConversion"/>
  </si>
  <si>
    <t>強制機車責任保險</t>
    <phoneticPr fontId="30" type="noConversion"/>
  </si>
  <si>
    <t>一般責任保險</t>
    <phoneticPr fontId="30" type="noConversion"/>
  </si>
  <si>
    <t>專業責任保險</t>
    <phoneticPr fontId="30" type="noConversion"/>
  </si>
  <si>
    <t>工程保險</t>
    <phoneticPr fontId="30" type="noConversion"/>
  </si>
  <si>
    <t>核能保險</t>
    <phoneticPr fontId="30" type="noConversion"/>
  </si>
  <si>
    <t>保證保險</t>
    <phoneticPr fontId="30" type="noConversion"/>
  </si>
  <si>
    <t>信用保險</t>
    <phoneticPr fontId="30" type="noConversion"/>
  </si>
  <si>
    <t>其他財產保險</t>
    <phoneticPr fontId="30" type="noConversion"/>
  </si>
  <si>
    <t>傷害保險</t>
    <phoneticPr fontId="30" type="noConversion"/>
  </si>
  <si>
    <t>商業性地震保險</t>
    <phoneticPr fontId="30" type="noConversion"/>
  </si>
  <si>
    <t>個人綜合保險</t>
    <phoneticPr fontId="30" type="noConversion"/>
  </si>
  <si>
    <t>商業綜合保險</t>
    <phoneticPr fontId="30" type="noConversion"/>
  </si>
  <si>
    <t>颱風洪水保險</t>
    <phoneticPr fontId="30" type="noConversion"/>
  </si>
  <si>
    <t>政策性地震保險</t>
  </si>
  <si>
    <t>健康保險</t>
    <phoneticPr fontId="30" type="noConversion"/>
  </si>
  <si>
    <t>國外再保分進業務</t>
    <phoneticPr fontId="27" type="noConversion"/>
  </si>
  <si>
    <t xml:space="preserve">  火災保險</t>
    <phoneticPr fontId="30" type="noConversion"/>
  </si>
  <si>
    <t xml:space="preserve">  貨物海上保險</t>
    <phoneticPr fontId="30" type="noConversion"/>
  </si>
  <si>
    <t xml:space="preserve">  船體保險</t>
    <phoneticPr fontId="30" type="noConversion"/>
  </si>
  <si>
    <t xml:space="preserve">  漁船保險</t>
    <phoneticPr fontId="30" type="noConversion"/>
  </si>
  <si>
    <t xml:space="preserve">  汽車保險</t>
    <phoneticPr fontId="30" type="noConversion"/>
  </si>
  <si>
    <t xml:space="preserve">  工程保險</t>
    <phoneticPr fontId="30" type="noConversion"/>
  </si>
  <si>
    <t xml:space="preserve">  航空保險</t>
    <phoneticPr fontId="30" type="noConversion"/>
  </si>
  <si>
    <t xml:space="preserve">  其他財產保險</t>
    <phoneticPr fontId="30" type="noConversion"/>
  </si>
  <si>
    <t xml:space="preserve">  其他責任保險</t>
    <phoneticPr fontId="30" type="noConversion"/>
  </si>
  <si>
    <t>總          計</t>
  </si>
  <si>
    <t>註：直接及分入業務負債適足準備金及分出業務負債適足準備金期末餘額總計應與資產負債表之帳載金額一致。</t>
    <phoneticPr fontId="30" type="noConversion"/>
  </si>
  <si>
    <t>表26-6：負債適足準備明細表</t>
    <phoneticPr fontId="30" type="noConversion"/>
  </si>
  <si>
    <t>(1)</t>
    <phoneticPr fontId="30" type="noConversion"/>
  </si>
  <si>
    <t>(2)</t>
    <phoneticPr fontId="30" type="noConversion"/>
  </si>
  <si>
    <t>(3)=(1)-(2)</t>
    <phoneticPr fontId="30" type="noConversion"/>
  </si>
  <si>
    <t>(4)</t>
    <phoneticPr fontId="30" type="noConversion"/>
  </si>
  <si>
    <t>(5)</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</si>
  <si>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</si>
  <si>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</si>
  <si>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</si>
  <si>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</si>
  <si>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</si>
  <si>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借(貸)人代號請填列身分證字號、統一編號或護照號碼;定價與競價之借貸無從得知借券人之代號與名稱,如屬於集中交易市場或櫃檯買賣中心交易者,請填其代號及名稱,且免填信用評等及擔保品等資料</t>
    <phoneticPr fontId="27" type="noConversion"/>
  </si>
  <si>
    <t>表01-3-2：簽證會計師對資本適足率查核(核閱)意見書</t>
    <phoneticPr fontId="27" type="noConversion"/>
  </si>
  <si>
    <t>表01-4-2：簽證精算人員查核意見書</t>
    <phoneticPr fontId="27" type="noConversion"/>
  </si>
  <si>
    <r>
      <t>註：本意見書請於簽章後製成電子檔(.pdf),並請以另存新檔傳送,本表編檔格式如</t>
    </r>
    <r>
      <rPr>
        <u/>
        <sz val="10"/>
        <rFont val="標楷體"/>
        <family val="4"/>
        <charset val="136"/>
      </rPr>
      <t>公司代號</t>
    </r>
    <r>
      <rPr>
        <sz val="10"/>
        <rFont val="標楷體"/>
        <family val="4"/>
        <charset val="136"/>
      </rPr>
      <t>-092-01-4-2.pdf</t>
    </r>
    <phoneticPr fontId="27" type="noConversion"/>
  </si>
  <si>
    <t>期別</t>
    <phoneticPr fontId="30" type="noConversion"/>
  </si>
  <si>
    <t>1.依保險業財務報告編製準則第二十九條規定辦理</t>
    <phoneticPr fontId="30" type="noConversion"/>
  </si>
  <si>
    <t>2.本報告請簽章後製成電子檔(.pdf),並請以另存新檔傳送,本報告編檔格式如公司代號-092-01-6.pdf"</t>
    <phoneticPr fontId="30" type="noConversion"/>
  </si>
  <si>
    <t>4.除查核結果為無保留意見外，其餘均應摘要說明查核意見。</t>
    <phoneticPr fontId="30" type="noConversion"/>
  </si>
  <si>
    <t>　減：未滿期保費準備淨變動</t>
    <phoneticPr fontId="27" type="noConversion"/>
  </si>
  <si>
    <t>　其他營業收入</t>
  </si>
  <si>
    <t>業務需要種類請依序填列A.是, B.否,請依保險業辦理國外投資管理辦法第四條第三項規定辦理,屬國內投資者填A</t>
    <phoneticPr fontId="27" type="noConversion"/>
  </si>
  <si>
    <t>(1)</t>
    <phoneticPr fontId="30" type="noConversion"/>
  </si>
  <si>
    <t>(2)</t>
    <phoneticPr fontId="30" type="noConversion"/>
  </si>
  <si>
    <t>(3)=(1)-(2)</t>
    <phoneticPr fontId="30" type="noConversion"/>
  </si>
  <si>
    <t>(4)</t>
    <phoneticPr fontId="30" type="noConversion"/>
  </si>
  <si>
    <t>　簽單保費收入</t>
    <phoneticPr fontId="27" type="noConversion"/>
  </si>
  <si>
    <t>　再保費收入</t>
    <phoneticPr fontId="27" type="noConversion"/>
  </si>
  <si>
    <t>　再保佣金收入</t>
    <phoneticPr fontId="27" type="noConversion"/>
  </si>
  <si>
    <t xml:space="preserve">  手續費收入</t>
    <phoneticPr fontId="27" type="noConversion"/>
  </si>
  <si>
    <t xml:space="preserve">  　利息收入</t>
    <phoneticPr fontId="27" type="noConversion"/>
  </si>
  <si>
    <t xml:space="preserve">    外匯價格變動準備淨變動</t>
    <phoneticPr fontId="27" type="noConversion"/>
  </si>
  <si>
    <t xml:space="preserve">  分離帳戶保險商品收益</t>
    <phoneticPr fontId="27" type="noConversion"/>
  </si>
  <si>
    <t xml:space="preserve">        勞退年金保險商品收益</t>
    <phoneticPr fontId="27" type="noConversion"/>
  </si>
  <si>
    <t>　減：攤回再保賠款與給付</t>
    <phoneticPr fontId="27" type="noConversion"/>
  </si>
  <si>
    <t xml:space="preserve">  自留保險賠款與給付</t>
    <phoneticPr fontId="27" type="noConversion"/>
  </si>
  <si>
    <t>　  賠款準備淨變動</t>
    <phoneticPr fontId="27" type="noConversion"/>
  </si>
  <si>
    <t xml:space="preserve">  　特別準備淨變動</t>
    <phoneticPr fontId="27" type="noConversion"/>
  </si>
  <si>
    <t>　  負債適足準備淨變動</t>
    <phoneticPr fontId="27" type="noConversion"/>
  </si>
  <si>
    <t xml:space="preserve">    其他準備淨變動</t>
    <phoneticPr fontId="27" type="noConversion"/>
  </si>
  <si>
    <t>　承保費用</t>
    <phoneticPr fontId="27" type="noConversion"/>
  </si>
  <si>
    <t>　佣金費用</t>
    <phoneticPr fontId="27" type="noConversion"/>
  </si>
  <si>
    <t xml:space="preserve">  財務成本</t>
    <phoneticPr fontId="27" type="noConversion"/>
  </si>
  <si>
    <t xml:space="preserve">  分離帳戶保險商品費用</t>
    <phoneticPr fontId="27" type="noConversion"/>
  </si>
  <si>
    <t xml:space="preserve">        投資型保險商品費用</t>
    <phoneticPr fontId="27" type="noConversion"/>
  </si>
  <si>
    <t xml:space="preserve">        勞退年金保險商品費用</t>
    <phoneticPr fontId="27" type="noConversion"/>
  </si>
  <si>
    <t>營業外收入及支出</t>
    <phoneticPr fontId="27" type="noConversion"/>
  </si>
  <si>
    <t xml:space="preserve">    負債性特別股股息</t>
    <phoneticPr fontId="27" type="noConversion"/>
  </si>
  <si>
    <t xml:space="preserve">    收回呆帳及過期帳</t>
    <phoneticPr fontId="27" type="noConversion"/>
  </si>
  <si>
    <t>其他綜合損益</t>
    <phoneticPr fontId="27" type="noConversion"/>
  </si>
  <si>
    <t>本期其他綜合損益(稅後淨額)</t>
    <phoneticPr fontId="27" type="noConversion"/>
  </si>
  <si>
    <t>表04：綜合損益表</t>
    <phoneticPr fontId="27" type="noConversion"/>
  </si>
  <si>
    <t>　  投資性不動產損益</t>
    <phoneticPr fontId="27" type="noConversion"/>
  </si>
  <si>
    <t xml:space="preserve">  處分不動產及設備損益</t>
    <phoneticPr fontId="27" type="noConversion"/>
  </si>
  <si>
    <t xml:space="preserve">    其他營業外收入及支出</t>
    <phoneticPr fontId="27" type="noConversion"/>
  </si>
  <si>
    <t>是否為關係人請依序填列A.否,B.關係人-非控制與從屬關係,C.關係人-具控制與從屬關係;所稱關係人係依國際會計準則第二十四號公報及公司法第369-1~369-3條、第369-9條、及第369-11條及關係企業合併營業報告書關係企業合併財務報表及關係報告書編製準則第六條之規定</t>
    <phoneticPr fontId="27" type="noConversion"/>
  </si>
  <si>
    <t>最近公允價值或淨值總金額</t>
    <phoneticPr fontId="27"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</si>
  <si>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30" type="noConversion"/>
  </si>
  <si>
    <t>是否為關係人請依序填列A.是,B.否,C.其他;所稱關係人係依國際會計準則第二十四號公報及公司法第369-1~369-3條、第369-9條、及第369-11條之規定。</t>
    <phoneticPr fontId="30" type="noConversion"/>
  </si>
  <si>
    <t>保險股份有限公司(分公司)年度(月)報表</t>
  </si>
  <si>
    <t>表29：財務業務指標計算表</t>
    <phoneticPr fontId="27" type="noConversion"/>
  </si>
  <si>
    <t>列號</t>
    <phoneticPr fontId="27" type="noConversion"/>
  </si>
  <si>
    <t>分析項目</t>
  </si>
  <si>
    <t>計算公式</t>
  </si>
  <si>
    <t>本期比率</t>
    <phoneticPr fontId="27" type="noConversion"/>
  </si>
  <si>
    <t>上期比率</t>
    <phoneticPr fontId="27" type="noConversion"/>
  </si>
  <si>
    <t>增減比率</t>
    <phoneticPr fontId="27" type="noConversion"/>
  </si>
  <si>
    <t>備註</t>
    <phoneticPr fontId="27" type="noConversion"/>
  </si>
  <si>
    <t>自留保費變動率</t>
  </si>
  <si>
    <t>資產報酬率</t>
  </si>
  <si>
    <t>資金運用淨收益率</t>
  </si>
  <si>
    <t>自留綜合率</t>
  </si>
  <si>
    <t>自留費用率 + 自留滿期損失率</t>
  </si>
  <si>
    <t>自留滿期損失率</t>
  </si>
  <si>
    <t>不良資產比率</t>
  </si>
  <si>
    <t>(逾期放款+各項催收款)／資產總額</t>
  </si>
  <si>
    <t>註:</t>
    <phoneticPr fontId="27" type="noConversion"/>
  </si>
  <si>
    <t>本表係以本期累積數計算之</t>
    <phoneticPr fontId="27" type="noConversion"/>
  </si>
  <si>
    <t>(1)</t>
    <phoneticPr fontId="30" type="noConversion"/>
  </si>
  <si>
    <t>(2)</t>
    <phoneticPr fontId="30" type="noConversion"/>
  </si>
  <si>
    <t>(6)=(4)-(5)</t>
    <phoneticPr fontId="30" type="noConversion"/>
  </si>
  <si>
    <t>(7)</t>
    <phoneticPr fontId="30" type="noConversion"/>
  </si>
  <si>
    <t>(8)</t>
    <phoneticPr fontId="30" type="noConversion"/>
  </si>
  <si>
    <t>(9)=(7)-(8)</t>
    <phoneticPr fontId="30" type="noConversion"/>
  </si>
  <si>
    <t>(10)</t>
    <phoneticPr fontId="30" type="noConversion"/>
  </si>
  <si>
    <t>表12-4：出售或滿期有價證券明細表(總計)</t>
  </si>
  <si>
    <t>出售日帳載金額</t>
    <phoneticPr fontId="27" type="noConversion"/>
  </si>
  <si>
    <t>出售淨(損)益</t>
  </si>
  <si>
    <t>公債國庫券</t>
    <phoneticPr fontId="27" type="noConversion"/>
  </si>
  <si>
    <t xml:space="preserve">  公債</t>
  </si>
  <si>
    <t xml:space="preserve">  國庫券</t>
    <phoneticPr fontId="27" type="noConversion"/>
  </si>
  <si>
    <t xml:space="preserve">   其他</t>
  </si>
  <si>
    <t xml:space="preserve">  金融債券</t>
  </si>
  <si>
    <t xml:space="preserve">  可轉讓定期存單</t>
  </si>
  <si>
    <t xml:space="preserve">  銀行承兌匯票</t>
  </si>
  <si>
    <t xml:space="preserve">  金融機構保證商業本票</t>
  </si>
  <si>
    <t xml:space="preserve">  附買回條件債券投資</t>
    <phoneticPr fontId="30" type="noConversion"/>
  </si>
  <si>
    <t xml:space="preserve">  結構型債券</t>
  </si>
  <si>
    <t xml:space="preserve">  金融資產受益證券及資產基礎證券</t>
    <phoneticPr fontId="30" type="noConversion"/>
  </si>
  <si>
    <t xml:space="preserve">  不動產受益證券</t>
  </si>
  <si>
    <t xml:space="preserve">  信託受益權</t>
  </si>
  <si>
    <t xml:space="preserve">  指數股票型基金</t>
  </si>
  <si>
    <t xml:space="preserve">  其他</t>
  </si>
  <si>
    <t xml:space="preserve">  普通股</t>
  </si>
  <si>
    <t xml:space="preserve">  特別股</t>
  </si>
  <si>
    <t xml:space="preserve">  有擔保公司債</t>
  </si>
  <si>
    <t xml:space="preserve">  無擔保公司債</t>
  </si>
  <si>
    <t xml:space="preserve">  可轉換公司債及附認股權公司債</t>
    <phoneticPr fontId="30" type="noConversion"/>
  </si>
  <si>
    <t>受益憑證及國外表彰基金</t>
    <phoneticPr fontId="27" type="noConversion"/>
  </si>
  <si>
    <t xml:space="preserve">  股票型受益憑證(基金)</t>
    <phoneticPr fontId="27" type="noConversion"/>
  </si>
  <si>
    <t xml:space="preserve">  債券型受益憑證(基金)</t>
    <phoneticPr fontId="27" type="noConversion"/>
  </si>
  <si>
    <t xml:space="preserve">  國內避險型受益憑證(基金)</t>
    <phoneticPr fontId="30" type="noConversion"/>
  </si>
  <si>
    <t xml:space="preserve">  貨幣型受益憑證(基金)</t>
    <phoneticPr fontId="30" type="noConversion"/>
  </si>
  <si>
    <t xml:space="preserve">  基礎建設基金</t>
    <phoneticPr fontId="27" type="noConversion"/>
  </si>
  <si>
    <t xml:space="preserve">  商品基金</t>
    <phoneticPr fontId="27" type="noConversion"/>
  </si>
  <si>
    <t>所謂非特別準備金，係指保險人辦理本保險之各種準備金、應付款項、暫收及待結轉款項，但不包含特別準備金。(前述各種準備金係為未滿期保費準備及賠款準備扣除分出未滿期保費準備及分出賠款準備之餘額)</t>
    <phoneticPr fontId="30" type="noConversion"/>
  </si>
  <si>
    <t>人壽保險－超過一年之人身保險業務</t>
    <phoneticPr fontId="30" type="noConversion"/>
  </si>
  <si>
    <t>年金保險－超過一年之人身保險業務</t>
    <phoneticPr fontId="30" type="noConversion"/>
  </si>
  <si>
    <t>除特別說明為「超過一年之人身保險業務」者，其他皆為短年期。</t>
    <phoneticPr fontId="30" type="noConversion"/>
  </si>
  <si>
    <t>國內再保業務及合計兩者之「自留賠款率」和「綜合率」不含超過一年之人身保險業務</t>
    <phoneticPr fontId="30" type="noConversion"/>
  </si>
  <si>
    <t>人壽保險－超過一年之人身保險業務</t>
    <phoneticPr fontId="30" type="noConversion"/>
  </si>
  <si>
    <t>健康保險(一年期與長期)</t>
    <phoneticPr fontId="30" type="noConversion"/>
  </si>
  <si>
    <t>註2：除特別說明為「超過一年之人身保險業務」者，其他皆為短年期。</t>
    <phoneticPr fontId="30" type="noConversion"/>
  </si>
  <si>
    <t>註1：本期提存餘額總計應與資產負債表保費不足準備之帳載金額一致</t>
    <phoneticPr fontId="30" type="noConversion"/>
  </si>
  <si>
    <t>人壽保險－超過一年之人身保險業務</t>
    <phoneticPr fontId="30"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</si>
  <si>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</si>
  <si>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本表均含國內外投資,若屬國外投資者於持有資產幣別請填該幣別代號如USD，若投資新興市場而按已開發國家幣別計價者，請將該幣別增加一碼如USD-1。</t>
    <phoneticPr fontId="27" type="noConversion"/>
  </si>
  <si>
    <t>本表均含國內外投資，若投資新興市場而按已開發國家幣別計價者，請將該幣別增加一碼如USD-1;若屬國外投資者於持有資產幣別請填該幣別代號如US</t>
    <phoneticPr fontId="27"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</si>
  <si>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27" type="noConversion"/>
  </si>
  <si>
    <t>註1：直接及分入業務負債適足準備金及分出業務負債適足準備金期末餘額總計應與資產負債表之帳載金額一致。</t>
    <phoneticPr fontId="30" type="noConversion"/>
  </si>
  <si>
    <t>業務指標</t>
    <phoneticPr fontId="27" type="noConversion"/>
  </si>
  <si>
    <t>已付賠款變動率</t>
  </si>
  <si>
    <t>獲利能力指標</t>
    <phoneticPr fontId="27" type="noConversion"/>
  </si>
  <si>
    <t>權益報酬率</t>
    <phoneticPr fontId="30" type="noConversion"/>
  </si>
  <si>
    <t>稅後損益 / 平均權益
平均權益 = (當年權益 + 上年權益) / 2</t>
    <phoneticPr fontId="30" type="noConversion"/>
  </si>
  <si>
    <t>投資報酬率</t>
    <phoneticPr fontId="30" type="noConversion"/>
  </si>
  <si>
    <t>自留費用率</t>
    <phoneticPr fontId="30" type="noConversion"/>
  </si>
  <si>
    <t>自留費用/自留保費
自留保費=再保費收入-再保費支出
自留費用=佣金費用-攤回再保佣金+手續費用-手續費收入+營業費用+管理費用+其他營業費用</t>
  </si>
  <si>
    <t>自留滿期賠款/自留滿期保費
自留滿期賠款=再保險賠款-攤回再保賠款+提存未決賠款準備-收回未決賠款準備
自留滿期保費=自留保費+收回未滿期準備-提存未滿期準備</t>
  </si>
  <si>
    <t>整體營運指標</t>
    <phoneticPr fontId="27" type="noConversion"/>
  </si>
  <si>
    <t>自留保費對權益比率</t>
    <phoneticPr fontId="30" type="noConversion"/>
  </si>
  <si>
    <t>自留保費 / 權益</t>
    <phoneticPr fontId="30" type="noConversion"/>
  </si>
  <si>
    <t>毛保費對權益比率</t>
    <phoneticPr fontId="30" type="noConversion"/>
  </si>
  <si>
    <t>再保費收入/權益</t>
    <phoneticPr fontId="30" type="noConversion"/>
  </si>
  <si>
    <t>淨再保佣金對權益影響率</t>
    <phoneticPr fontId="30" type="noConversion"/>
  </si>
  <si>
    <t>各種保險負債對權益比率</t>
    <phoneticPr fontId="30" type="noConversion"/>
  </si>
  <si>
    <t>各種保險負債 / 權益
各種保險負債 = 特別準備金 + 賠款準備金 + 未滿期責任準備金 + 其他各項準備金</t>
    <phoneticPr fontId="30" type="noConversion"/>
  </si>
  <si>
    <t>權益變動率</t>
    <phoneticPr fontId="30" type="noConversion"/>
  </si>
  <si>
    <t>其他</t>
    <phoneticPr fontId="30" type="noConversion"/>
  </si>
  <si>
    <t>逾期放款之計算含催收款，備抵呆帳則不計在內。</t>
    <phoneticPr fontId="27" type="noConversion"/>
  </si>
  <si>
    <t>(未滿期保費準備金/自留保費)×再保佣金收入 / 權益</t>
    <phoneticPr fontId="27" type="noConversion"/>
  </si>
  <si>
    <t>健康保險(一年期與長期)</t>
    <phoneticPr fontId="27" type="noConversion"/>
  </si>
  <si>
    <t>(1)</t>
    <phoneticPr fontId="31" type="noConversion"/>
  </si>
  <si>
    <t>(2)</t>
    <phoneticPr fontId="31" type="noConversion"/>
  </si>
  <si>
    <t>(3)</t>
    <phoneticPr fontId="31" type="noConversion"/>
  </si>
  <si>
    <t>(5)</t>
    <phoneticPr fontId="31" type="noConversion"/>
  </si>
  <si>
    <t>(6)</t>
    <phoneticPr fontId="31" type="noConversion"/>
  </si>
  <si>
    <t>(6a)</t>
    <phoneticPr fontId="31" type="noConversion"/>
  </si>
  <si>
    <t>(6b)</t>
    <phoneticPr fontId="31" type="noConversion"/>
  </si>
  <si>
    <t>(7)</t>
    <phoneticPr fontId="31" type="noConversion"/>
  </si>
  <si>
    <t>(8)</t>
    <phoneticPr fontId="31" type="noConversion"/>
  </si>
  <si>
    <t>(8a)</t>
    <phoneticPr fontId="31" type="noConversion"/>
  </si>
  <si>
    <t>(8b)</t>
    <phoneticPr fontId="31" type="noConversion"/>
  </si>
  <si>
    <t>(9)</t>
    <phoneticPr fontId="31" type="noConversion"/>
  </si>
  <si>
    <t>(9a)</t>
    <phoneticPr fontId="31" type="noConversion"/>
  </si>
  <si>
    <t>(9b)</t>
    <phoneticPr fontId="31" type="noConversion"/>
  </si>
  <si>
    <t>(10)</t>
    <phoneticPr fontId="31" type="noConversion"/>
  </si>
  <si>
    <t>(10a)</t>
    <phoneticPr fontId="31" type="noConversion"/>
  </si>
  <si>
    <t>(10b)</t>
    <phoneticPr fontId="31" type="noConversion"/>
  </si>
  <si>
    <t xml:space="preserve">  不重分類至損益之項目：</t>
    <phoneticPr fontId="27" type="noConversion"/>
  </si>
  <si>
    <t xml:space="preserve">  採用權益法之關聯企業及合資其他綜合損益之份額</t>
    <phoneticPr fontId="27" type="noConversion"/>
  </si>
  <si>
    <t xml:space="preserve">  國外營運機構財務報表換算之兌換差額</t>
    <phoneticPr fontId="27" type="noConversion"/>
  </si>
  <si>
    <t xml:space="preserve">  與可能重分類之項目相關之所得稅</t>
    <phoneticPr fontId="27" type="noConversion"/>
  </si>
  <si>
    <t>表01-3-1：簽證會計師對內部控制制度查核意見書</t>
    <phoneticPr fontId="27" type="noConversion"/>
  </si>
  <si>
    <t>表01-4-1：簽證精算人員意見書</t>
    <phoneticPr fontId="27" type="noConversion"/>
  </si>
  <si>
    <t>小計欄位之填列單位為新臺幣元。</t>
    <phoneticPr fontId="30" type="noConversion"/>
  </si>
  <si>
    <t>複核精算人員</t>
    <phoneticPr fontId="27" type="noConversion"/>
  </si>
  <si>
    <t>協理</t>
    <phoneticPr fontId="27" type="noConversion"/>
  </si>
  <si>
    <t>職掌請就所轄業務列述,簽證會計師與常年法律顧問及外聘簽證精算人員、複核精算人員請在職掌欄填所屬公司或事務所名稱,並於備註欄填列其公司或事務所統一編號</t>
    <phoneticPr fontId="27" type="noConversion"/>
  </si>
  <si>
    <t>2.所稱分支機構種類請填A.國內分公司,B.國內子公司(持股50%以上),C.國外分公司,D.國外辦事處(或聯絡處),E.國外子公司(持股50%以上),F.大陸地區(含港澳)分公司,G.大陸地區(含港澳)辦事處(或聯絡處),H.大陸地區(含港澳)子公司(持股50%以上),I.大陸地區參股投資,J.通訊處,Z.其他。分支機構種類為子公司者，請於備註欄填列持股比率。</t>
    <phoneticPr fontId="27" type="noConversion"/>
  </si>
  <si>
    <t>精算人員係指符合保險業簽證精算人員及外部複核精算人員管理辦法第二條規定之資格並登記在案者為限;核保及理賠人員係符合保險業招攬及核保理賠辦法規定之資格者並於填報時在職者;會計、財務、內部稽核、法令遵循、投資、保全、法務、再保險及其他人員係指科長級以上(不含部門主管)或簽署人員，並以現職人員為限</t>
    <phoneticPr fontId="27" type="noConversion"/>
  </si>
  <si>
    <t>與本公司之關係請填A.保險業負責人(依據保險業負責人應具備資格條件準則),B.辦理授信之職員,C.主要股東(係指具有本公司己發行股份總數10%以上或前十大持股比率或有指派董監事之股東),D1.本公司對其有控制與從屬關係之公司(請依公司法第369-1~369-3條、第369-9條、及第369-11條及關係企業合併營業報告書關係企業合併財務報表及關係報告書編製準則第六條規定)-非控制與從屬關係,D2.本公司對其有控制與從屬關係之公司(請依公司法第369-1~369-3條、第369-9條、及第369-11條及關係企業合併營業報告書關係企業合併財務報表及關係報告書編製準則第六條規定)-具控制與從屬關係,E.本公司放款金額超過一億元以上之對象,F.同一關係企業,G.內勤職員,H其他</t>
    <phoneticPr fontId="27" type="noConversion"/>
  </si>
  <si>
    <t>自用不動產</t>
    <phoneticPr fontId="30" type="noConversion"/>
  </si>
  <si>
    <t>本表均含國內外投資，若屬國外投資者於持有資產幣別請填該幣別代號如USD，若投資新興市場而按已開發國家幣別計價者，請將該幣別增加一碼如USD-1；若屬國外投資,請以期末匯率換算為新台幣帳面淨額</t>
    <phoneticPr fontId="30" type="noConversion"/>
  </si>
  <si>
    <t>項        目</t>
  </si>
  <si>
    <t xml:space="preserve">本    期 </t>
  </si>
  <si>
    <t xml:space="preserve">上   期 </t>
  </si>
  <si>
    <t>比　　較　　增　　減</t>
  </si>
  <si>
    <t>本年度餘額</t>
  </si>
  <si>
    <t>％</t>
  </si>
  <si>
    <t>　減：再保費支出</t>
    <phoneticPr fontId="27" type="noConversion"/>
  </si>
  <si>
    <t xml:space="preserve">  自留滿期保費收入</t>
    <phoneticPr fontId="27" type="noConversion"/>
  </si>
  <si>
    <t>　淨投資損益</t>
    <phoneticPr fontId="27" type="noConversion"/>
  </si>
  <si>
    <t xml:space="preserve">    透過損益按公允價值衡量之金融資產及負債損益</t>
    <phoneticPr fontId="27" type="noConversion"/>
  </si>
  <si>
    <t xml:space="preserve">    採用權益法認列之關聯企業及合資損益之份額</t>
    <phoneticPr fontId="27" type="noConversion"/>
  </si>
  <si>
    <t xml:space="preserve">    兌換(損)益</t>
    <phoneticPr fontId="27" type="noConversion"/>
  </si>
  <si>
    <t xml:space="preserve">    金融資產重分類損益</t>
    <phoneticPr fontId="27" type="noConversion"/>
  </si>
  <si>
    <t xml:space="preserve">    其他淨投資損益</t>
    <phoneticPr fontId="27" type="noConversion"/>
  </si>
  <si>
    <t xml:space="preserve">    採用覆蓋法重分類之損益</t>
    <phoneticPr fontId="27" type="noConversion"/>
  </si>
  <si>
    <t xml:space="preserve">        投資型保險商品收益</t>
    <phoneticPr fontId="27" type="noConversion"/>
  </si>
  <si>
    <t xml:space="preserve">  其他保險負債淨變動</t>
    <phoneticPr fontId="27" type="noConversion"/>
  </si>
  <si>
    <t>　  責任準備淨變動</t>
    <phoneticPr fontId="27" type="noConversion"/>
  </si>
  <si>
    <t xml:space="preserve">  具金融商品性質之保險契約準備淨變動</t>
    <phoneticPr fontId="27" type="noConversion"/>
  </si>
  <si>
    <t>　非投資之預期信用減損損失及迴轉利益</t>
    <phoneticPr fontId="27" type="noConversion"/>
  </si>
  <si>
    <t xml:space="preserve">    非金融資產減損損失及迴轉利益</t>
    <phoneticPr fontId="27" type="noConversion"/>
  </si>
  <si>
    <t xml:space="preserve">    資產報廢損失</t>
    <phoneticPr fontId="27" type="noConversion"/>
  </si>
  <si>
    <t>營業外收入及支出合計</t>
    <phoneticPr fontId="27" type="noConversion"/>
  </si>
  <si>
    <t>所得稅費用(利益)</t>
    <phoneticPr fontId="27" type="noConversion"/>
  </si>
  <si>
    <t>停業單位損益</t>
    <phoneticPr fontId="27" type="noConversion"/>
  </si>
  <si>
    <t xml:space="preserve">  確定福利計畫之再衡量數</t>
    <phoneticPr fontId="27" type="noConversion"/>
  </si>
  <si>
    <t xml:space="preserve">  不動產重估增值</t>
    <phoneticPr fontId="27" type="noConversion"/>
  </si>
  <si>
    <t xml:space="preserve">  透過其他綜合損益按公允價值衡量之權益工具評價損益</t>
    <phoneticPr fontId="31" type="noConversion"/>
  </si>
  <si>
    <t xml:space="preserve">  避險工具之利益及損失</t>
    <phoneticPr fontId="31" type="noConversion"/>
  </si>
  <si>
    <t xml:space="preserve">    與不重分類之項目相關之所得稅</t>
    <phoneticPr fontId="27" type="noConversion"/>
  </si>
  <si>
    <t xml:space="preserve">  後續可能重分類至損益之項目：</t>
    <phoneticPr fontId="27" type="noConversion"/>
  </si>
  <si>
    <t xml:space="preserve">    採用權益法之關聯企業及合資其他綜合損益之份額</t>
    <phoneticPr fontId="27" type="noConversion"/>
  </si>
  <si>
    <t xml:space="preserve">    採用覆蓋法重分類之其他綜合損益</t>
    <phoneticPr fontId="31" type="noConversion"/>
  </si>
  <si>
    <t>本期綜合損益總額</t>
    <phoneticPr fontId="27" type="noConversion"/>
  </si>
  <si>
    <t>3</t>
    <phoneticPr fontId="27" type="noConversion"/>
  </si>
  <si>
    <t>分離帳戶保險商品收益(費用)於產險業不適用免填,但欄位請勿移動</t>
    <phoneticPr fontId="27" type="noConversion"/>
  </si>
  <si>
    <t>投資性不動產(資產負債表)</t>
    <phoneticPr fontId="30" type="noConversion"/>
  </si>
  <si>
    <t>減:國外投資-不動產(資金運用表)</t>
    <phoneticPr fontId="30" type="noConversion"/>
  </si>
  <si>
    <t>項目</t>
    <phoneticPr fontId="27" type="noConversion"/>
  </si>
  <si>
    <t>帳載      金額</t>
    <phoneticPr fontId="27" type="noConversion"/>
  </si>
  <si>
    <t>透過損益按公允價值衡量之金融資產</t>
    <phoneticPr fontId="27" type="noConversion"/>
  </si>
  <si>
    <t>透過其他綜合損益按公允價值衡量之金融資產</t>
    <phoneticPr fontId="27" type="noConversion"/>
  </si>
  <si>
    <t>按攤銷後成本衡量之金融資產</t>
    <phoneticPr fontId="27" type="noConversion"/>
  </si>
  <si>
    <t xml:space="preserve">  採用權益法之投資</t>
    <phoneticPr fontId="27" type="noConversion"/>
  </si>
  <si>
    <t>其他金融資產</t>
    <phoneticPr fontId="31" type="noConversion"/>
  </si>
  <si>
    <t>避險之金融資產</t>
    <phoneticPr fontId="31" type="noConversion"/>
  </si>
  <si>
    <t>約當現金</t>
    <phoneticPr fontId="27" type="noConversion"/>
  </si>
  <si>
    <t>其他</t>
    <phoneticPr fontId="27" type="noConversion"/>
  </si>
  <si>
    <t>(3)</t>
    <phoneticPr fontId="30" type="noConversion"/>
  </si>
  <si>
    <t>公債、國庫券</t>
    <phoneticPr fontId="27" type="noConversion"/>
  </si>
  <si>
    <t>本(半)年度</t>
  </si>
  <si>
    <t>上(半)年度</t>
  </si>
  <si>
    <t>金融債券及其他經主管機關核准購買之有價證券</t>
    <phoneticPr fontId="27" type="noConversion"/>
  </si>
  <si>
    <t>公司股票</t>
    <phoneticPr fontId="27" type="noConversion"/>
  </si>
  <si>
    <t>公司債</t>
    <phoneticPr fontId="27" type="noConversion"/>
  </si>
  <si>
    <t>抵繳存出保證金</t>
    <phoneticPr fontId="27" type="noConversion"/>
  </si>
  <si>
    <t>有價證券合計(資金運用表)</t>
    <phoneticPr fontId="30" type="noConversion"/>
  </si>
  <si>
    <t>國外投資</t>
    <phoneticPr fontId="27" type="noConversion"/>
  </si>
  <si>
    <t>專案運用公共及社會福利事業投資</t>
    <phoneticPr fontId="27" type="noConversion"/>
  </si>
  <si>
    <t>其他投資</t>
  </si>
  <si>
    <t>衍生性商品交易</t>
    <phoneticPr fontId="27" type="noConversion"/>
  </si>
  <si>
    <t>投資型態請填A1.透過損益按公允價值衡量之金融資產-採用覆蓋法,A2.透過損益按公允價值衡量之金融資產-未採用覆蓋法,B.透過其他綜合損益按公允價值衡量之金融資產,C.按攤銷後成本衡量之金融資產,D.約當現金</t>
  </si>
  <si>
    <t>未實現損益</t>
    <phoneticPr fontId="31" type="noConversion"/>
  </si>
  <si>
    <t>非以公允價值評價者</t>
    <phoneticPr fontId="30" type="noConversion"/>
  </si>
  <si>
    <t>以公允價值評價者</t>
  </si>
  <si>
    <t>(16)</t>
    <phoneticPr fontId="27" type="noConversion"/>
  </si>
  <si>
    <t>未實現損益-以公允價值評價者</t>
  </si>
  <si>
    <t>(4)</t>
    <phoneticPr fontId="27" type="noConversion"/>
  </si>
  <si>
    <t>(5)</t>
    <phoneticPr fontId="27" type="noConversion"/>
  </si>
  <si>
    <t>(9)</t>
    <phoneticPr fontId="27" type="noConversion"/>
  </si>
  <si>
    <t>(12)</t>
    <phoneticPr fontId="27" type="noConversion"/>
  </si>
  <si>
    <t>列號</t>
    <phoneticPr fontId="15" type="noConversion"/>
  </si>
  <si>
    <t>營業稅降低所增加盈餘</t>
  </si>
  <si>
    <t>轉為特別準備金(註六)</t>
  </si>
  <si>
    <t>前一年轉銷呆帳 總金額            （ 註四)</t>
    <phoneticPr fontId="15" type="noConversion"/>
  </si>
  <si>
    <t>逾期之各種應收款項（註五)</t>
    <phoneticPr fontId="30" type="noConversion"/>
  </si>
  <si>
    <t xml:space="preserve">累計轉（沖）銷金額(註三） </t>
  </si>
  <si>
    <t>本期增加金額（ 註二)</t>
  </si>
  <si>
    <t>累計增加金額（ 註三)</t>
  </si>
  <si>
    <t xml:space="preserve">本期轉銷呆帳金額          </t>
    <phoneticPr fontId="15" type="noConversion"/>
  </si>
  <si>
    <t>累計增加金額、累計轉銷金額及營業稅降低所累計增加金額請填八十八年七月一日起至填報基準日之累計金。</t>
    <phoneticPr fontId="15" type="noConversion"/>
  </si>
  <si>
    <t>前一年轉銷呆帳總金額，如於八十八年八月申報時，請填列八十七年一至十二月份轉銷呆帳總金額，嗣候各月請比照填列。</t>
  </si>
  <si>
    <t>營業稅法第十一條相關函令:92.4.30台財保字第0920750506號</t>
  </si>
  <si>
    <t>轉為特別準備金於產險業免填</t>
  </si>
  <si>
    <t xml:space="preserve">    透過其他綜合損益按公允價值衡量之金融資產已實現損益</t>
    <phoneticPr fontId="27" type="noConversion"/>
  </si>
  <si>
    <t xml:space="preserve">    除列按攤銷後成本衡量之金融資產淨損益</t>
    <phoneticPr fontId="27" type="noConversion"/>
  </si>
  <si>
    <t>　  投資之預期信用減損損失及迴轉利益</t>
    <phoneticPr fontId="27" type="noConversion"/>
  </si>
  <si>
    <t xml:space="preserve">    其他投資減損損失及迴轉利益</t>
    <phoneticPr fontId="27" type="noConversion"/>
  </si>
  <si>
    <t>營業毛利(毛損)(列28－列49)</t>
    <phoneticPr fontId="27" type="noConversion"/>
  </si>
  <si>
    <t>營業利益(損失)(列50－列56)</t>
    <phoneticPr fontId="27" type="noConversion"/>
  </si>
  <si>
    <t>繼續營業單位稅前損益(列57＋列67)</t>
    <phoneticPr fontId="27" type="noConversion"/>
  </si>
  <si>
    <t>繼續營業單位稅後損益(列68－列69)</t>
    <phoneticPr fontId="27" type="noConversion"/>
  </si>
  <si>
    <t>本期淨利(淨損)(列70+列71)</t>
    <phoneticPr fontId="27" type="noConversion"/>
  </si>
  <si>
    <t xml:space="preserve">  透過其他綜合損益按公允價值衡量之債務工具損益</t>
    <phoneticPr fontId="27" type="noConversion"/>
  </si>
  <si>
    <t xml:space="preserve">  避險工具之利益及損失</t>
    <phoneticPr fontId="27" type="noConversion"/>
  </si>
  <si>
    <t xml:space="preserve">  待出售資產</t>
    <phoneticPr fontId="27" type="noConversion"/>
  </si>
  <si>
    <t>未實現損益-非以公允價值評價者</t>
    <phoneticPr fontId="31" type="noConversion"/>
  </si>
  <si>
    <t>未實現損益-非以公允價值評價者</t>
    <phoneticPr fontId="31" type="noConversion"/>
  </si>
  <si>
    <t>備抵損失</t>
    <phoneticPr fontId="27" type="noConversion"/>
  </si>
  <si>
    <t>國家級投資公司所設立之國內私募股權基金</t>
    <phoneticPr fontId="27" type="noConversion"/>
  </si>
  <si>
    <t>證投信及證券商轉投資子公司擔任普通合夥人設立之國內私募股權基金</t>
    <phoneticPr fontId="27" type="noConversion"/>
  </si>
  <si>
    <t xml:space="preserve">  其他國內私募受益憑證(基金)</t>
    <phoneticPr fontId="27" type="noConversion"/>
  </si>
  <si>
    <t xml:space="preserve">  指數型基金</t>
    <phoneticPr fontId="27" type="noConversion"/>
  </si>
  <si>
    <t xml:space="preserve">  國外不動產投資信託基金</t>
    <phoneticPr fontId="27" type="noConversion"/>
  </si>
  <si>
    <t xml:space="preserve">  國外對沖基金</t>
    <phoneticPr fontId="27" type="noConversion"/>
  </si>
  <si>
    <t xml:space="preserve">  國外私募股權基金</t>
    <phoneticPr fontId="27" type="noConversion"/>
  </si>
  <si>
    <t xml:space="preserve">  國外私募債權基金</t>
    <phoneticPr fontId="27" type="noConversion"/>
  </si>
  <si>
    <t xml:space="preserve">  國外不動產私募基金</t>
    <phoneticPr fontId="27" type="noConversion"/>
  </si>
  <si>
    <t xml:space="preserve">備抵損失及營業損失準備             </t>
    <phoneticPr fontId="15" type="noConversion"/>
  </si>
  <si>
    <t>減少備抵損失金額</t>
    <phoneticPr fontId="15" type="noConversion"/>
  </si>
  <si>
    <t>營業稅降低所增加盈餘，請自八十八年七月一日起，以當月銷售額乘以（5％-2％）。計算當月增加金額應借記各項提存，貸記備抵損失，並請於各項提存及備抵損失項下各增設子目錄，用以勾稽區分。</t>
    <phoneticPr fontId="15" type="noConversion"/>
  </si>
  <si>
    <t>逾期之各種應收款項指除放款外已屆清償期而未受清償之各種應收款項，如各種分期繳納之應收款項、應攤回再保賠款與給付、應收再保往來款項、應收票據、應收保費、應收收益及其他應收款。其他催收款指除放款外經轉入催收款項之各種應收款項。應攤回再保賠款與給付及應收再保往來款項，應於清償期屆滿後九個月內轉入催收款項；應收票據逾清償期未能正常兌收者，應即轉入催收款項；應收保費，應於清償期屆滿後三個月內轉入催收款項；其他應收款，應於清償期屆滿後三個月內轉入催收款項。但以人壽保險單為質之放款及墊繳保費之應收利息，不在此限。</t>
    <phoneticPr fontId="15" type="noConversion"/>
  </si>
  <si>
    <t>公允價值</t>
    <phoneticPr fontId="30" type="noConversion"/>
  </si>
  <si>
    <t>公允價值</t>
    <phoneticPr fontId="30" type="noConversion"/>
  </si>
  <si>
    <t>公允
價值</t>
    <phoneticPr fontId="30" type="noConversion"/>
  </si>
  <si>
    <t xml:space="preserve">  等相關系列報表。</t>
    <phoneticPr fontId="30" type="noConversion"/>
  </si>
  <si>
    <t>所稱非佣酬支出係指非屬佣酬支出而無法逕分攤於個別保單或業務上之費用如房屋津貼，若無者請填0。</t>
    <phoneticPr fontId="27" type="noConversion"/>
  </si>
  <si>
    <t>所稱非佣酬支出係指非屬佣酬支出而無法逕分攤於個別保單或業務上之費用如房屋津貼，若無者請填0。</t>
    <phoneticPr fontId="27" type="noConversion"/>
  </si>
  <si>
    <t>國內投資最近收盤日公允價值總金額</t>
    <phoneticPr fontId="27" type="noConversion"/>
  </si>
  <si>
    <t>國外投資最近收盤日公允價值總金額</t>
    <phoneticPr fontId="27" type="noConversion"/>
  </si>
  <si>
    <t>年投資報酬率(YTD)係指(期末公允價值-期初公允價值)/期初公允價值,並按其期間予以年度化報酬率</t>
    <phoneticPr fontId="27" type="noConversion"/>
  </si>
  <si>
    <t>最近公允價值或淨值總金額欄所稱公允價值,係指資產負債表日之收盤價;若無公開市場之公允價值者請填被投資公司最新取得財務簽證報告決算每股平均淨值。</t>
    <phoneticPr fontId="27" type="noConversion"/>
  </si>
  <si>
    <t>淨值比率</t>
    <phoneticPr fontId="27" type="noConversion"/>
  </si>
  <si>
    <t xml:space="preserve">  平衡型及多重資產型受益憑證(基金)</t>
    <phoneticPr fontId="27" type="noConversion"/>
  </si>
  <si>
    <t>其他評等資訊欄位係指除長短期評等結果以外之其他資訊，例如未來展望、個別評等或債信能力等。若無信用評等，請於評等公司欄位填列無信評資料。</t>
    <phoneticPr fontId="27" type="noConversion"/>
  </si>
  <si>
    <t>費用率</t>
  </si>
  <si>
    <t>費用 / (直接保費收入 + 再保費收入) 
費用 = 佣金及承保費支出 + 營業費用 + 管理費用 + 自用不動產折舊呆帳及攤銷 +再保佣金支出</t>
    <phoneticPr fontId="30" type="noConversion"/>
  </si>
  <si>
    <t>1.所稱代號係指主管機關於許可設立分支機構時,於核定函所列之代號,若無者請洽財團法人保險事業發展中心統一配賦</t>
    <phoneticPr fontId="27" type="noConversion"/>
  </si>
  <si>
    <t>保費收入變動率</t>
    <phoneticPr fontId="30" type="noConversion"/>
  </si>
  <si>
    <t>權益／不含投資型保險專設帳簿之資產總額</t>
    <phoneticPr fontId="30" type="noConversion"/>
  </si>
  <si>
    <t>表12-3：出售或滿期有價證券明細表</t>
    <phoneticPr fontId="27" type="noConversion"/>
  </si>
  <si>
    <t>(本期再保費收入累計數－前期再保費收入累計數)/前期再保費收入累計數</t>
    <phoneticPr fontId="30" type="noConversion"/>
  </si>
  <si>
    <t>(本期再保賠款累計數－前期再保賠款累計數)/前期再保賠款累計數</t>
    <phoneticPr fontId="30" type="noConversion"/>
  </si>
  <si>
    <t>(本期自留保費累計數-前期自留保費累計數)/前期自留保費累計數                                                      自留保費=再保費收入-再保費支出</t>
    <phoneticPr fontId="30" type="noConversion"/>
  </si>
  <si>
    <t>(稅後純益 + 利息支出 ×（1-稅率）)／平均資產總額
平均資產總額 = （期初資產 + 期末資產）／2</t>
    <phoneticPr fontId="30" type="noConversion"/>
  </si>
  <si>
    <t>(本期淨投資收益+本期透過其他綜合損益按公允價值衡量之權益工具處分損益)／〔（期初可運用資金 + 期末可運用資金 – 本期淨投資收益-本期透過其他綜合損益按公允價值衡量之權益工具處分損益）/2〕</t>
    <phoneticPr fontId="30" type="noConversion"/>
  </si>
  <si>
    <t>(本期淨投資收益+本期透過其他綜合損益按公允價值衡量之權益工具處分損益)／〔（期初資產 + 期末資產 – 本期淨投資收益-本期透過其他綜合損益按公允價值衡量之權益工具處分損益）/2〕</t>
    <phoneticPr fontId="30" type="noConversion"/>
  </si>
  <si>
    <t>（本期權益 - 前期權益）/ 前期權益之絕對值</t>
    <phoneticPr fontId="30" type="noConversion"/>
  </si>
  <si>
    <t>重大訊息法令依據應依保險業辦理資訊公開管理辦法第十條各項款目填列之。填列格式如第十條第一項第三款。</t>
    <phoneticPr fontId="27" type="noConversion"/>
  </si>
  <si>
    <t>11.上年度末累積之特別準備金--業務費用</t>
  </si>
  <si>
    <t>12.特別準備金淨變動--業務費用--提存(註7)</t>
  </si>
  <si>
    <t xml:space="preserve">13.特別準備金淨變動--業務費用--收回 </t>
  </si>
  <si>
    <t>14.本年度末累積之特別準備金--業務費用(=11.+12.-13) (註5)</t>
  </si>
  <si>
    <t>放款種類請填A.銀行保證放款,B.動產擔保放款,C.不動產抵押放款,D.有價證券質押放款,E1.專案運用放款-銀行保證放款,E2.專案運用放款-動產擔保放款,E3.專案運用放款-不動產抵押放款,E4.專案運用放款-有價證券質押放款,F.壽險貸款</t>
  </si>
  <si>
    <t>放款科目請填A.壽險貸款,B1.擔保放款--長期,B2.擔保放款--中期,B3.擔保放款--短期,C.催收款,並請依保險業財務報告編製準則辦理</t>
    <phoneticPr fontId="27" type="noConversion"/>
  </si>
  <si>
    <t>壽險貸款</t>
  </si>
  <si>
    <t>c.不含壽險保單質押放款之放款總計(含放款轉列之催收款)</t>
  </si>
  <si>
    <t>d.甲類逾期放款金額(前表繳還情形屬B1至B4合計)</t>
  </si>
  <si>
    <t>e.甲類逾期放款比率%(含壽險保單質押放款)(d/a)</t>
  </si>
  <si>
    <t>f.乙類逾期放款比率%(含壽險保單質押放款)(e/a)</t>
  </si>
  <si>
    <t>g.逾期放款比率%(含壽險保單質押放款)((d+e)/a)</t>
  </si>
  <si>
    <t>h.甲類逾期放款比率%(不含壽險保單質押放款)(d/c)</t>
  </si>
  <si>
    <t>i.乙類逾期放款比率%(不含壽險保單質押放款)(e/c)</t>
  </si>
  <si>
    <t>j.逾期放款比率%(不含壽險保單質押放款)((d+e)/c)</t>
  </si>
  <si>
    <t>放款對象代號請填列身分證字號、統一編號或護照號碼,單一放款對象累積核貸總額達新台幣一億元或實收資本額5%以上或對利害關係人放款者應逐項單獨列示,餘得依放款種類(銀行保證放款、動產擔保放款、不動產抵押放款、有價證券質押放款、專案運用放款、壽險貸款、其他)合併後分別列示,但公司應將所有放款資料依本格式建檔留存備查</t>
  </si>
  <si>
    <t>與本公司之關係請填A.保險業負責人(依據保險業負責人應具備資格條件準則),B.辦理授信之職員,C.主要股東(係指具有本公司己發行股份總數10%以上或前十大持股比率或有指派董監事之股東),D.本公司對其有控制與從屬關係之公司(請依公司法第369-1~369-3條、第369-9條、及第369-11條及關係企業合併營業報告書關係企業合併財務報表及關係報告書編製準則第六條規定),E.本公司放款金額超過一億元以上之對象,F.同一關係企業,G.其他</t>
    <phoneticPr fontId="27" type="noConversion"/>
  </si>
  <si>
    <t>放款種類請填A.銀行保證放款,B.動產擔保放款,C.不動產抵押放款,D.有價證券質押放款,E.專案運用放款,F.壽險貸款</t>
  </si>
  <si>
    <t>放款科目請填A.壽險貸款,B1.擔保放款--長期,B2.擔保放款--中期,B3.擔保放款--短期,C.催收款,並請依保險業財務業務報告編製準則辦理</t>
    <phoneticPr fontId="27" type="noConversion"/>
  </si>
  <si>
    <t>放款總額及逾放金額皆未扣除備抵損失，且不含保單放款，但包含已轉列催收款項部分。逾期放款之範圍詳保險業資產評估及逾期放款催收款呆帳處理辦法。</t>
    <phoneticPr fontId="15" type="noConversion"/>
  </si>
  <si>
    <t>1.純保費收入</t>
    <phoneticPr fontId="30" type="noConversion"/>
  </si>
  <si>
    <t>2.再保費收入</t>
    <phoneticPr fontId="30" type="noConversion"/>
  </si>
  <si>
    <t>3.再保費支出</t>
    <phoneticPr fontId="30" type="noConversion"/>
  </si>
  <si>
    <t>4.自留純保費(=1.+2.-3.)</t>
    <phoneticPr fontId="30" type="noConversion"/>
  </si>
  <si>
    <t>5.未滿期保費準備淨變動--收回 (註2)</t>
    <phoneticPr fontId="30" type="noConversion"/>
  </si>
  <si>
    <t>6.未滿期保費準備淨變動--提存 (註3)</t>
    <phoneticPr fontId="30" type="noConversion"/>
  </si>
  <si>
    <t>7.自留滿期純保費(=4.+5.-6.)</t>
    <phoneticPr fontId="30" type="noConversion"/>
  </si>
  <si>
    <t>8b.上一年度累積特別準備儲存之孳息--業務費用(=[(11)]*(a)*(b))</t>
    <phoneticPr fontId="30" type="noConversion"/>
  </si>
  <si>
    <t>(a)利率</t>
    <phoneticPr fontId="30" type="noConversion"/>
  </si>
  <si>
    <t>(b)期間（註4）</t>
    <phoneticPr fontId="30" type="noConversion"/>
  </si>
  <si>
    <t>9.自留賠款及可分配理賠費用(=(a)+(b)+(c)-(d)-(e)+(f))</t>
    <phoneticPr fontId="30" type="noConversion"/>
  </si>
  <si>
    <t>(a)保險賠款與給付</t>
    <phoneticPr fontId="30" type="noConversion"/>
  </si>
  <si>
    <t>(b)理賠費用支出</t>
    <phoneticPr fontId="30" type="noConversion"/>
  </si>
  <si>
    <t>(c)再保賠款與給付</t>
    <phoneticPr fontId="30" type="noConversion"/>
  </si>
  <si>
    <t>(d)攤回再保賠款與給付</t>
    <phoneticPr fontId="30" type="noConversion"/>
  </si>
  <si>
    <r>
      <t>(e)賠款準備淨變動--收回</t>
    </r>
    <r>
      <rPr>
        <strike/>
        <sz val="12"/>
        <color indexed="10"/>
        <rFont val="標楷體"/>
        <family val="4"/>
        <charset val="136"/>
      </rPr>
      <t/>
    </r>
    <phoneticPr fontId="30" type="noConversion"/>
  </si>
  <si>
    <r>
      <t>(f)賠款準備淨變動--提存</t>
    </r>
    <r>
      <rPr>
        <strike/>
        <sz val="12"/>
        <color indexed="10"/>
        <rFont val="標楷體"/>
        <family val="4"/>
        <charset val="136"/>
      </rPr>
      <t/>
    </r>
    <phoneticPr fontId="30" type="noConversion"/>
  </si>
  <si>
    <t>（註7）依每一簽單件數之保險人業務費用提撥30元並加上第8b項。</t>
    <phoneticPr fontId="30" type="noConversion"/>
  </si>
  <si>
    <t>8a.上一年度累積特別準備金儲存之孳息--純保費(=[(16)+(18)]*(a)*(b))</t>
    <phoneticPr fontId="30" type="noConversion"/>
  </si>
  <si>
    <t>10.特別準備淨變動--純保費(=(7.+8a.-9.))</t>
    <phoneticPr fontId="30" type="noConversion"/>
  </si>
  <si>
    <t>15.本年度特別準備金淨變動--提存--純保費
    (若第10項大於0，提存數=(10.)；若第10項不大於0，提存數=(10.+13.,0)之較大者)（註5）</t>
    <phoneticPr fontId="30" type="noConversion"/>
  </si>
  <si>
    <t>16.上年度末累積之特別準備金--純保費（註6）</t>
    <phoneticPr fontId="30" type="noConversion"/>
  </si>
  <si>
    <t>17.特別準備淨變動--收回--純保費（註5）</t>
    <phoneticPr fontId="30" type="noConversion"/>
  </si>
  <si>
    <t>(a)若第15.項不為0，應收回之特別準備金=0</t>
    <phoneticPr fontId="30" type="noConversion"/>
  </si>
  <si>
    <t>(b)若第15.項為0，且第16.項小於0，應收回之特別準備金=0</t>
    <phoneticPr fontId="30" type="noConversion"/>
  </si>
  <si>
    <t>(c)若第15.項為0，且第16.項大於等於0，應收回之特別準備金=(-10.-13.,16.)之較小者</t>
    <phoneticPr fontId="30" type="noConversion"/>
  </si>
  <si>
    <t>18.上年度末累積之備忘分錄差額--純保費（註6）</t>
    <phoneticPr fontId="30" type="noConversion"/>
  </si>
  <si>
    <t>19.小計(=10.+13.+16.+18.)（註5）</t>
    <phoneticPr fontId="30" type="noConversion"/>
  </si>
  <si>
    <t>20.(a)若第19.項大於等於0，本年度末累積之特別準備金餘額--純保費(=第19.項)（註5）</t>
    <phoneticPr fontId="30" type="noConversion"/>
  </si>
  <si>
    <t xml:space="preserve">   (b)若第19.項小於0，本年度末累積之備忘分錄差額(=第19.項)</t>
    <phoneticPr fontId="30" type="noConversion"/>
  </si>
  <si>
    <t>24.再保險合約資產減損損失</t>
    <phoneticPr fontId="27" type="noConversion"/>
  </si>
  <si>
    <t>18.非投資之預期信用減損損失及迴轉利益</t>
    <phoneticPr fontId="27" type="noConversion"/>
  </si>
  <si>
    <t>25.業務管理費用合計(2至24)</t>
    <phoneticPr fontId="27" type="noConversion"/>
  </si>
  <si>
    <r>
      <t>註</t>
    </r>
    <r>
      <rPr>
        <sz val="10"/>
        <color indexed="8"/>
        <rFont val="Times New Roman"/>
        <family val="1"/>
      </rPr>
      <t>:</t>
    </r>
    <phoneticPr fontId="27" type="noConversion"/>
  </si>
  <si>
    <t>業務管理費用合計應與綜合損益表營業費用金額一致</t>
    <phoneticPr fontId="27" type="noConversion"/>
  </si>
  <si>
    <r>
      <rPr>
        <sz val="10"/>
        <color indexed="8"/>
        <rFont val="標楷體"/>
        <family val="4"/>
        <charset val="136"/>
      </rPr>
      <t>表</t>
    </r>
    <r>
      <rPr>
        <sz val="10"/>
        <color indexed="8"/>
        <rFont val="Arial"/>
        <family val="2"/>
      </rPr>
      <t>26-9</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人身再保險</t>
    </r>
    <r>
      <rPr>
        <sz val="10"/>
        <color indexed="8"/>
        <rFont val="Arial"/>
        <family val="2"/>
      </rPr>
      <t>)</t>
    </r>
    <phoneticPr fontId="30" type="noConversion"/>
  </si>
  <si>
    <r>
      <rPr>
        <sz val="10"/>
        <color indexed="8"/>
        <rFont val="標楷體"/>
        <family val="4"/>
        <charset val="136"/>
      </rPr>
      <t>單位：新台幣元</t>
    </r>
    <phoneticPr fontId="30" type="noConversion"/>
  </si>
  <si>
    <r>
      <rPr>
        <sz val="10"/>
        <color indexed="8"/>
        <rFont val="標楷體"/>
        <family val="4"/>
        <charset val="136"/>
      </rPr>
      <t>列號</t>
    </r>
    <phoneticPr fontId="30" type="noConversion"/>
  </si>
  <si>
    <r>
      <rPr>
        <sz val="10"/>
        <color indexed="8"/>
        <rFont val="標楷體"/>
        <family val="4"/>
        <charset val="136"/>
      </rPr>
      <t>項目</t>
    </r>
    <phoneticPr fontId="30" type="noConversion"/>
  </si>
  <si>
    <r>
      <rPr>
        <sz val="10"/>
        <color indexed="8"/>
        <rFont val="標楷體"/>
        <family val="4"/>
        <charset val="136"/>
      </rPr>
      <t>期末餘額</t>
    </r>
    <phoneticPr fontId="30" type="noConversion"/>
  </si>
  <si>
    <r>
      <rPr>
        <sz val="10"/>
        <color indexed="8"/>
        <rFont val="標楷體"/>
        <family val="4"/>
        <charset val="136"/>
      </rPr>
      <t>期初餘額</t>
    </r>
    <phoneticPr fontId="30" type="noConversion"/>
  </si>
  <si>
    <r>
      <rPr>
        <sz val="10"/>
        <color indexed="8"/>
        <rFont val="標楷體"/>
        <family val="4"/>
        <charset val="136"/>
      </rPr>
      <t>增減數</t>
    </r>
    <phoneticPr fontId="30" type="noConversion"/>
  </si>
  <si>
    <r>
      <rPr>
        <sz val="10"/>
        <color indexed="8"/>
        <rFont val="標楷體"/>
        <family val="4"/>
        <charset val="136"/>
      </rPr>
      <t>備註</t>
    </r>
    <phoneticPr fontId="30" type="noConversion"/>
  </si>
  <si>
    <r>
      <rPr>
        <sz val="10"/>
        <color indexed="8"/>
        <rFont val="標楷體"/>
        <family val="4"/>
        <charset val="136"/>
      </rPr>
      <t>無</t>
    </r>
  </si>
  <si>
    <r>
      <rPr>
        <sz val="10"/>
        <color indexed="8"/>
        <rFont val="標楷體"/>
        <family val="4"/>
        <charset val="136"/>
      </rPr>
      <t>總</t>
    </r>
    <r>
      <rPr>
        <sz val="10"/>
        <color indexed="8"/>
        <rFont val="Arial"/>
        <family val="2"/>
      </rPr>
      <t xml:space="preserve">          </t>
    </r>
    <r>
      <rPr>
        <sz val="10"/>
        <color indexed="8"/>
        <rFont val="標楷體"/>
        <family val="4"/>
        <charset val="136"/>
      </rPr>
      <t>計</t>
    </r>
  </si>
  <si>
    <r>
      <rPr>
        <sz val="10"/>
        <color indexed="8"/>
        <rFont val="標楷體"/>
        <family val="4"/>
        <charset val="136"/>
      </rPr>
      <t>註：</t>
    </r>
  </si>
  <si>
    <r>
      <rPr>
        <sz val="10"/>
        <color indexed="8"/>
        <rFont val="標楷體"/>
        <family val="4"/>
        <charset val="136"/>
      </rPr>
      <t>直接及分入業務具金融商品性質之保險契約準備金及分出業務具金融商品性質之保險契約準備金期末餘額總計應與資產負債表之帳載金額一致。</t>
    </r>
    <phoneticPr fontId="30" type="noConversion"/>
  </si>
  <si>
    <r>
      <rPr>
        <sz val="10"/>
        <color indexed="8"/>
        <rFont val="標楷體"/>
        <family val="4"/>
        <charset val="136"/>
      </rPr>
      <t>項目名稱請自行填寫。</t>
    </r>
    <phoneticPr fontId="30" type="noConversion"/>
  </si>
  <si>
    <r>
      <rPr>
        <sz val="10"/>
        <color indexed="8"/>
        <rFont val="標楷體"/>
        <family val="4"/>
        <charset val="136"/>
      </rPr>
      <t>表</t>
    </r>
    <r>
      <rPr>
        <sz val="10"/>
        <color indexed="8"/>
        <rFont val="Arial"/>
        <family val="2"/>
      </rPr>
      <t>26-8</t>
    </r>
    <r>
      <rPr>
        <sz val="10"/>
        <color indexed="8"/>
        <rFont val="標楷體"/>
        <family val="4"/>
        <charset val="136"/>
      </rPr>
      <t>：具金融商品性質之保險契約準備明細表</t>
    </r>
    <r>
      <rPr>
        <sz val="10"/>
        <color indexed="8"/>
        <rFont val="Arial"/>
        <family val="2"/>
      </rPr>
      <t>(</t>
    </r>
    <r>
      <rPr>
        <sz val="10"/>
        <color indexed="8"/>
        <rFont val="標楷體"/>
        <family val="4"/>
        <charset val="136"/>
      </rPr>
      <t>財產再保險</t>
    </r>
    <r>
      <rPr>
        <sz val="10"/>
        <color indexed="8"/>
        <rFont val="Arial"/>
        <family val="2"/>
      </rPr>
      <t>)</t>
    </r>
  </si>
  <si>
    <r>
      <rPr>
        <sz val="10"/>
        <color indexed="8"/>
        <rFont val="標楷體"/>
        <family val="4"/>
        <charset val="136"/>
      </rPr>
      <t>表</t>
    </r>
    <r>
      <rPr>
        <sz val="10"/>
        <color indexed="8"/>
        <rFont val="Times New Roman"/>
        <family val="1"/>
      </rPr>
      <t>26-7</t>
    </r>
    <r>
      <rPr>
        <sz val="10"/>
        <color indexed="8"/>
        <rFont val="標楷體"/>
        <family val="4"/>
        <charset val="136"/>
      </rPr>
      <t>：負債適足準備明細表</t>
    </r>
    <r>
      <rPr>
        <sz val="10"/>
        <color indexed="8"/>
        <rFont val="Times New Roman"/>
        <family val="1"/>
      </rPr>
      <t>(</t>
    </r>
    <r>
      <rPr>
        <sz val="10"/>
        <color indexed="8"/>
        <rFont val="標楷體"/>
        <family val="4"/>
        <charset val="136"/>
      </rPr>
      <t>人身再保險</t>
    </r>
    <r>
      <rPr>
        <sz val="10"/>
        <color indexed="8"/>
        <rFont val="Times New Roman"/>
        <family val="1"/>
      </rPr>
      <t>)</t>
    </r>
    <phoneticPr fontId="30" type="noConversion"/>
  </si>
  <si>
    <r>
      <rPr>
        <sz val="10"/>
        <color indexed="8"/>
        <rFont val="標楷體"/>
        <family val="4"/>
        <charset val="136"/>
      </rPr>
      <t>單位：新台幣元</t>
    </r>
    <r>
      <rPr>
        <sz val="10"/>
        <color indexed="8"/>
        <rFont val="Times New Roman"/>
        <family val="1"/>
      </rPr>
      <t>,%</t>
    </r>
  </si>
  <si>
    <r>
      <rPr>
        <sz val="10"/>
        <color indexed="8"/>
        <rFont val="標楷體"/>
        <family val="4"/>
        <charset val="136"/>
      </rPr>
      <t>直接及分入業務負債適足準備金</t>
    </r>
    <phoneticPr fontId="30" type="noConversion"/>
  </si>
  <si>
    <r>
      <rPr>
        <sz val="10"/>
        <color indexed="8"/>
        <rFont val="標楷體"/>
        <family val="4"/>
        <charset val="136"/>
      </rPr>
      <t>分出業務負債適足準備金</t>
    </r>
    <phoneticPr fontId="30" type="noConversion"/>
  </si>
  <si>
    <r>
      <rPr>
        <sz val="10"/>
        <color indexed="8"/>
        <rFont val="標楷體"/>
        <family val="4"/>
        <charset val="136"/>
      </rPr>
      <t>自留業務負債適足準備金</t>
    </r>
    <phoneticPr fontId="30" type="noConversion"/>
  </si>
  <si>
    <r>
      <rPr>
        <sz val="10"/>
        <color indexed="8"/>
        <rFont val="標楷體"/>
        <family val="4"/>
        <charset val="136"/>
      </rPr>
      <t>險別</t>
    </r>
    <phoneticPr fontId="30" type="noConversion"/>
  </si>
  <si>
    <r>
      <rPr>
        <sz val="10"/>
        <color indexed="8"/>
        <rFont val="標楷體"/>
        <family val="4"/>
        <charset val="136"/>
      </rPr>
      <t>國內再保業務</t>
    </r>
    <phoneticPr fontId="30" type="noConversion"/>
  </si>
  <si>
    <r>
      <rPr>
        <sz val="10"/>
        <color indexed="8"/>
        <rFont val="標楷體"/>
        <family val="4"/>
        <charset val="136"/>
      </rPr>
      <t>人壽保險</t>
    </r>
  </si>
  <si>
    <r>
      <rPr>
        <sz val="10"/>
        <color indexed="8"/>
        <rFont val="標楷體"/>
        <family val="4"/>
        <charset val="136"/>
      </rPr>
      <t>傷害保險</t>
    </r>
  </si>
  <si>
    <r>
      <rPr>
        <sz val="10"/>
        <color indexed="8"/>
        <rFont val="標楷體"/>
        <family val="4"/>
        <charset val="136"/>
      </rPr>
      <t>年金保險</t>
    </r>
  </si>
  <si>
    <r>
      <rPr>
        <sz val="10"/>
        <color indexed="8"/>
        <rFont val="標楷體"/>
        <family val="4"/>
        <charset val="136"/>
      </rPr>
      <t>財務再保險</t>
    </r>
  </si>
  <si>
    <r>
      <rPr>
        <sz val="10"/>
        <color indexed="8"/>
        <rFont val="標楷體"/>
        <family val="4"/>
        <charset val="136"/>
      </rPr>
      <t>國外再保業務</t>
    </r>
    <phoneticPr fontId="30" type="noConversion"/>
  </si>
  <si>
    <r>
      <rPr>
        <sz val="10"/>
        <color indexed="8"/>
        <rFont val="標楷體"/>
        <family val="4"/>
        <charset val="136"/>
      </rP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</si>
  <si>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</si>
  <si>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</si>
  <si>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</si>
  <si>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</si>
  <si>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rPr>
        <sz val="10"/>
        <color indexed="8"/>
        <rFont val="標楷體"/>
        <family val="4"/>
        <charset val="136"/>
      </rPr>
      <t>合計</t>
    </r>
    <phoneticPr fontId="30" type="noConversion"/>
  </si>
  <si>
    <r>
      <rPr>
        <sz val="10"/>
        <color indexed="8"/>
        <rFont val="標楷體"/>
        <family val="4"/>
        <charset val="136"/>
      </rPr>
      <t>直接及分入業務保費不足準備金</t>
    </r>
    <phoneticPr fontId="30" type="noConversion"/>
  </si>
  <si>
    <r>
      <rPr>
        <sz val="10"/>
        <color indexed="8"/>
        <rFont val="標楷體"/>
        <family val="4"/>
        <charset val="136"/>
      </rPr>
      <t>分出業務保費不足準備金</t>
    </r>
    <phoneticPr fontId="30" type="noConversion"/>
  </si>
  <si>
    <r>
      <rPr>
        <sz val="10"/>
        <color indexed="8"/>
        <rFont val="標楷體"/>
        <family val="4"/>
        <charset val="136"/>
      </rPr>
      <t>自留業務保費不足準備金</t>
    </r>
    <phoneticPr fontId="30" type="noConversion"/>
  </si>
  <si>
    <r>
      <rPr>
        <sz val="10"/>
        <color indexed="8"/>
        <rFont val="標楷體"/>
        <family val="4"/>
        <charset val="136"/>
      </rPr>
      <t>合計</t>
    </r>
  </si>
  <si>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30"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</si>
  <si>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r>
      <rPr>
        <sz val="10"/>
        <color indexed="10"/>
        <rFont val="Times New Roman"/>
        <family val="1"/>
      </rPr>
      <t/>
    </r>
    <phoneticPr fontId="30" type="noConversion"/>
  </si>
  <si>
    <r>
      <t>人壽保險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</si>
  <si>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傷害保險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</si>
  <si>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健康保險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</si>
  <si>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年金保險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</si>
  <si>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財務再保險</t>
    </r>
    <r>
      <rPr>
        <sz val="10"/>
        <color indexed="8"/>
        <rFont val="Times New Roman"/>
        <family val="1"/>
      </rPr>
      <t>(</t>
    </r>
    <r>
      <rPr>
        <sz val="10"/>
        <color indexed="8"/>
        <rFont val="標楷體"/>
        <family val="4"/>
        <charset val="136"/>
      </rPr>
      <t>國外分入</t>
    </r>
    <r>
      <rPr>
        <sz val="10"/>
        <color indexed="8"/>
        <rFont val="Times New Roman"/>
        <family val="1"/>
      </rPr>
      <t>)</t>
    </r>
    <phoneticPr fontId="30" type="noConversion"/>
  </si>
  <si>
    <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</si>
  <si>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t>
    </r>
    <phoneticPr fontId="27" type="noConversion"/>
  </si>
  <si>
    <r>
      <t xml:space="preserve"> </t>
    </r>
    <r>
      <rPr>
        <sz val="10"/>
        <color indexed="8"/>
        <rFont val="標楷體"/>
        <family val="4"/>
        <charset val="136"/>
      </rPr>
      <t>保險股份有限公司</t>
    </r>
    <r>
      <rPr>
        <sz val="10"/>
        <color indexed="8"/>
        <rFont val="Book Antiqua"/>
        <family val="1"/>
      </rPr>
      <t xml:space="preserve">(  </t>
    </r>
    <r>
      <rPr>
        <sz val="10"/>
        <color indexed="8"/>
        <rFont val="標楷體"/>
        <family val="4"/>
        <charset val="136"/>
      </rPr>
      <t>分公司</t>
    </r>
    <r>
      <rPr>
        <sz val="10"/>
        <color indexed="8"/>
        <rFont val="Book Antiqua"/>
        <family val="1"/>
      </rPr>
      <t xml:space="preserve">)   </t>
    </r>
    <r>
      <rPr>
        <sz val="10"/>
        <color indexed="8"/>
        <rFont val="標楷體"/>
        <family val="4"/>
        <charset val="136"/>
      </rPr>
      <t>年度</t>
    </r>
    <r>
      <rPr>
        <sz val="10"/>
        <color indexed="8"/>
        <rFont val="Book Antiqua"/>
        <family val="1"/>
      </rPr>
      <t>(</t>
    </r>
    <r>
      <rPr>
        <sz val="10"/>
        <color indexed="8"/>
        <rFont val="標楷體"/>
        <family val="4"/>
        <charset val="136"/>
      </rPr>
      <t>月</t>
    </r>
    <r>
      <rPr>
        <sz val="10"/>
        <color indexed="8"/>
        <rFont val="Book Antiqua"/>
        <family val="1"/>
      </rPr>
      <t>)</t>
    </r>
    <r>
      <rPr>
        <sz val="10"/>
        <color indexed="8"/>
        <rFont val="標楷體"/>
        <family val="4"/>
        <charset val="136"/>
      </rPr>
      <t>報表</t>
    </r>
  </si>
  <si>
    <r>
      <rPr>
        <sz val="10"/>
        <color indexed="8"/>
        <rFont val="標楷體"/>
        <family val="4"/>
        <charset val="136"/>
      </rPr>
      <t>表</t>
    </r>
    <r>
      <rPr>
        <sz val="10"/>
        <color indexed="8"/>
        <rFont val="Book Antiqua"/>
        <family val="1"/>
      </rPr>
      <t>19-7</t>
    </r>
    <r>
      <rPr>
        <sz val="10"/>
        <color indexed="8"/>
        <rFont val="標楷體"/>
        <family val="4"/>
        <charset val="136"/>
      </rPr>
      <t>：臺灣地區保險業及其海外分支機構兩岸保險業務往來辦理業務情形表</t>
    </r>
    <phoneticPr fontId="27" type="noConversion"/>
  </si>
  <si>
    <r>
      <rPr>
        <sz val="10"/>
        <color indexed="8"/>
        <rFont val="標楷體"/>
        <family val="4"/>
        <charset val="136"/>
      </rPr>
      <t>一、再保險業務</t>
    </r>
    <phoneticPr fontId="27" type="noConversion"/>
  </si>
  <si>
    <r>
      <rPr>
        <sz val="10"/>
        <color indexed="8"/>
        <rFont val="標楷體"/>
        <family val="4"/>
        <charset val="136"/>
      </rPr>
      <t>單位：元</t>
    </r>
    <phoneticPr fontId="27" type="noConversion"/>
  </si>
  <si>
    <r>
      <rPr>
        <sz val="10"/>
        <color indexed="8"/>
        <rFont val="標楷體"/>
        <family val="4"/>
        <charset val="136"/>
      </rPr>
      <t>編號</t>
    </r>
    <phoneticPr fontId="27" type="noConversion"/>
  </si>
  <si>
    <r>
      <rPr>
        <sz val="10"/>
        <color indexed="8"/>
        <rFont val="標楷體"/>
        <family val="4"/>
        <charset val="136"/>
      </rPr>
      <t>臺灣地區保險業</t>
    </r>
    <r>
      <rPr>
        <sz val="10"/>
        <color indexed="8"/>
        <rFont val="Book Antiqua"/>
        <family val="1"/>
      </rPr>
      <t xml:space="preserve">/
</t>
    </r>
    <r>
      <rPr>
        <sz val="10"/>
        <color indexed="8"/>
        <rFont val="標楷體"/>
        <family val="4"/>
        <charset val="136"/>
      </rPr>
      <t>海外分支機構名稱</t>
    </r>
    <phoneticPr fontId="27" type="noConversion"/>
  </si>
  <si>
    <r>
      <rPr>
        <sz val="10"/>
        <color indexed="8"/>
        <rFont val="標楷體"/>
        <family val="4"/>
        <charset val="136"/>
      </rPr>
      <t>再保險人代號</t>
    </r>
    <phoneticPr fontId="27" type="noConversion"/>
  </si>
  <si>
    <r>
      <rPr>
        <sz val="10"/>
        <color indexed="8"/>
        <rFont val="標楷體"/>
        <family val="4"/>
        <charset val="136"/>
      </rPr>
      <t>再保險人名稱</t>
    </r>
    <phoneticPr fontId="27" type="noConversion"/>
  </si>
  <si>
    <r>
      <rPr>
        <sz val="10"/>
        <color indexed="8"/>
        <rFont val="標楷體"/>
        <family val="4"/>
        <charset val="136"/>
      </rPr>
      <t>險種</t>
    </r>
    <r>
      <rPr>
        <sz val="10"/>
        <color indexed="8"/>
        <rFont val="Book Antiqua"/>
        <family val="1"/>
      </rPr>
      <t>(</t>
    </r>
    <r>
      <rPr>
        <sz val="10"/>
        <color indexed="8"/>
        <rFont val="標楷體"/>
        <family val="4"/>
        <charset val="136"/>
      </rPr>
      <t>註</t>
    </r>
    <r>
      <rPr>
        <sz val="10"/>
        <color indexed="8"/>
        <rFont val="Book Antiqua"/>
        <family val="1"/>
      </rPr>
      <t>1)</t>
    </r>
    <phoneticPr fontId="27" type="noConversion"/>
  </si>
  <si>
    <r>
      <rPr>
        <sz val="10"/>
        <color indexed="8"/>
        <rFont val="標楷體"/>
        <family val="4"/>
        <charset val="136"/>
      </rPr>
      <t>類別</t>
    </r>
    <r>
      <rPr>
        <sz val="10"/>
        <color indexed="8"/>
        <rFont val="Book Antiqua"/>
        <family val="1"/>
      </rPr>
      <t>(</t>
    </r>
    <r>
      <rPr>
        <sz val="10"/>
        <color indexed="8"/>
        <rFont val="標楷體"/>
        <family val="4"/>
        <charset val="136"/>
      </rPr>
      <t>合約</t>
    </r>
    <r>
      <rPr>
        <sz val="10"/>
        <color indexed="8"/>
        <rFont val="Book Antiqua"/>
        <family val="1"/>
      </rPr>
      <t>/</t>
    </r>
    <r>
      <rPr>
        <sz val="10"/>
        <color indexed="8"/>
        <rFont val="標楷體"/>
        <family val="4"/>
        <charset val="136"/>
      </rPr>
      <t>臨分</t>
    </r>
    <r>
      <rPr>
        <sz val="10"/>
        <color indexed="8"/>
        <rFont val="Book Antiqua"/>
        <family val="1"/>
      </rPr>
      <t>)</t>
    </r>
    <phoneticPr fontId="27" type="noConversion"/>
  </si>
  <si>
    <r>
      <rPr>
        <sz val="10"/>
        <color indexed="8"/>
        <rFont val="標楷體"/>
        <family val="4"/>
        <charset val="136"/>
      </rPr>
      <t>再保費支出</t>
    </r>
    <phoneticPr fontId="27" type="noConversion"/>
  </si>
  <si>
    <r>
      <rPr>
        <sz val="10"/>
        <color indexed="8"/>
        <rFont val="標楷體"/>
        <family val="4"/>
        <charset val="136"/>
      </rPr>
      <t>攤回再保賠款</t>
    </r>
  </si>
  <si>
    <r>
      <rPr>
        <sz val="10"/>
        <color indexed="8"/>
        <rFont val="標楷體"/>
        <family val="4"/>
        <charset val="136"/>
      </rPr>
      <t>應攤回再保賠款與給付</t>
    </r>
    <phoneticPr fontId="27" type="noConversion"/>
  </si>
  <si>
    <r>
      <rPr>
        <sz val="10"/>
        <color indexed="8"/>
        <rFont val="標楷體"/>
        <family val="4"/>
        <charset val="136"/>
      </rPr>
      <t>再保費收入</t>
    </r>
    <phoneticPr fontId="27" type="noConversion"/>
  </si>
  <si>
    <r>
      <rPr>
        <sz val="10"/>
        <color indexed="8"/>
        <rFont val="標楷體"/>
        <family val="4"/>
        <charset val="136"/>
      </rPr>
      <t>再保賠款</t>
    </r>
    <r>
      <rPr>
        <sz val="10"/>
        <color indexed="8"/>
        <rFont val="Book Antiqua"/>
        <family val="1"/>
      </rPr>
      <t>/</t>
    </r>
    <r>
      <rPr>
        <sz val="10"/>
        <color indexed="8"/>
        <rFont val="標楷體"/>
        <family val="4"/>
        <charset val="136"/>
      </rPr>
      <t>攤賠金額</t>
    </r>
    <phoneticPr fontId="27" type="noConversion"/>
  </si>
  <si>
    <r>
      <rPr>
        <sz val="10"/>
        <color indexed="8"/>
        <rFont val="標楷體"/>
        <family val="4"/>
        <charset val="136"/>
      </rPr>
      <t>應收再保往來款項</t>
    </r>
    <phoneticPr fontId="27" type="noConversion"/>
  </si>
  <si>
    <r>
      <rPr>
        <sz val="10"/>
        <color indexed="8"/>
        <rFont val="標楷體"/>
        <family val="4"/>
        <charset val="136"/>
      </rPr>
      <t>備註</t>
    </r>
    <phoneticPr fontId="27" type="noConversion"/>
  </si>
  <si>
    <r>
      <rPr>
        <sz val="10"/>
        <color indexed="8"/>
        <rFont val="標楷體"/>
        <family val="4"/>
        <charset val="136"/>
      </rPr>
      <t>幣別</t>
    </r>
    <phoneticPr fontId="27" type="noConversion"/>
  </si>
  <si>
    <r>
      <rPr>
        <sz val="10"/>
        <color indexed="8"/>
        <rFont val="標楷體"/>
        <family val="4"/>
        <charset val="136"/>
      </rPr>
      <t>金額</t>
    </r>
    <phoneticPr fontId="27" type="noConversion"/>
  </si>
  <si>
    <r>
      <rPr>
        <sz val="10"/>
        <color indexed="8"/>
        <rFont val="標楷體"/>
        <family val="4"/>
        <charset val="136"/>
      </rPr>
      <t>小計</t>
    </r>
    <phoneticPr fontId="27" type="noConversion"/>
  </si>
  <si>
    <r>
      <rPr>
        <sz val="10"/>
        <color indexed="8"/>
        <rFont val="標楷體"/>
        <family val="4"/>
        <charset val="136"/>
      </rPr>
      <t>產險業請以火災保險、海上保險、汽車保險、航空險、工程險、責任險、信用保證保險、傷害險、健康險、其他等</t>
    </r>
    <r>
      <rPr>
        <sz val="10"/>
        <color indexed="8"/>
        <rFont val="Book Antiqua"/>
        <family val="1"/>
      </rPr>
      <t>10</t>
    </r>
    <r>
      <rPr>
        <sz val="10"/>
        <color indexed="8"/>
        <rFont val="標楷體"/>
        <family val="4"/>
        <charset val="136"/>
      </rPr>
      <t>類型填列。
壽險業請以人壽保險、傷害保險、健康保險、年金保險等</t>
    </r>
    <r>
      <rPr>
        <sz val="10"/>
        <color indexed="8"/>
        <rFont val="Book Antiqua"/>
        <family val="1"/>
      </rPr>
      <t>4</t>
    </r>
    <r>
      <rPr>
        <sz val="10"/>
        <color indexed="8"/>
        <rFont val="標楷體"/>
        <family val="4"/>
        <charset val="136"/>
      </rPr>
      <t>類型填列，並再細分為個人險或團體險。</t>
    </r>
    <phoneticPr fontId="27" type="noConversion"/>
  </si>
  <si>
    <r>
      <rPr>
        <sz val="10"/>
        <color indexed="8"/>
        <rFont val="標楷體"/>
        <family val="4"/>
        <charset val="136"/>
      </rPr>
      <t>各欄位定義：再保費支出、攤回再保賠款、再保費收入、再保賠款等依監理年報「表</t>
    </r>
    <r>
      <rPr>
        <sz val="10"/>
        <color indexed="8"/>
        <rFont val="Book Antiqua"/>
        <family val="1"/>
      </rPr>
      <t>19-1</t>
    </r>
    <r>
      <rPr>
        <sz val="10"/>
        <color indexed="8"/>
        <rFont val="標楷體"/>
        <family val="4"/>
        <charset val="136"/>
      </rPr>
      <t>」，應攤回再保賠款與給付依監理年報「表</t>
    </r>
    <r>
      <rPr>
        <sz val="10"/>
        <color indexed="8"/>
        <rFont val="Book Antiqua"/>
        <family val="1"/>
      </rPr>
      <t>19-5</t>
    </r>
    <r>
      <rPr>
        <sz val="10"/>
        <color indexed="8"/>
        <rFont val="標楷體"/>
        <family val="4"/>
        <charset val="136"/>
      </rPr>
      <t>」、應收再保往來款項依監理年報「表</t>
    </r>
    <r>
      <rPr>
        <sz val="10"/>
        <color indexed="8"/>
        <rFont val="Book Antiqua"/>
        <family val="1"/>
      </rPr>
      <t>19-6</t>
    </r>
    <r>
      <rPr>
        <sz val="10"/>
        <color indexed="8"/>
        <rFont val="標楷體"/>
        <family val="4"/>
        <charset val="136"/>
      </rPr>
      <t>」。</t>
    </r>
    <phoneticPr fontId="27" type="noConversion"/>
  </si>
  <si>
    <r>
      <rPr>
        <sz val="10"/>
        <color indexed="8"/>
        <rFont val="標楷體"/>
        <family val="4"/>
        <charset val="136"/>
      </rPr>
      <t>二、協助辦理各項保險理賠服務</t>
    </r>
    <phoneticPr fontId="27" type="noConversion"/>
  </si>
  <si>
    <r>
      <rPr>
        <sz val="10"/>
        <color indexed="8"/>
        <rFont val="標楷體"/>
        <family val="4"/>
        <charset val="136"/>
      </rPr>
      <t>往來對象名稱</t>
    </r>
    <phoneticPr fontId="27" type="noConversion"/>
  </si>
  <si>
    <r>
      <rPr>
        <sz val="10"/>
        <color indexed="8"/>
        <rFont val="標楷體"/>
        <family val="4"/>
        <charset val="136"/>
      </rPr>
      <t>服務類型</t>
    </r>
    <phoneticPr fontId="27" type="noConversion"/>
  </si>
  <si>
    <r>
      <rPr>
        <sz val="10"/>
        <color indexed="8"/>
        <rFont val="標楷體"/>
        <family val="4"/>
        <charset val="136"/>
      </rPr>
      <t>服務收入</t>
    </r>
    <phoneticPr fontId="27" type="noConversion"/>
  </si>
  <si>
    <r>
      <rPr>
        <sz val="10"/>
        <color indexed="8"/>
        <rFont val="標楷體"/>
        <family val="4"/>
        <charset val="136"/>
      </rPr>
      <t>三、損害防阻之顧問服務</t>
    </r>
    <phoneticPr fontId="27" type="noConversion"/>
  </si>
  <si>
    <r>
      <rPr>
        <sz val="10"/>
        <color indexed="8"/>
        <rFont val="標楷體"/>
        <family val="4"/>
        <charset val="136"/>
      </rPr>
      <t>四、與大陸地區人民、法人、團體或其他機構，為簽單保險業務往來情形</t>
    </r>
  </si>
  <si>
    <r>
      <rPr>
        <sz val="10"/>
        <color indexed="8"/>
        <rFont val="標楷體"/>
        <family val="4"/>
        <charset val="136"/>
      </rPr>
      <t xml:space="preserve">往來對象類型
</t>
    </r>
    <r>
      <rPr>
        <sz val="10"/>
        <color indexed="8"/>
        <rFont val="Book Antiqua"/>
        <family val="1"/>
      </rPr>
      <t>(</t>
    </r>
    <r>
      <rPr>
        <sz val="10"/>
        <color indexed="8"/>
        <rFont val="標楷體"/>
        <family val="4"/>
        <charset val="136"/>
      </rPr>
      <t>人民、法人、團體或其他機構</t>
    </r>
    <r>
      <rPr>
        <sz val="10"/>
        <color indexed="8"/>
        <rFont val="Book Antiqua"/>
        <family val="1"/>
      </rPr>
      <t>)</t>
    </r>
    <phoneticPr fontId="27" type="noConversion"/>
  </si>
  <si>
    <r>
      <rPr>
        <sz val="10"/>
        <color indexed="8"/>
        <rFont val="標楷體"/>
        <family val="4"/>
        <charset val="136"/>
      </rPr>
      <t>簽單險種</t>
    </r>
    <phoneticPr fontId="27" type="noConversion"/>
  </si>
  <si>
    <r>
      <rPr>
        <sz val="10"/>
        <color indexed="8"/>
        <rFont val="標楷體"/>
        <family val="4"/>
        <charset val="136"/>
      </rPr>
      <t>件數</t>
    </r>
    <phoneticPr fontId="27" type="noConversion"/>
  </si>
  <si>
    <r>
      <rPr>
        <sz val="10"/>
        <color indexed="8"/>
        <rFont val="標楷體"/>
        <family val="4"/>
        <charset val="136"/>
      </rPr>
      <t>保費收入</t>
    </r>
    <phoneticPr fontId="27" type="noConversion"/>
  </si>
  <si>
    <r>
      <t>表</t>
    </r>
    <r>
      <rPr>
        <sz val="10"/>
        <color indexed="8"/>
        <rFont val="Times New Roman"/>
        <family val="1"/>
      </rPr>
      <t>18</t>
    </r>
    <r>
      <rPr>
        <sz val="10"/>
        <color indexed="8"/>
        <rFont val="標楷體"/>
        <family val="4"/>
        <charset val="136"/>
      </rPr>
      <t>：關係人交易明細表</t>
    </r>
    <phoneticPr fontId="27" type="noConversion"/>
  </si>
  <si>
    <r>
      <t xml:space="preserve">交易金額
</t>
    </r>
    <r>
      <rPr>
        <sz val="10"/>
        <color indexed="8"/>
        <rFont val="Times New Roman"/>
        <family val="1"/>
      </rPr>
      <t>(</t>
    </r>
    <r>
      <rPr>
        <sz val="10"/>
        <color indexed="8"/>
        <rFont val="標楷體"/>
        <family val="4"/>
        <charset val="136"/>
      </rPr>
      <t>主排序</t>
    </r>
    <r>
      <rPr>
        <sz val="10"/>
        <color indexed="8"/>
        <rFont val="Times New Roman"/>
        <family val="1"/>
      </rPr>
      <t>--</t>
    </r>
    <r>
      <rPr>
        <sz val="10"/>
        <color indexed="8"/>
        <rFont val="標楷體"/>
        <family val="4"/>
        <charset val="136"/>
      </rPr>
      <t>遞減</t>
    </r>
    <r>
      <rPr>
        <sz val="10"/>
        <color indexed="8"/>
        <rFont val="Times New Roman"/>
        <family val="1"/>
      </rPr>
      <t>)</t>
    </r>
    <phoneticPr fontId="30" type="noConversion"/>
  </si>
  <si>
    <r>
      <t>交易金額占業主權益比率</t>
    </r>
    <r>
      <rPr>
        <sz val="10"/>
        <color indexed="8"/>
        <rFont val="Times New Roman"/>
        <family val="1"/>
      </rPr>
      <t>%</t>
    </r>
    <phoneticPr fontId="30" type="noConversion"/>
  </si>
  <si>
    <r>
      <t>交易種類請填列</t>
    </r>
    <r>
      <rPr>
        <sz val="10"/>
        <color indexed="8"/>
        <rFont val="Times New Roman"/>
        <family val="1"/>
      </rPr>
      <t>A.</t>
    </r>
    <r>
      <rPr>
        <sz val="10"/>
        <color indexed="8"/>
        <rFont val="標楷體"/>
        <family val="4"/>
        <charset val="136"/>
      </rPr>
      <t>放款</t>
    </r>
    <r>
      <rPr>
        <sz val="10"/>
        <color indexed="8"/>
        <rFont val="Times New Roman"/>
        <family val="1"/>
      </rPr>
      <t>,B.</t>
    </r>
    <r>
      <rPr>
        <sz val="10"/>
        <color indexed="8"/>
        <rFont val="標楷體"/>
        <family val="4"/>
        <charset val="136"/>
      </rPr>
      <t>購買有價證券</t>
    </r>
    <r>
      <rPr>
        <sz val="10"/>
        <color indexed="8"/>
        <rFont val="Times New Roman"/>
        <family val="1"/>
      </rPr>
      <t>,C.</t>
    </r>
    <r>
      <rPr>
        <sz val="10"/>
        <color indexed="8"/>
        <rFont val="標楷體"/>
        <family val="4"/>
        <charset val="136"/>
      </rPr>
      <t>購買不動產</t>
    </r>
    <r>
      <rPr>
        <sz val="10"/>
        <color indexed="8"/>
        <rFont val="Times New Roman"/>
        <family val="1"/>
      </rPr>
      <t>,D.</t>
    </r>
    <r>
      <rPr>
        <sz val="10"/>
        <color indexed="8"/>
        <rFont val="標楷體"/>
        <family val="4"/>
        <charset val="136"/>
      </rPr>
      <t>購買不動產及有價證券以外之其他資產</t>
    </r>
    <r>
      <rPr>
        <sz val="10"/>
        <color indexed="8"/>
        <rFont val="Times New Roman"/>
        <family val="1"/>
      </rPr>
      <t>,E.</t>
    </r>
    <r>
      <rPr>
        <sz val="10"/>
        <color indexed="8"/>
        <rFont val="標楷體"/>
        <family val="4"/>
        <charset val="136"/>
      </rPr>
      <t>出售有價證券、不動產或其他資產</t>
    </r>
    <r>
      <rPr>
        <sz val="10"/>
        <color indexed="8"/>
        <rFont val="Times New Roman"/>
        <family val="1"/>
      </rPr>
      <t>,F.</t>
    </r>
    <r>
      <rPr>
        <sz val="10"/>
        <color indexed="8"/>
        <rFont val="標楷體"/>
        <family val="4"/>
        <charset val="136"/>
      </rPr>
      <t>簽訂給付金錢或提供勞務之契約</t>
    </r>
    <r>
      <rPr>
        <sz val="10"/>
        <color indexed="8"/>
        <rFont val="Times New Roman"/>
        <family val="1"/>
      </rPr>
      <t>(</t>
    </r>
    <r>
      <rPr>
        <sz val="10"/>
        <color indexed="8"/>
        <rFont val="標楷體"/>
        <family val="4"/>
        <charset val="136"/>
      </rPr>
      <t>單一交易種類合計在新台幣二千萬元以下者得合併列示</t>
    </r>
    <r>
      <rPr>
        <sz val="10"/>
        <color indexed="8"/>
        <rFont val="Times New Roman"/>
        <family val="1"/>
      </rPr>
      <t>),G.</t>
    </r>
    <r>
      <rPr>
        <sz val="10"/>
        <color indexed="8"/>
        <rFont val="標楷體"/>
        <family val="4"/>
        <charset val="136"/>
      </rPr>
      <t>因行使抵押權或質權而取得之不動產、動產或股票</t>
    </r>
    <r>
      <rPr>
        <sz val="10"/>
        <color indexed="8"/>
        <rFont val="Times New Roman"/>
        <family val="1"/>
      </rPr>
      <t>,H.</t>
    </r>
    <r>
      <rPr>
        <sz val="10"/>
        <color indexed="8"/>
        <rFont val="標楷體"/>
        <family val="4"/>
        <charset val="136"/>
      </rPr>
      <t>其他</t>
    </r>
    <r>
      <rPr>
        <sz val="10"/>
        <color indexed="8"/>
        <rFont val="Times New Roman"/>
        <family val="1"/>
      </rPr>
      <t>;</t>
    </r>
    <r>
      <rPr>
        <sz val="10"/>
        <color indexed="8"/>
        <rFont val="標楷體"/>
        <family val="4"/>
        <charset val="136"/>
      </rPr>
      <t>所稱有價證券不包括公債、國庫券、中央銀行儲蓄券、中央銀行可轉讓定期存單或其他政府發行之債券</t>
    </r>
    <r>
      <rPr>
        <sz val="10"/>
        <color indexed="8"/>
        <rFont val="Times New Roman"/>
        <family val="1"/>
      </rPr>
      <t>;</t>
    </r>
    <r>
      <rPr>
        <sz val="10"/>
        <color indexed="8"/>
        <rFont val="標楷體"/>
        <family val="4"/>
        <charset val="136"/>
      </rPr>
      <t>對單一交易對象所為各項交易種類合計交易總額於新台幣八千萬元以下者得免填</t>
    </r>
    <r>
      <rPr>
        <sz val="10"/>
        <color indexed="8"/>
        <rFont val="Times New Roman"/>
        <family val="1"/>
      </rPr>
      <t>,</t>
    </r>
    <r>
      <rPr>
        <sz val="10"/>
        <color indexed="8"/>
        <rFont val="標楷體"/>
        <family val="4"/>
        <charset val="136"/>
      </rPr>
      <t>但公司應將所有資料依本格式建檔留存備查</t>
    </r>
    <phoneticPr fontId="30" type="noConversion"/>
  </si>
  <si>
    <r>
      <t>交易型態請填列</t>
    </r>
    <r>
      <rPr>
        <sz val="10"/>
        <color indexed="8"/>
        <rFont val="Times New Roman"/>
        <family val="1"/>
      </rPr>
      <t>A.</t>
    </r>
    <r>
      <rPr>
        <sz val="10"/>
        <color indexed="8"/>
        <rFont val="標楷體"/>
        <family val="4"/>
        <charset val="136"/>
      </rPr>
      <t>有公開市價</t>
    </r>
    <r>
      <rPr>
        <sz val="10"/>
        <color indexed="8"/>
        <rFont val="Times New Roman"/>
        <family val="1"/>
      </rPr>
      <t>,B.</t>
    </r>
    <r>
      <rPr>
        <sz val="10"/>
        <color indexed="8"/>
        <rFont val="標楷體"/>
        <family val="4"/>
        <charset val="136"/>
      </rPr>
      <t>雙方議價</t>
    </r>
    <r>
      <rPr>
        <sz val="10"/>
        <color indexed="8"/>
        <rFont val="Times New Roman"/>
        <family val="1"/>
      </rPr>
      <t>,C.</t>
    </r>
    <r>
      <rPr>
        <sz val="10"/>
        <color indexed="8"/>
        <rFont val="標楷體"/>
        <family val="4"/>
        <charset val="136"/>
      </rPr>
      <t>其他</t>
    </r>
    <r>
      <rPr>
        <sz val="10"/>
        <color indexed="8"/>
        <rFont val="Times New Roman"/>
        <family val="1"/>
      </rPr>
      <t>(</t>
    </r>
    <r>
      <rPr>
        <sz val="10"/>
        <color indexed="8"/>
        <rFont val="標楷體"/>
        <family val="4"/>
        <charset val="136"/>
      </rPr>
      <t>如放款</t>
    </r>
    <r>
      <rPr>
        <sz val="10"/>
        <color indexed="8"/>
        <rFont val="Times New Roman"/>
        <family val="1"/>
      </rPr>
      <t>)</t>
    </r>
    <phoneticPr fontId="30" type="noConversion"/>
  </si>
  <si>
    <r>
      <t>交易日期於放款係指貸放日期</t>
    </r>
    <r>
      <rPr>
        <sz val="10"/>
        <color indexed="8"/>
        <rFont val="Times New Roman"/>
        <family val="1"/>
      </rPr>
      <t>,</t>
    </r>
    <r>
      <rPr>
        <sz val="10"/>
        <color indexed="8"/>
        <rFont val="標楷體"/>
        <family val="4"/>
        <charset val="136"/>
      </rPr>
      <t>於買賣或提供勞務契約係指契約生效日</t>
    </r>
    <r>
      <rPr>
        <sz val="10"/>
        <color indexed="8"/>
        <rFont val="Times New Roman"/>
        <family val="1"/>
      </rPr>
      <t>;</t>
    </r>
    <r>
      <rPr>
        <sz val="10"/>
        <color indexed="8"/>
        <rFont val="標楷體"/>
        <family val="4"/>
        <charset val="136"/>
      </rPr>
      <t>日期填列方式如</t>
    </r>
    <r>
      <rPr>
        <sz val="10"/>
        <color indexed="8"/>
        <rFont val="Times New Roman"/>
        <family val="1"/>
      </rPr>
      <t>2006/08/28</t>
    </r>
    <phoneticPr fontId="30" type="noConversion"/>
  </si>
  <si>
    <r>
      <t>已實現損益或未實現損益得視交易種類不同填列</t>
    </r>
    <r>
      <rPr>
        <sz val="10"/>
        <color indexed="8"/>
        <rFont val="Times New Roman"/>
        <family val="1"/>
      </rPr>
      <t>,</t>
    </r>
    <r>
      <rPr>
        <sz val="10"/>
        <color indexed="8"/>
        <rFont val="標楷體"/>
        <family val="4"/>
        <charset val="136"/>
      </rPr>
      <t>如放款者免填已實現損益及未實現損益</t>
    </r>
    <r>
      <rPr>
        <sz val="10"/>
        <color indexed="8"/>
        <rFont val="Times New Roman"/>
        <family val="1"/>
      </rPr>
      <t>,</t>
    </r>
    <r>
      <rPr>
        <sz val="10"/>
        <color indexed="8"/>
        <rFont val="標楷體"/>
        <family val="4"/>
        <charset val="136"/>
      </rPr>
      <t>若為出售有價證券不動產或其他資產者免填未實現損益</t>
    </r>
    <phoneticPr fontId="30" type="noConversion"/>
  </si>
  <si>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27" type="noConversion"/>
  </si>
  <si>
    <r>
      <rPr>
        <sz val="10"/>
        <color indexed="8"/>
        <rFont val="標楷體"/>
        <family val="4"/>
        <charset val="136"/>
      </rPr>
      <t>表</t>
    </r>
    <r>
      <rPr>
        <sz val="10"/>
        <color indexed="8"/>
        <rFont val="Times New Roman"/>
        <family val="1"/>
      </rPr>
      <t>05-2</t>
    </r>
    <r>
      <rPr>
        <sz val="10"/>
        <color indexed="8"/>
        <rFont val="標楷體"/>
        <family val="4"/>
        <charset val="136"/>
      </rPr>
      <t>：資產負債表與資金運用表之調節表</t>
    </r>
    <phoneticPr fontId="30" type="noConversion"/>
  </si>
  <si>
    <r>
      <rPr>
        <sz val="10"/>
        <color indexed="8"/>
        <rFont val="標楷體"/>
        <family val="4"/>
        <charset val="136"/>
      </rPr>
      <t>附表</t>
    </r>
    <r>
      <rPr>
        <sz val="10"/>
        <color indexed="8"/>
        <rFont val="Times New Roman"/>
        <family val="1"/>
      </rPr>
      <t>4</t>
    </r>
    <r>
      <rPr>
        <sz val="10"/>
        <color indexed="8"/>
        <rFont val="標楷體"/>
        <family val="4"/>
        <charset val="136"/>
      </rPr>
      <t>、有價證券調節表</t>
    </r>
    <phoneticPr fontId="30" type="noConversion"/>
  </si>
  <si>
    <r>
      <rPr>
        <sz val="10"/>
        <color indexed="8"/>
        <rFont val="標楷體"/>
        <family val="4"/>
        <charset val="136"/>
      </rPr>
      <t>單位：新台幣元</t>
    </r>
    <phoneticPr fontId="27" type="noConversion"/>
  </si>
  <si>
    <r>
      <t xml:space="preserve">         </t>
    </r>
    <r>
      <rPr>
        <sz val="10"/>
        <color indexed="8"/>
        <rFont val="標楷體"/>
        <family val="4"/>
        <charset val="136"/>
      </rPr>
      <t>保費不足準備淨變動</t>
    </r>
    <phoneticPr fontId="27" type="noConversion"/>
  </si>
  <si>
    <r>
      <t xml:space="preserve">           </t>
    </r>
    <r>
      <rPr>
        <sz val="10"/>
        <color indexed="8"/>
        <rFont val="標楷體"/>
        <family val="4"/>
        <charset val="136"/>
      </rPr>
      <t>保險股份有限公司</t>
    </r>
    <r>
      <rPr>
        <sz val="10"/>
        <color indexed="8"/>
        <rFont val="Book Antiqua"/>
        <family val="1"/>
      </rPr>
      <t>(</t>
    </r>
    <r>
      <rPr>
        <sz val="10"/>
        <color indexed="8"/>
        <rFont val="標楷體"/>
        <family val="4"/>
        <charset val="136"/>
      </rPr>
      <t>○○分公司</t>
    </r>
    <r>
      <rPr>
        <sz val="10"/>
        <color indexed="8"/>
        <rFont val="Book Antiqua"/>
        <family val="1"/>
      </rPr>
      <t>)</t>
    </r>
    <r>
      <rPr>
        <sz val="10"/>
        <color indexed="8"/>
        <rFont val="標楷體"/>
        <family val="4"/>
        <charset val="136"/>
      </rPr>
      <t>　年度</t>
    </r>
    <r>
      <rPr>
        <sz val="10"/>
        <color indexed="8"/>
        <rFont val="Book Antiqua"/>
        <family val="1"/>
      </rPr>
      <t>(</t>
    </r>
    <r>
      <rPr>
        <sz val="10"/>
        <color indexed="8"/>
        <rFont val="標楷體"/>
        <family val="4"/>
        <charset val="136"/>
      </rPr>
      <t>季</t>
    </r>
    <r>
      <rPr>
        <sz val="10"/>
        <color indexed="8"/>
        <rFont val="Book Antiqua"/>
        <family val="1"/>
      </rPr>
      <t>)</t>
    </r>
    <r>
      <rPr>
        <sz val="10"/>
        <color indexed="8"/>
        <rFont val="標楷體"/>
        <family val="4"/>
        <charset val="136"/>
      </rPr>
      <t>報表</t>
    </r>
    <phoneticPr fontId="30" type="noConversion"/>
  </si>
  <si>
    <r>
      <rPr>
        <sz val="10"/>
        <color indexed="8"/>
        <rFont val="標楷體"/>
        <family val="4"/>
        <charset val="136"/>
      </rPr>
      <t>表</t>
    </r>
    <r>
      <rPr>
        <sz val="10"/>
        <color indexed="8"/>
        <rFont val="Book Antiqua"/>
        <family val="1"/>
      </rPr>
      <t xml:space="preserve">02-8: </t>
    </r>
    <r>
      <rPr>
        <sz val="10"/>
        <color indexed="8"/>
        <rFont val="標楷體"/>
        <family val="4"/>
        <charset val="136"/>
      </rPr>
      <t>總機構法令遵循主管暨法令遵循單位所屬人員獎懲及訓練資料</t>
    </r>
    <phoneticPr fontId="30" type="noConversion"/>
  </si>
  <si>
    <r>
      <rPr>
        <sz val="10"/>
        <color indexed="8"/>
        <rFont val="標楷體"/>
        <family val="4"/>
        <charset val="136"/>
      </rPr>
      <t>列號</t>
    </r>
  </si>
  <si>
    <r>
      <rPr>
        <sz val="10"/>
        <color indexed="8"/>
        <rFont val="標楷體"/>
        <family val="4"/>
        <charset val="136"/>
      </rPr>
      <t>姓名</t>
    </r>
  </si>
  <si>
    <r>
      <rPr>
        <sz val="10"/>
        <color indexed="8"/>
        <rFont val="標楷體"/>
        <family val="4"/>
        <charset val="136"/>
      </rPr>
      <t>職稱</t>
    </r>
  </si>
  <si>
    <r>
      <rPr>
        <sz val="10"/>
        <color indexed="8"/>
        <rFont val="標楷體"/>
        <family val="4"/>
        <charset val="136"/>
      </rPr>
      <t>最近三年獎懲紀錄</t>
    </r>
  </si>
  <si>
    <r>
      <rPr>
        <sz val="10"/>
        <color indexed="8"/>
        <rFont val="標楷體"/>
        <family val="4"/>
        <charset val="136"/>
      </rPr>
      <t>資歷</t>
    </r>
  </si>
  <si>
    <r>
      <rPr>
        <sz val="10"/>
        <color indexed="8"/>
        <rFont val="標楷體"/>
        <family val="4"/>
        <charset val="136"/>
      </rPr>
      <t>訓</t>
    </r>
    <r>
      <rPr>
        <sz val="10"/>
        <color indexed="8"/>
        <rFont val="Book Antiqua"/>
        <family val="1"/>
      </rPr>
      <t xml:space="preserve">   </t>
    </r>
    <r>
      <rPr>
        <sz val="10"/>
        <color indexed="8"/>
        <rFont val="標楷體"/>
        <family val="4"/>
        <charset val="136"/>
      </rPr>
      <t>練</t>
    </r>
    <r>
      <rPr>
        <sz val="10"/>
        <color indexed="8"/>
        <rFont val="Book Antiqua"/>
        <family val="1"/>
      </rPr>
      <t xml:space="preserve">  </t>
    </r>
    <r>
      <rPr>
        <sz val="10"/>
        <color indexed="8"/>
        <rFont val="標楷體"/>
        <family val="4"/>
        <charset val="136"/>
      </rPr>
      <t>資</t>
    </r>
    <r>
      <rPr>
        <sz val="10"/>
        <color indexed="8"/>
        <rFont val="Book Antiqua"/>
        <family val="1"/>
      </rPr>
      <t xml:space="preserve">  </t>
    </r>
    <r>
      <rPr>
        <sz val="10"/>
        <color indexed="8"/>
        <rFont val="標楷體"/>
        <family val="4"/>
        <charset val="136"/>
      </rPr>
      <t>料</t>
    </r>
  </si>
  <si>
    <r>
      <rPr>
        <sz val="10"/>
        <color indexed="8"/>
        <rFont val="標楷體"/>
        <family val="4"/>
        <charset val="136"/>
      </rPr>
      <t>備註</t>
    </r>
  </si>
  <si>
    <r>
      <rPr>
        <sz val="10"/>
        <color indexed="8"/>
        <rFont val="標楷體"/>
        <family val="4"/>
        <charset val="136"/>
      </rPr>
      <t>參加外部機構專業訓練</t>
    </r>
  </si>
  <si>
    <r>
      <rPr>
        <sz val="10"/>
        <color indexed="8"/>
        <rFont val="標楷體"/>
        <family val="4"/>
        <charset val="136"/>
      </rPr>
      <t>參加金融控股公司或保險業自行舉辦之教育訓練</t>
    </r>
  </si>
  <si>
    <r>
      <rPr>
        <sz val="10"/>
        <color indexed="8"/>
        <rFont val="標楷體"/>
        <family val="4"/>
        <charset val="136"/>
      </rPr>
      <t>時數合計</t>
    </r>
    <r>
      <rPr>
        <sz val="10"/>
        <color indexed="8"/>
        <rFont val="Book Antiqua"/>
        <family val="1"/>
      </rPr>
      <t>C</t>
    </r>
  </si>
  <si>
    <r>
      <rPr>
        <sz val="10"/>
        <color indexed="8"/>
        <rFont val="標楷體"/>
        <family val="4"/>
        <charset val="136"/>
      </rPr>
      <t>是否符合規定</t>
    </r>
  </si>
  <si>
    <r>
      <rPr>
        <sz val="10"/>
        <color indexed="8"/>
        <rFont val="標楷體"/>
        <family val="4"/>
        <charset val="136"/>
      </rPr>
      <t>機構名稱</t>
    </r>
  </si>
  <si>
    <r>
      <rPr>
        <sz val="10"/>
        <color indexed="8"/>
        <rFont val="標楷體"/>
        <family val="4"/>
        <charset val="136"/>
      </rPr>
      <t>課程名稱</t>
    </r>
  </si>
  <si>
    <r>
      <rPr>
        <sz val="10"/>
        <color indexed="8"/>
        <rFont val="標楷體"/>
        <family val="4"/>
        <charset val="136"/>
      </rPr>
      <t>受訓期間</t>
    </r>
  </si>
  <si>
    <r>
      <rPr>
        <sz val="10"/>
        <color indexed="8"/>
        <rFont val="標楷體"/>
        <family val="4"/>
        <charset val="136"/>
      </rPr>
      <t>受訓時數</t>
    </r>
    <r>
      <rPr>
        <sz val="10"/>
        <color indexed="8"/>
        <rFont val="Book Antiqua"/>
        <family val="1"/>
      </rPr>
      <t>A</t>
    </r>
  </si>
  <si>
    <r>
      <rPr>
        <sz val="10"/>
        <color indexed="8"/>
        <rFont val="標楷體"/>
        <family val="4"/>
        <charset val="136"/>
      </rPr>
      <t>受訓時數</t>
    </r>
    <r>
      <rPr>
        <sz val="10"/>
        <color indexed="8"/>
        <rFont val="Book Antiqua"/>
        <family val="1"/>
      </rPr>
      <t>B</t>
    </r>
  </si>
  <si>
    <r>
      <t>1.</t>
    </r>
    <r>
      <rPr>
        <sz val="10"/>
        <color indexed="8"/>
        <rFont val="標楷體"/>
        <family val="4"/>
        <charset val="136"/>
      </rPr>
      <t>本表申報範圍為保險業內部控制及稽核制度實施辦法第</t>
    </r>
    <r>
      <rPr>
        <sz val="10"/>
        <color indexed="8"/>
        <rFont val="Book Antiqua"/>
        <family val="1"/>
      </rPr>
      <t>30</t>
    </r>
    <r>
      <rPr>
        <sz val="10"/>
        <color indexed="8"/>
        <rFont val="標楷體"/>
        <family val="4"/>
        <charset val="136"/>
      </rPr>
      <t>條第</t>
    </r>
    <r>
      <rPr>
        <sz val="10"/>
        <color indexed="8"/>
        <rFont val="Book Antiqua"/>
        <family val="1"/>
      </rPr>
      <t>1</t>
    </r>
    <r>
      <rPr>
        <sz val="10"/>
        <color indexed="8"/>
        <rFont val="標楷體"/>
        <family val="4"/>
        <charset val="136"/>
      </rPr>
      <t>項及第</t>
    </r>
    <r>
      <rPr>
        <sz val="10"/>
        <color indexed="8"/>
        <rFont val="Book Antiqua"/>
        <family val="1"/>
      </rPr>
      <t>2</t>
    </r>
    <r>
      <rPr>
        <sz val="10"/>
        <color indexed="8"/>
        <rFont val="標楷體"/>
        <family val="4"/>
        <charset val="136"/>
      </rPr>
      <t>項所指總機構法令遵循主管及法令遵循單位中，負責法令遵循制度之規劃、管理及執行之人。</t>
    </r>
  </si>
  <si>
    <r>
      <t>2.</t>
    </r>
    <r>
      <rPr>
        <sz val="10"/>
        <color indexed="8"/>
        <rFont val="標楷體"/>
        <family val="4"/>
        <charset val="136"/>
      </rPr>
      <t>本表填報對象包括最近一年負責或辦理法令遵循之總機構法令遵循主管及法令遵循單位所屬人員基本資料。</t>
    </r>
  </si>
  <si>
    <r>
      <t>3.</t>
    </r>
    <r>
      <rPr>
        <sz val="10"/>
        <color indexed="8"/>
        <rFont val="標楷體"/>
        <family val="4"/>
        <charset val="136"/>
      </rPr>
      <t>職稱請填</t>
    </r>
    <r>
      <rPr>
        <sz val="10"/>
        <color indexed="8"/>
        <rFont val="Book Antiqua"/>
        <family val="1"/>
      </rPr>
      <t>A.</t>
    </r>
    <r>
      <rPr>
        <sz val="10"/>
        <color indexed="8"/>
        <rFont val="標楷體"/>
        <family val="4"/>
        <charset val="136"/>
      </rPr>
      <t>總機構法令遵循主管</t>
    </r>
    <r>
      <rPr>
        <sz val="10"/>
        <color indexed="8"/>
        <rFont val="Book Antiqua"/>
        <family val="1"/>
      </rPr>
      <t>,B.</t>
    </r>
    <r>
      <rPr>
        <sz val="10"/>
        <color indexed="8"/>
        <rFont val="標楷體"/>
        <family val="4"/>
        <charset val="136"/>
      </rPr>
      <t>法令遵循單位所屬人員</t>
    </r>
  </si>
  <si>
    <r>
      <t>4.</t>
    </r>
    <r>
      <rPr>
        <sz val="10"/>
        <color indexed="8"/>
        <rFont val="標楷體"/>
        <family val="4"/>
        <charset val="136"/>
      </rPr>
      <t>時數合計</t>
    </r>
    <r>
      <rPr>
        <sz val="10"/>
        <color indexed="8"/>
        <rFont val="Book Antiqua"/>
        <family val="1"/>
      </rPr>
      <t>C=</t>
    </r>
    <r>
      <rPr>
        <sz val="10"/>
        <color indexed="8"/>
        <rFont val="標楷體"/>
        <family val="4"/>
        <charset val="136"/>
      </rPr>
      <t>受訓時數</t>
    </r>
    <r>
      <rPr>
        <sz val="10"/>
        <color indexed="8"/>
        <rFont val="Book Antiqua"/>
        <family val="1"/>
      </rPr>
      <t>A+</t>
    </r>
    <r>
      <rPr>
        <sz val="10"/>
        <color indexed="8"/>
        <rFont val="標楷體"/>
        <family val="4"/>
        <charset val="136"/>
      </rPr>
      <t>受訓時數</t>
    </r>
    <r>
      <rPr>
        <sz val="10"/>
        <color indexed="8"/>
        <rFont val="Book Antiqua"/>
        <family val="1"/>
      </rPr>
      <t>B</t>
    </r>
  </si>
  <si>
    <r>
      <t>5.</t>
    </r>
    <r>
      <rPr>
        <sz val="10"/>
        <color indexed="8"/>
        <rFont val="標楷體"/>
        <family val="4"/>
        <charset val="136"/>
      </rPr>
      <t>是否符合規定，請填是或否</t>
    </r>
  </si>
  <si>
    <r>
      <t>組織系統圖請列至部門單位,並註明職掌;得用pdf檔,並請以另存新檔傳送,本表編檔格式如</t>
    </r>
    <r>
      <rPr>
        <u/>
        <sz val="10"/>
        <color indexed="8"/>
        <rFont val="標楷體"/>
        <family val="4"/>
        <charset val="136"/>
      </rPr>
      <t>公司代號</t>
    </r>
    <r>
      <rPr>
        <sz val="10"/>
        <color indexed="8"/>
        <rFont val="標楷體"/>
        <family val="4"/>
        <charset val="136"/>
      </rPr>
      <t>-092-02-1.pdf</t>
    </r>
    <phoneticPr fontId="27" type="noConversion"/>
  </si>
  <si>
    <r>
      <t>本表請製成電子檔(.pdf),並請以另存新檔傳送,本表編檔格式如</t>
    </r>
    <r>
      <rPr>
        <u/>
        <sz val="10"/>
        <color indexed="8"/>
        <rFont val="標楷體"/>
        <family val="4"/>
        <charset val="136"/>
      </rPr>
      <t>公司代號</t>
    </r>
    <r>
      <rPr>
        <sz val="10"/>
        <color indexed="8"/>
        <rFont val="標楷體"/>
        <family val="4"/>
        <charset val="136"/>
      </rPr>
      <t>-092-01-5.pdf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</si>
  <si>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-092-01-4.pdf</t>
    </r>
    <phoneticPr fontId="27" type="noConversion"/>
  </si>
  <si>
    <r>
      <t>註：本意見書請於簽章後製成電子檔(.pdf),並請以另存新檔傳送,本表編檔格式如</t>
    </r>
    <r>
      <rPr>
        <u/>
        <sz val="10"/>
        <color indexed="8"/>
        <rFont val="標楷體"/>
        <family val="4"/>
        <charset val="136"/>
      </rPr>
      <t>公司代號</t>
    </r>
    <r>
      <rPr>
        <sz val="10"/>
        <color indexed="8"/>
        <rFont val="標楷體"/>
        <family val="4"/>
        <charset val="136"/>
      </rPr>
      <t>-092-01-3.pdf</t>
    </r>
    <phoneticPr fontId="27" type="noConversion"/>
  </si>
  <si>
    <r>
      <t>註：本聲明書請於簽章後製成電子檔(.pdf),並請以另存新檔傳送,本表編檔格式如</t>
    </r>
    <r>
      <rPr>
        <u/>
        <sz val="10"/>
        <color indexed="8"/>
        <rFont val="標楷體"/>
        <family val="4"/>
        <charset val="136"/>
      </rPr>
      <t>公司代號</t>
    </r>
    <r>
      <rPr>
        <sz val="10"/>
        <color indexed="8"/>
        <rFont val="標楷體"/>
        <family val="4"/>
        <charset val="136"/>
      </rPr>
      <t>-092-01-2.pdf</t>
    </r>
    <phoneticPr fontId="27" type="noConversion"/>
  </si>
  <si>
    <r>
      <t>註：本聲明書請於簽章後製成電子檔</t>
    </r>
    <r>
      <rPr>
        <sz val="14"/>
        <color indexed="8"/>
        <rFont val="Times New Roman"/>
        <family val="1"/>
      </rPr>
      <t>(.pdf),</t>
    </r>
    <r>
      <rPr>
        <sz val="14"/>
        <color indexed="8"/>
        <rFont val="標楷體"/>
        <family val="4"/>
        <charset val="136"/>
      </rPr>
      <t>並請以另存新檔傳送</t>
    </r>
    <r>
      <rPr>
        <sz val="14"/>
        <color indexed="8"/>
        <rFont val="Times New Roman"/>
        <family val="1"/>
      </rPr>
      <t>,</t>
    </r>
    <r>
      <rPr>
        <sz val="14"/>
        <color indexed="8"/>
        <rFont val="標楷體"/>
        <family val="4"/>
        <charset val="136"/>
      </rPr>
      <t>本表編檔格式如公司代號</t>
    </r>
    <r>
      <rPr>
        <sz val="14"/>
        <color indexed="8"/>
        <rFont val="Times New Roman"/>
        <family val="1"/>
      </rPr>
      <t>-092-01-1.pdf</t>
    </r>
    <phoneticPr fontId="27" type="noConversion"/>
  </si>
  <si>
    <t>取得國家發展委員會資格函之國內私募股權基金</t>
    <phoneticPr fontId="27" type="noConversion"/>
  </si>
  <si>
    <t>證券種類請依序填A.政府公債,B.國庫券,C.金融債券,D.可轉讓定期存單,E.銀行承兌匯票,F.金融機構保證商業本票,G.附買回條件債券投資,H.結構型債券,I.金融資產受益證券及資產基礎證券,J1.國內不動產資產信託受益證券(REAT),J2.國內不動產投資信託受益證券(REIT),K.信託受益權(指主管機關依保險法第一百四十六條第一項第八款核准之資金運用),L.指數股票型基金(ETF,票面年利率、面值總金額免填),M.普通股票,N.特別股票,O.有擔保公司債,P.無擔保公司債,Q.可轉換公司債及附認股權公司債,R.股票型基金,S.債券型基金,T.平衡型基金及多重資產型基金,U.國內避險型基金,V.貨幣型基金,W1.國家級投資公司所設立之國內私募股權基金,W2.證投信及證券商轉投資子公司擔任普通合夥人設立之國內私募股權基金,W3.取得國家發展委員會資格函之國內私募股權基金,W4.其他國內私募基金,X.指數型基金(Index Fund),Y.國外不動產投資信託基金,Z.國外對沖基金,a1.國外私募股權基金,a2.國外私募債權基金,a3.國外不動產私募基金,b.基礎建設基金,c.商品基金,d1.其他-公債國庫券,d2.其他-金融債券及其他經主管機關核准購買之有價證券,d3.其他-股票,d4.其他-公司債,d5.其他-受益憑證及國外表彰基金</t>
    <phoneticPr fontId="27" type="noConversion"/>
  </si>
  <si>
    <t>強制微型電動二輪車責任保險</t>
    <phoneticPr fontId="30" type="noConversion"/>
  </si>
  <si>
    <t>強制微型電動二輪車責任保險</t>
  </si>
  <si>
    <t>強制微型電動二輪車責任保險</t>
    <phoneticPr fontId="27" type="noConversion"/>
  </si>
  <si>
    <t>微型電動二輪車</t>
    <phoneticPr fontId="30" type="noConversion"/>
  </si>
  <si>
    <t>微型電動二輪車</t>
    <phoneticPr fontId="27" type="noConversion"/>
  </si>
  <si>
    <t>一年期</t>
  </si>
  <si>
    <t>二年期</t>
  </si>
  <si>
    <t>三年期</t>
    <phoneticPr fontId="27" type="noConversion"/>
  </si>
  <si>
    <r>
      <t xml:space="preserve">推廣費用
</t>
    </r>
    <r>
      <rPr>
        <sz val="10"/>
        <color theme="1"/>
        <rFont val="Times New Roman"/>
        <family val="1"/>
      </rPr>
      <t>(</t>
    </r>
    <r>
      <rPr>
        <sz val="10"/>
        <color theme="1"/>
        <rFont val="標楷體"/>
        <family val="4"/>
        <charset val="136"/>
      </rPr>
      <t>政令教育宣導及推廣費用</t>
    </r>
    <r>
      <rPr>
        <sz val="10"/>
        <color theme="1"/>
        <rFont val="Times New Roman"/>
        <family val="1"/>
      </rPr>
      <t>)</t>
    </r>
    <phoneticPr fontId="30" type="noConversion"/>
  </si>
  <si>
    <r>
      <t xml:space="preserve">七、業務費用合計
</t>
    </r>
    <r>
      <rPr>
        <sz val="10"/>
        <color theme="1"/>
        <rFont val="Times New Roman"/>
        <family val="1"/>
      </rPr>
      <t>(=</t>
    </r>
    <r>
      <rPr>
        <sz val="10"/>
        <color theme="1"/>
        <rFont val="標楷體"/>
        <family val="4"/>
        <charset val="136"/>
      </rPr>
      <t>二</t>
    </r>
    <r>
      <rPr>
        <sz val="10"/>
        <color theme="1"/>
        <rFont val="Times New Roman"/>
        <family val="1"/>
      </rPr>
      <t>+</t>
    </r>
    <r>
      <rPr>
        <sz val="10"/>
        <color theme="1"/>
        <rFont val="標楷體"/>
        <family val="4"/>
        <charset val="136"/>
      </rPr>
      <t>三</t>
    </r>
    <r>
      <rPr>
        <sz val="10"/>
        <color theme="1"/>
        <rFont val="Times New Roman"/>
        <family val="1"/>
      </rPr>
      <t>+</t>
    </r>
    <r>
      <rPr>
        <sz val="10"/>
        <color theme="1"/>
        <rFont val="標楷體"/>
        <family val="4"/>
        <charset val="136"/>
      </rPr>
      <t>四</t>
    </r>
    <r>
      <rPr>
        <sz val="10"/>
        <color theme="1"/>
        <rFont val="Times New Roman"/>
        <family val="1"/>
      </rPr>
      <t>+</t>
    </r>
    <r>
      <rPr>
        <sz val="10"/>
        <color theme="1"/>
        <rFont val="標楷體"/>
        <family val="4"/>
        <charset val="136"/>
      </rPr>
      <t>五</t>
    </r>
    <r>
      <rPr>
        <sz val="10"/>
        <color theme="1"/>
        <rFont val="Times New Roman"/>
        <family val="1"/>
      </rPr>
      <t>+</t>
    </r>
    <r>
      <rPr>
        <sz val="10"/>
        <color theme="1"/>
        <rFont val="標楷體"/>
        <family val="4"/>
        <charset val="136"/>
      </rPr>
      <t>六</t>
    </r>
    <r>
      <rPr>
        <sz val="10"/>
        <color theme="1"/>
        <rFont val="Times New Roman"/>
        <family val="1"/>
      </rPr>
      <t>)</t>
    </r>
    <phoneticPr fontId="30" type="noConversion"/>
  </si>
  <si>
    <r>
      <t xml:space="preserve">八、本年度實際業務費用每單成本
</t>
    </r>
    <r>
      <rPr>
        <sz val="10"/>
        <color theme="1"/>
        <rFont val="Times New Roman"/>
        <family val="1"/>
      </rPr>
      <t xml:space="preserve">(= </t>
    </r>
    <r>
      <rPr>
        <sz val="10"/>
        <color theme="1"/>
        <rFont val="標楷體"/>
        <family val="4"/>
        <charset val="136"/>
      </rPr>
      <t>七</t>
    </r>
    <r>
      <rPr>
        <sz val="10"/>
        <color theme="1"/>
        <rFont val="Times New Roman"/>
        <family val="1"/>
      </rPr>
      <t>/</t>
    </r>
    <r>
      <rPr>
        <sz val="10"/>
        <color theme="1"/>
        <rFont val="標楷體"/>
        <family val="4"/>
        <charset val="136"/>
      </rPr>
      <t>一</t>
    </r>
    <r>
      <rPr>
        <sz val="10"/>
        <color theme="1"/>
        <rFont val="Times New Roman"/>
        <family val="1"/>
      </rPr>
      <t>)</t>
    </r>
    <phoneticPr fontId="30" type="noConversion"/>
  </si>
  <si>
    <r>
      <t>說明</t>
    </r>
    <r>
      <rPr>
        <sz val="10"/>
        <color theme="1"/>
        <rFont val="Times New Roman"/>
        <family val="1"/>
      </rPr>
      <t>:</t>
    </r>
    <phoneticPr fontId="30" type="noConversion"/>
  </si>
  <si>
    <r>
      <t xml:space="preserve">1.  </t>
    </r>
    <r>
      <rPr>
        <sz val="10"/>
        <color theme="1"/>
        <rFont val="標楷體"/>
        <family val="4"/>
        <charset val="136"/>
      </rPr>
      <t>本「強制汽車責任保險業務費用明細表</t>
    </r>
    <r>
      <rPr>
        <sz val="10"/>
        <color theme="1"/>
        <rFont val="Times New Roman"/>
        <family val="1"/>
      </rPr>
      <t xml:space="preserve"> </t>
    </r>
    <r>
      <rPr>
        <sz val="10"/>
        <color theme="1"/>
        <rFont val="標楷體"/>
        <family val="4"/>
        <charset val="136"/>
      </rPr>
      <t>」係依據「強制汽車責任保險會計處理及業務財務資料陳報辦法」第九條第六項之規定辦理。</t>
    </r>
    <phoneticPr fontId="30" type="noConversion"/>
  </si>
  <si>
    <r>
      <t xml:space="preserve">2. </t>
    </r>
    <r>
      <rPr>
        <sz val="10"/>
        <color theme="1"/>
        <rFont val="標楷體"/>
        <family val="4"/>
        <charset val="136"/>
      </rPr>
      <t>上表所列之各項類別及費用分類係依據保險人陳報主管機關之「保險費用表一</t>
    </r>
    <r>
      <rPr>
        <sz val="10"/>
        <color theme="1"/>
        <rFont val="Times New Roman"/>
        <family val="1"/>
      </rPr>
      <t>(A0)-</t>
    </r>
    <r>
      <rPr>
        <sz val="10"/>
        <color theme="1"/>
        <rFont val="標楷體"/>
        <family val="4"/>
        <charset val="136"/>
      </rPr>
      <t>營業費用明細」之相關項目為計算基礎</t>
    </r>
    <r>
      <rPr>
        <sz val="10"/>
        <color theme="1"/>
        <rFont val="Times New Roman"/>
        <family val="1"/>
      </rPr>
      <t>,</t>
    </r>
    <r>
      <rPr>
        <sz val="10"/>
        <color theme="1"/>
        <rFont val="標楷體"/>
        <family val="4"/>
        <charset val="136"/>
      </rPr>
      <t>其中本表各費用分類之</t>
    </r>
    <phoneticPr fontId="30" type="noConversion"/>
  </si>
  <si>
    <r>
      <t xml:space="preserve">      </t>
    </r>
    <r>
      <rPr>
        <sz val="10"/>
        <color theme="1"/>
        <rFont val="標楷體"/>
        <family val="4"/>
        <charset val="136"/>
      </rPr>
      <t>內容得包含「保險費用表一</t>
    </r>
    <r>
      <rPr>
        <sz val="10"/>
        <color theme="1"/>
        <rFont val="Times New Roman"/>
        <family val="1"/>
      </rPr>
      <t>(A0)-</t>
    </r>
    <r>
      <rPr>
        <sz val="10"/>
        <color theme="1"/>
        <rFont val="標楷體"/>
        <family val="4"/>
        <charset val="136"/>
      </rPr>
      <t>營業費用明細」之營業費用分類項目如下</t>
    </r>
    <r>
      <rPr>
        <sz val="10"/>
        <color theme="1"/>
        <rFont val="Times New Roman"/>
        <family val="1"/>
      </rPr>
      <t>:</t>
    </r>
    <phoneticPr fontId="30" type="noConversion"/>
  </si>
  <si>
    <r>
      <t xml:space="preserve">     [1] </t>
    </r>
    <r>
      <rPr>
        <sz val="10"/>
        <color theme="1"/>
        <rFont val="標楷體"/>
        <family val="4"/>
        <charset val="136"/>
      </rPr>
      <t>印刷文具費係指</t>
    </r>
    <r>
      <rPr>
        <sz val="10"/>
        <color theme="1"/>
        <rFont val="Times New Roman"/>
        <family val="1"/>
      </rPr>
      <t>:</t>
    </r>
    <phoneticPr fontId="30" type="noConversion"/>
  </si>
  <si>
    <r>
      <t xml:space="preserve">                  17.</t>
    </r>
    <r>
      <rPr>
        <sz val="10"/>
        <color theme="1"/>
        <rFont val="標楷體"/>
        <family val="4"/>
        <charset val="136"/>
      </rPr>
      <t>印刷文具費</t>
    </r>
    <phoneticPr fontId="30" type="noConversion"/>
  </si>
  <si>
    <r>
      <t xml:space="preserve">     [2] </t>
    </r>
    <r>
      <rPr>
        <sz val="10"/>
        <color theme="1"/>
        <rFont val="標楷體"/>
        <family val="4"/>
        <charset val="136"/>
      </rPr>
      <t>郵電費係指</t>
    </r>
    <r>
      <rPr>
        <sz val="10"/>
        <color theme="1"/>
        <rFont val="Times New Roman"/>
        <family val="1"/>
      </rPr>
      <t>:</t>
    </r>
    <phoneticPr fontId="30" type="noConversion"/>
  </si>
  <si>
    <r>
      <t xml:space="preserve">                  18.</t>
    </r>
    <r>
      <rPr>
        <sz val="10"/>
        <color theme="1"/>
        <rFont val="標楷體"/>
        <family val="4"/>
        <charset val="136"/>
      </rPr>
      <t>郵電費</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不列入郵電費</t>
    </r>
    <r>
      <rPr>
        <sz val="10"/>
        <color theme="1"/>
        <rFont val="Times New Roman"/>
        <family val="1"/>
      </rPr>
      <t>-</t>
    </r>
    <r>
      <rPr>
        <sz val="10"/>
        <color theme="1"/>
        <rFont val="標楷體"/>
        <family val="4"/>
        <charset val="136"/>
      </rPr>
      <t>查詢服務費、郵電費</t>
    </r>
    <r>
      <rPr>
        <sz val="10"/>
        <color theme="1"/>
        <rFont val="Times New Roman"/>
        <family val="1"/>
      </rPr>
      <t>-</t>
    </r>
    <r>
      <rPr>
        <sz val="10"/>
        <color theme="1"/>
        <rFont val="標楷體"/>
        <family val="4"/>
        <charset val="136"/>
      </rPr>
      <t>資訊傳輸費</t>
    </r>
    <r>
      <rPr>
        <sz val="10"/>
        <color theme="1"/>
        <rFont val="Times New Roman"/>
        <family val="1"/>
      </rPr>
      <t>,</t>
    </r>
    <r>
      <rPr>
        <sz val="10"/>
        <color theme="1"/>
        <rFont val="標楷體"/>
        <family val="4"/>
        <charset val="136"/>
      </rPr>
      <t>因該項目屬健全本保險之費用</t>
    </r>
    <r>
      <rPr>
        <sz val="10"/>
        <color theme="1"/>
        <rFont val="Times New Roman"/>
        <family val="1"/>
      </rPr>
      <t>]</t>
    </r>
    <phoneticPr fontId="30" type="noConversion"/>
  </si>
  <si>
    <r>
      <t xml:space="preserve">     [3] </t>
    </r>
    <r>
      <rPr>
        <sz val="10"/>
        <color theme="1"/>
        <rFont val="標楷體"/>
        <family val="4"/>
        <charset val="136"/>
      </rPr>
      <t>行銷相關成本係指</t>
    </r>
    <r>
      <rPr>
        <sz val="10"/>
        <color theme="1"/>
        <rFont val="Times New Roman"/>
        <family val="1"/>
      </rPr>
      <t>:</t>
    </r>
    <phoneticPr fontId="30" type="noConversion"/>
  </si>
  <si>
    <r>
      <t xml:space="preserve">                    2.</t>
    </r>
    <r>
      <rPr>
        <sz val="10"/>
        <color theme="1"/>
        <rFont val="標楷體"/>
        <family val="4"/>
        <charset val="136"/>
      </rPr>
      <t>招攬津貼及佣金</t>
    </r>
    <phoneticPr fontId="30" type="noConversion"/>
  </si>
  <si>
    <r>
      <t xml:space="preserve">              a.</t>
    </r>
    <r>
      <rPr>
        <sz val="10"/>
        <color theme="1"/>
        <rFont val="標楷體"/>
        <family val="4"/>
        <charset val="136"/>
      </rPr>
      <t>佣金、代理費及強制險手續費等支出</t>
    </r>
    <phoneticPr fontId="30" type="noConversion"/>
  </si>
  <si>
    <r>
      <t xml:space="preserve">              d.</t>
    </r>
    <r>
      <rPr>
        <sz val="10"/>
        <color theme="1"/>
        <rFont val="標楷體"/>
        <family val="4"/>
        <charset val="136"/>
      </rPr>
      <t>非佣金之手續費</t>
    </r>
    <phoneticPr fontId="30" type="noConversion"/>
  </si>
  <si>
    <r>
      <t xml:space="preserve">     [4] </t>
    </r>
    <r>
      <rPr>
        <sz val="10"/>
        <color theme="1"/>
        <rFont val="標楷體"/>
        <family val="4"/>
        <charset val="136"/>
      </rPr>
      <t>推廣費用</t>
    </r>
    <r>
      <rPr>
        <sz val="10"/>
        <color theme="1"/>
        <rFont val="Times New Roman"/>
        <family val="1"/>
      </rPr>
      <t>(</t>
    </r>
    <r>
      <rPr>
        <sz val="10"/>
        <color theme="1"/>
        <rFont val="標楷體"/>
        <family val="4"/>
        <charset val="136"/>
      </rPr>
      <t>政令教育宣導及推廣費用</t>
    </r>
    <r>
      <rPr>
        <sz val="10"/>
        <color theme="1"/>
        <rFont val="Times New Roman"/>
        <family val="1"/>
      </rPr>
      <t>)</t>
    </r>
    <r>
      <rPr>
        <sz val="10"/>
        <color theme="1"/>
        <rFont val="標楷體"/>
        <family val="4"/>
        <charset val="136"/>
      </rPr>
      <t>係指</t>
    </r>
    <r>
      <rPr>
        <sz val="10"/>
        <color theme="1"/>
        <rFont val="Times New Roman"/>
        <family val="1"/>
      </rPr>
      <t xml:space="preserve">: </t>
    </r>
    <r>
      <rPr>
        <u/>
        <sz val="12"/>
        <rFont val="標楷體"/>
        <family val="4"/>
        <charset val="136"/>
      </rPr>
      <t/>
    </r>
    <phoneticPr fontId="30" type="noConversion"/>
  </si>
  <si>
    <r>
      <t xml:space="preserve">                    5.</t>
    </r>
    <r>
      <rPr>
        <sz val="10"/>
        <color theme="1"/>
        <rFont val="標楷體"/>
        <family val="4"/>
        <charset val="136"/>
      </rPr>
      <t>行銷相關費用</t>
    </r>
    <r>
      <rPr>
        <sz val="10"/>
        <color theme="1"/>
        <rFont val="Times New Roman"/>
        <family val="1"/>
      </rPr>
      <t>(</t>
    </r>
    <r>
      <rPr>
        <sz val="10"/>
        <color theme="1"/>
        <rFont val="標楷體"/>
        <family val="4"/>
        <charset val="136"/>
      </rPr>
      <t>如廣告、</t>
    </r>
    <r>
      <rPr>
        <sz val="10"/>
        <color theme="1"/>
        <rFont val="Times New Roman"/>
        <family val="1"/>
      </rPr>
      <t>DM</t>
    </r>
    <r>
      <rPr>
        <sz val="10"/>
        <color theme="1"/>
        <rFont val="標楷體"/>
        <family val="4"/>
        <charset val="136"/>
      </rPr>
      <t>等</t>
    </r>
    <r>
      <rPr>
        <sz val="10"/>
        <color theme="1"/>
        <rFont val="Times New Roman"/>
        <family val="1"/>
      </rPr>
      <t>)</t>
    </r>
    <phoneticPr fontId="30" type="noConversion"/>
  </si>
  <si>
    <r>
      <t xml:space="preserve">     [5] </t>
    </r>
    <r>
      <rPr>
        <sz val="10"/>
        <color theme="1"/>
        <rFont val="標楷體"/>
        <family val="4"/>
        <charset val="136"/>
      </rPr>
      <t>人事成本係指</t>
    </r>
    <r>
      <rPr>
        <sz val="10"/>
        <color theme="1"/>
        <rFont val="Times New Roman"/>
        <family val="1"/>
      </rPr>
      <t xml:space="preserve">: </t>
    </r>
    <r>
      <rPr>
        <u/>
        <sz val="12"/>
        <rFont val="標楷體"/>
        <family val="4"/>
        <charset val="136"/>
      </rPr>
      <t/>
    </r>
    <phoneticPr fontId="30" type="noConversion"/>
  </si>
  <si>
    <r>
      <t xml:space="preserve">                    8.</t>
    </r>
    <r>
      <rPr>
        <sz val="10"/>
        <color theme="1"/>
        <rFont val="標楷體"/>
        <family val="4"/>
        <charset val="136"/>
      </rPr>
      <t>薪資費用</t>
    </r>
    <phoneticPr fontId="30" type="noConversion"/>
  </si>
  <si>
    <r>
      <t xml:space="preserve">                    9.</t>
    </r>
    <r>
      <rPr>
        <sz val="10"/>
        <color theme="1"/>
        <rFont val="標楷體"/>
        <family val="4"/>
        <charset val="136"/>
      </rPr>
      <t>員工福利費及相關費用</t>
    </r>
    <phoneticPr fontId="30" type="noConversion"/>
  </si>
  <si>
    <r>
      <t xml:space="preserve">                   10.</t>
    </r>
    <r>
      <rPr>
        <sz val="10"/>
        <color theme="1"/>
        <rFont val="標楷體"/>
        <family val="4"/>
        <charset val="136"/>
      </rPr>
      <t>保險費</t>
    </r>
    <phoneticPr fontId="30" type="noConversion"/>
  </si>
  <si>
    <r>
      <t xml:space="preserve">     [6] </t>
    </r>
    <r>
      <rPr>
        <sz val="10"/>
        <color theme="1"/>
        <rFont val="標楷體"/>
        <family val="4"/>
        <charset val="136"/>
      </rPr>
      <t>其他一般費用係指</t>
    </r>
    <r>
      <rPr>
        <sz val="10"/>
        <color theme="1"/>
        <rFont val="Times New Roman"/>
        <family val="1"/>
      </rPr>
      <t>:</t>
    </r>
    <phoneticPr fontId="30" type="noConversion"/>
  </si>
  <si>
    <r>
      <t xml:space="preserve">                   12.</t>
    </r>
    <r>
      <rPr>
        <sz val="10"/>
        <color theme="1"/>
        <rFont val="標楷體"/>
        <family val="4"/>
        <charset val="136"/>
      </rPr>
      <t>差旅及交通相關費用</t>
    </r>
    <phoneticPr fontId="30" type="noConversion"/>
  </si>
  <si>
    <r>
      <t xml:space="preserve">                   13.</t>
    </r>
    <r>
      <rPr>
        <sz val="10"/>
        <color theme="1"/>
        <rFont val="標楷體"/>
        <family val="4"/>
        <charset val="136"/>
      </rPr>
      <t>租金費</t>
    </r>
    <phoneticPr fontId="30" type="noConversion"/>
  </si>
  <si>
    <r>
      <t xml:space="preserve">                   14.</t>
    </r>
    <r>
      <rPr>
        <sz val="10"/>
        <color theme="1"/>
        <rFont val="標楷體"/>
        <family val="4"/>
        <charset val="136"/>
      </rPr>
      <t>辦公設備</t>
    </r>
    <phoneticPr fontId="30" type="noConversion"/>
  </si>
  <si>
    <r>
      <t xml:space="preserve">                   15.</t>
    </r>
    <r>
      <rPr>
        <sz val="10"/>
        <color theme="1"/>
        <rFont val="標楷體"/>
        <family val="4"/>
        <charset val="136"/>
      </rPr>
      <t>修理保養費用</t>
    </r>
    <r>
      <rPr>
        <sz val="10"/>
        <color theme="1"/>
        <rFont val="Times New Roman"/>
        <family val="1"/>
      </rPr>
      <t>(</t>
    </r>
    <r>
      <rPr>
        <sz val="10"/>
        <color theme="1"/>
        <rFont val="標楷體"/>
        <family val="4"/>
        <charset val="136"/>
      </rPr>
      <t>修繕費</t>
    </r>
    <r>
      <rPr>
        <sz val="10"/>
        <color theme="1"/>
        <rFont val="Times New Roman"/>
        <family val="1"/>
      </rPr>
      <t>)</t>
    </r>
    <phoneticPr fontId="30" type="noConversion"/>
  </si>
  <si>
    <r>
      <t xml:space="preserve">                   16.</t>
    </r>
    <r>
      <rPr>
        <sz val="10"/>
        <color theme="1"/>
        <rFont val="標楷體"/>
        <family val="4"/>
        <charset val="136"/>
      </rPr>
      <t>折舊費用</t>
    </r>
    <phoneticPr fontId="30" type="noConversion"/>
  </si>
  <si>
    <r>
      <t xml:space="preserve">                   19.</t>
    </r>
    <r>
      <rPr>
        <sz val="10"/>
        <color theme="1"/>
        <rFont val="標楷體"/>
        <family val="4"/>
        <charset val="136"/>
      </rPr>
      <t>律師費會計師費</t>
    </r>
    <phoneticPr fontId="30" type="noConversion"/>
  </si>
  <si>
    <r>
      <t xml:space="preserve">                   21.</t>
    </r>
    <r>
      <rPr>
        <sz val="10"/>
        <color theme="1"/>
        <rFont val="標楷體"/>
        <family val="4"/>
        <charset val="136"/>
      </rPr>
      <t>稅捐及執照費等</t>
    </r>
    <r>
      <rPr>
        <sz val="10"/>
        <color theme="1"/>
        <rFont val="Times New Roman"/>
        <family val="1"/>
      </rPr>
      <t xml:space="preserve"> </t>
    </r>
    <phoneticPr fontId="30" type="noConversion"/>
  </si>
  <si>
    <r>
      <t xml:space="preserve">                           a.</t>
    </r>
    <r>
      <rPr>
        <sz val="10"/>
        <color theme="1"/>
        <rFont val="標楷體"/>
        <family val="4"/>
        <charset val="136"/>
      </rPr>
      <t>營業稅及印花稅</t>
    </r>
    <r>
      <rPr>
        <sz val="10"/>
        <color theme="1"/>
        <rFont val="Times New Roman"/>
        <family val="1"/>
      </rPr>
      <t xml:space="preserve"> [</t>
    </r>
    <r>
      <rPr>
        <sz val="10"/>
        <color theme="1"/>
        <rFont val="標楷體"/>
        <family val="4"/>
        <charset val="136"/>
      </rPr>
      <t>註</t>
    </r>
    <r>
      <rPr>
        <sz val="10"/>
        <color theme="1"/>
        <rFont val="Times New Roman"/>
        <family val="1"/>
      </rPr>
      <t>:</t>
    </r>
    <r>
      <rPr>
        <sz val="10"/>
        <color theme="1"/>
        <rFont val="標楷體"/>
        <family val="4"/>
        <charset val="136"/>
      </rPr>
      <t>限印花稅</t>
    </r>
    <r>
      <rPr>
        <sz val="10"/>
        <color theme="1"/>
        <rFont val="Times New Roman"/>
        <family val="1"/>
      </rPr>
      <t>]</t>
    </r>
    <phoneticPr fontId="30" type="noConversion"/>
  </si>
  <si>
    <r>
      <t xml:space="preserve">         25.</t>
    </r>
    <r>
      <rPr>
        <sz val="10"/>
        <color theme="1"/>
        <rFont val="標楷體"/>
        <family val="4"/>
        <charset val="136"/>
      </rPr>
      <t>雜費總額</t>
    </r>
    <r>
      <rPr>
        <sz val="10"/>
        <color theme="1"/>
        <rFont val="Times New Roman"/>
        <family val="1"/>
      </rPr>
      <t>(</t>
    </r>
    <r>
      <rPr>
        <sz val="10"/>
        <color theme="1"/>
        <rFont val="標楷體"/>
        <family val="4"/>
        <charset val="136"/>
      </rPr>
      <t>如捐款等</t>
    </r>
    <r>
      <rPr>
        <sz val="10"/>
        <color theme="1"/>
        <rFont val="Times New Roman"/>
        <family val="1"/>
      </rPr>
      <t>) [</t>
    </r>
    <r>
      <rPr>
        <sz val="10"/>
        <color theme="1"/>
        <rFont val="標楷體"/>
        <family val="4"/>
        <charset val="136"/>
      </rPr>
      <t>註</t>
    </r>
    <r>
      <rPr>
        <sz val="10"/>
        <color theme="1"/>
        <rFont val="Times New Roman"/>
        <family val="1"/>
      </rPr>
      <t>1:</t>
    </r>
    <r>
      <rPr>
        <sz val="10"/>
        <color theme="1"/>
        <rFont val="標楷體"/>
        <family val="4"/>
        <charset val="136"/>
      </rPr>
      <t>不分攤捐款</t>
    </r>
    <r>
      <rPr>
        <sz val="10"/>
        <color theme="1"/>
        <rFont val="Times New Roman"/>
        <family val="1"/>
      </rPr>
      <t>]</t>
    </r>
    <phoneticPr fontId="30" type="noConversion"/>
  </si>
  <si>
    <r>
      <t xml:space="preserve">                                                              [</t>
    </r>
    <r>
      <rPr>
        <sz val="10"/>
        <color theme="1"/>
        <rFont val="標楷體"/>
        <family val="4"/>
        <charset val="136"/>
      </rPr>
      <t>註</t>
    </r>
    <r>
      <rPr>
        <sz val="10"/>
        <color theme="1"/>
        <rFont val="Times New Roman"/>
        <family val="1"/>
      </rPr>
      <t xml:space="preserve">2: </t>
    </r>
    <r>
      <rPr>
        <sz val="10"/>
        <color theme="1"/>
        <rFont val="標楷體"/>
        <family val="4"/>
        <charset val="136"/>
      </rPr>
      <t>不於此項中列入特別補償基金與強制險精算及研究發展費用</t>
    </r>
    <r>
      <rPr>
        <sz val="10"/>
        <color theme="1"/>
        <rFont val="Times New Roman"/>
        <family val="1"/>
      </rPr>
      <t>]</t>
    </r>
    <phoneticPr fontId="30" type="noConversion"/>
  </si>
  <si>
    <r>
      <t xml:space="preserve">3. </t>
    </r>
    <r>
      <rPr>
        <sz val="10"/>
        <color theme="1"/>
        <rFont val="標楷體"/>
        <family val="4"/>
        <charset val="136"/>
      </rPr>
      <t>簽證精算人員應檢附相關精算備忘錄資料</t>
    </r>
    <r>
      <rPr>
        <sz val="10"/>
        <color theme="1"/>
        <rFont val="Times New Roman"/>
        <family val="1"/>
      </rPr>
      <t>[</t>
    </r>
    <r>
      <rPr>
        <sz val="10"/>
        <color theme="1"/>
        <rFont val="標楷體"/>
        <family val="4"/>
        <charset val="136"/>
      </rPr>
      <t>以書面及</t>
    </r>
    <r>
      <rPr>
        <sz val="10"/>
        <color theme="1"/>
        <rFont val="Times New Roman"/>
        <family val="1"/>
      </rPr>
      <t>Excel</t>
    </r>
    <r>
      <rPr>
        <sz val="10"/>
        <color theme="1"/>
        <rFont val="標楷體"/>
        <family val="4"/>
        <charset val="136"/>
      </rPr>
      <t>電子檔之方式</t>
    </r>
    <r>
      <rPr>
        <sz val="10"/>
        <color theme="1"/>
        <rFont val="Times New Roman"/>
        <family val="1"/>
      </rPr>
      <t>]</t>
    </r>
    <r>
      <rPr>
        <sz val="10"/>
        <color theme="1"/>
        <rFont val="標楷體"/>
        <family val="4"/>
        <charset val="136"/>
      </rPr>
      <t>以佐證上表各項費用之正確性及提供主管機關所指定之費率釐訂專責機構列</t>
    </r>
    <phoneticPr fontId="30" type="noConversion"/>
  </si>
  <si>
    <r>
      <t xml:space="preserve">    </t>
    </r>
    <r>
      <rPr>
        <sz val="10"/>
        <color theme="1"/>
        <rFont val="標楷體"/>
        <family val="4"/>
        <charset val="136"/>
      </rPr>
      <t>為費率精算參考之重要依據。</t>
    </r>
    <phoneticPr fontId="30" type="noConversion"/>
  </si>
  <si>
    <r>
      <t xml:space="preserve">4. </t>
    </r>
    <r>
      <rPr>
        <sz val="10"/>
        <color theme="1"/>
        <rFont val="標楷體"/>
        <family val="4"/>
        <charset val="136"/>
      </rPr>
      <t>說明</t>
    </r>
    <r>
      <rPr>
        <sz val="10"/>
        <color theme="1"/>
        <rFont val="Times New Roman"/>
        <family val="1"/>
      </rPr>
      <t>3.</t>
    </r>
    <r>
      <rPr>
        <sz val="10"/>
        <color theme="1"/>
        <rFont val="標楷體"/>
        <family val="4"/>
        <charset val="136"/>
      </rPr>
      <t>中所指之相關精算備忘錄資料係指中華民國精算學會所公佈之「財產保險業精算備忘錄範本」中之</t>
    </r>
    <r>
      <rPr>
        <sz val="10"/>
        <color theme="1"/>
        <rFont val="Times New Roman"/>
        <family val="1"/>
      </rPr>
      <t>:</t>
    </r>
    <r>
      <rPr>
        <sz val="10"/>
        <color theme="1"/>
        <rFont val="標楷體"/>
        <family val="4"/>
        <charset val="136"/>
      </rPr>
      <t>「附件</t>
    </r>
    <r>
      <rPr>
        <sz val="10"/>
        <color theme="1"/>
        <rFont val="Times New Roman"/>
        <family val="1"/>
      </rPr>
      <t xml:space="preserve">F </t>
    </r>
    <r>
      <rPr>
        <sz val="10"/>
        <color theme="1"/>
        <rFont val="標楷體"/>
        <family val="4"/>
        <charset val="136"/>
      </rPr>
      <t>強制汽車責任保險業務費用明細表」</t>
    </r>
    <phoneticPr fontId="30" type="noConversion"/>
  </si>
  <si>
    <t>表28-3：強制汽車責任保險特別準備金計算表〈汽機車及微型電動二輪車彙總表〉</t>
    <phoneticPr fontId="30" type="noConversion"/>
  </si>
  <si>
    <r>
      <t>（註</t>
    </r>
    <r>
      <rPr>
        <sz val="10"/>
        <color theme="1"/>
        <rFont val="Times New Roman"/>
        <family val="1"/>
      </rPr>
      <t>1</t>
    </r>
    <r>
      <rPr>
        <sz val="10"/>
        <color theme="1"/>
        <rFont val="標楷體"/>
        <family val="4"/>
        <charset val="136"/>
      </rPr>
      <t>）請提供本保險簽單保費統計表及各種準備金檢核表，格式如附表</t>
    </r>
    <r>
      <rPr>
        <sz val="10"/>
        <color theme="1"/>
        <rFont val="Times New Roman"/>
        <family val="1"/>
      </rPr>
      <t>1</t>
    </r>
    <r>
      <rPr>
        <sz val="10"/>
        <color theme="1"/>
        <rFont val="標楷體"/>
        <family val="4"/>
        <charset val="136"/>
      </rPr>
      <t>及附表</t>
    </r>
    <r>
      <rPr>
        <sz val="10"/>
        <color theme="1"/>
        <rFont val="Times New Roman"/>
        <family val="1"/>
      </rPr>
      <t>3</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</si>
  <si>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）第</t>
    </r>
    <r>
      <rPr>
        <sz val="10"/>
        <color theme="1"/>
        <rFont val="Times New Roman"/>
        <family val="1"/>
      </rPr>
      <t>5</t>
    </r>
    <r>
      <rPr>
        <sz val="10"/>
        <color theme="1"/>
        <rFont val="標楷體"/>
        <family val="4"/>
        <charset val="136"/>
      </rPr>
      <t>項之數字來自強制汽車〈含汽、機車及微型電動二輪車〉責任保險未滿期保費準備金計算表中第</t>
    </r>
    <r>
      <rPr>
        <sz val="10"/>
        <color theme="1"/>
        <rFont val="Times New Roman"/>
        <family val="1"/>
      </rPr>
      <t>20</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</si>
  <si>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6</t>
    </r>
    <r>
      <rPr>
        <sz val="10"/>
        <color theme="1"/>
        <rFont val="標楷體"/>
        <family val="4"/>
        <charset val="136"/>
      </rPr>
      <t>項之數字來自強制汽車〈含汽、機車及微型電動二輪車〉責任保險未滿期保費準備金計算表中第</t>
    </r>
    <r>
      <rPr>
        <sz val="10"/>
        <color theme="1"/>
        <rFont val="Times New Roman"/>
        <family val="1"/>
      </rPr>
      <t>19</t>
    </r>
    <r>
      <rPr>
        <sz val="10"/>
        <color theme="1"/>
        <rFont val="標楷體"/>
        <family val="4"/>
        <charset val="136"/>
      </rPr>
      <t>欄之</t>
    </r>
    <r>
      <rPr>
        <sz val="10"/>
        <color theme="1"/>
        <rFont val="Times New Roman"/>
        <family val="1"/>
      </rPr>
      <t>(1a)+(1b)</t>
    </r>
    <r>
      <rPr>
        <sz val="10"/>
        <color theme="1"/>
        <rFont val="標楷體"/>
        <family val="4"/>
        <charset val="136"/>
      </rPr>
      <t>合計數、</t>
    </r>
    <r>
      <rPr>
        <sz val="10"/>
        <color theme="1"/>
        <rFont val="Times New Roman"/>
        <family val="1"/>
      </rPr>
      <t>(2a)+(2b)</t>
    </r>
    <r>
      <rPr>
        <sz val="10"/>
        <color theme="1"/>
        <rFont val="標楷體"/>
        <family val="4"/>
        <charset val="136"/>
      </rPr>
      <t>合計數及</t>
    </r>
    <r>
      <rPr>
        <sz val="10"/>
        <color theme="1"/>
        <rFont val="Times New Roman"/>
        <family val="1"/>
      </rPr>
      <t>(3a)+(3b)+(3d)</t>
    </r>
    <r>
      <rPr>
        <sz val="10"/>
        <color theme="1"/>
        <rFont val="標楷體"/>
        <family val="4"/>
        <charset val="136"/>
      </rPr>
      <t>合計數。</t>
    </r>
    <phoneticPr fontId="30" type="noConversion"/>
  </si>
  <si>
    <r>
      <t>（註</t>
    </r>
    <r>
      <rPr>
        <sz val="10"/>
        <color theme="1"/>
        <rFont val="Times New Roman"/>
        <family val="1"/>
      </rPr>
      <t>4</t>
    </r>
    <r>
      <rPr>
        <sz val="10"/>
        <color theme="1"/>
        <rFont val="標楷體"/>
        <family val="4"/>
        <charset val="136"/>
      </rPr>
      <t>）以經過月份除以十二為計算基礎。</t>
    </r>
    <phoneticPr fontId="30" type="noConversion"/>
  </si>
  <si>
    <r>
      <t>（註</t>
    </r>
    <r>
      <rPr>
        <sz val="10"/>
        <color theme="1"/>
        <rFont val="Times New Roman"/>
        <family val="1"/>
      </rPr>
      <t>5</t>
    </r>
    <r>
      <rPr>
        <sz val="10"/>
        <color theme="1"/>
        <rFont val="標楷體"/>
        <family val="4"/>
        <charset val="136"/>
      </rPr>
      <t>）第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 xml:space="preserve">項之〈汽車〉、〈機車〉、〈微型電動二輪車〉及〈合計〉各欄數字，分別來自強制汽車責任保險特別
</t>
    </r>
    <r>
      <rPr>
        <sz val="10"/>
        <color theme="1"/>
        <rFont val="Times New Roman"/>
        <family val="1"/>
      </rPr>
      <t xml:space="preserve">              </t>
    </r>
    <r>
      <rPr>
        <sz val="10"/>
        <color theme="1"/>
        <rFont val="標楷體"/>
        <family val="4"/>
        <charset val="136"/>
      </rPr>
      <t>準備</t>
    </r>
    <r>
      <rPr>
        <sz val="10"/>
        <color theme="1"/>
        <rFont val="Times New Roman"/>
        <family val="1"/>
      </rPr>
      <t>(</t>
    </r>
    <r>
      <rPr>
        <sz val="10"/>
        <color theme="1"/>
        <rFont val="標楷體"/>
        <family val="4"/>
        <charset val="136"/>
      </rPr>
      <t>金</t>
    </r>
    <r>
      <rPr>
        <sz val="10"/>
        <color theme="1"/>
        <rFont val="Times New Roman"/>
        <family val="1"/>
      </rPr>
      <t>)</t>
    </r>
    <r>
      <rPr>
        <sz val="10"/>
        <color theme="1"/>
        <rFont val="標楷體"/>
        <family val="4"/>
        <charset val="136"/>
      </rPr>
      <t>計算表中〈汽車合計〉、〈機車〉、〈微型電動二輪車〉及〈</t>
    </r>
    <r>
      <rPr>
        <strike/>
        <sz val="10"/>
        <color theme="1"/>
        <rFont val="標楷體"/>
        <family val="4"/>
        <charset val="136"/>
      </rPr>
      <t>汽、機車</t>
    </r>
    <r>
      <rPr>
        <sz val="10"/>
        <color theme="1"/>
        <rFont val="標楷體"/>
        <family val="4"/>
        <charset val="136"/>
      </rPr>
      <t>合計〉各欄之第</t>
    </r>
    <r>
      <rPr>
        <sz val="10"/>
        <color theme="1"/>
        <rFont val="Times New Roman"/>
        <family val="1"/>
      </rPr>
      <t>13</t>
    </r>
    <r>
      <rPr>
        <sz val="10"/>
        <color theme="1"/>
        <rFont val="標楷體"/>
        <family val="4"/>
        <charset val="136"/>
      </rPr>
      <t>項、第</t>
    </r>
    <r>
      <rPr>
        <sz val="10"/>
        <color theme="1"/>
        <rFont val="Times New Roman"/>
        <family val="1"/>
      </rPr>
      <t>14</t>
    </r>
    <r>
      <rPr>
        <sz val="10"/>
        <color theme="1"/>
        <rFont val="標楷體"/>
        <family val="4"/>
        <charset val="136"/>
      </rPr>
      <t>項、第</t>
    </r>
    <r>
      <rPr>
        <sz val="10"/>
        <color theme="1"/>
        <rFont val="Times New Roman"/>
        <family val="1"/>
      </rPr>
      <t>15</t>
    </r>
    <r>
      <rPr>
        <sz val="10"/>
        <color theme="1"/>
        <rFont val="標楷體"/>
        <family val="4"/>
        <charset val="136"/>
      </rPr>
      <t>項、第</t>
    </r>
    <r>
      <rPr>
        <sz val="10"/>
        <color theme="1"/>
        <rFont val="Times New Roman"/>
        <family val="1"/>
      </rPr>
      <t>17</t>
    </r>
    <r>
      <rPr>
        <sz val="10"/>
        <color theme="1"/>
        <rFont val="標楷體"/>
        <family val="4"/>
        <charset val="136"/>
      </rPr>
      <t>項、第</t>
    </r>
    <r>
      <rPr>
        <sz val="10"/>
        <color theme="1"/>
        <rFont val="Times New Roman"/>
        <family val="1"/>
      </rPr>
      <t>19</t>
    </r>
    <r>
      <rPr>
        <sz val="10"/>
        <color theme="1"/>
        <rFont val="標楷體"/>
        <family val="4"/>
        <charset val="136"/>
      </rPr>
      <t>項及第</t>
    </r>
    <r>
      <rPr>
        <sz val="10"/>
        <color theme="1"/>
        <rFont val="Times New Roman"/>
        <family val="1"/>
      </rPr>
      <t>20</t>
    </r>
    <r>
      <rPr>
        <sz val="10"/>
        <color theme="1"/>
        <rFont val="標楷體"/>
        <family val="4"/>
        <charset val="136"/>
      </rPr>
      <t>項數字。</t>
    </r>
    <phoneticPr fontId="30" type="noConversion"/>
  </si>
  <si>
    <r>
      <t>（註</t>
    </r>
    <r>
      <rPr>
        <sz val="10"/>
        <color theme="1"/>
        <rFont val="Times New Roman"/>
        <family val="1"/>
      </rPr>
      <t>6</t>
    </r>
    <r>
      <rPr>
        <sz val="10"/>
        <color theme="1"/>
        <rFont val="標楷體"/>
        <family val="4"/>
        <charset val="136"/>
      </rPr>
      <t>）第</t>
    </r>
    <r>
      <rPr>
        <sz val="10"/>
        <color theme="1"/>
        <rFont val="Times New Roman"/>
        <family val="1"/>
      </rPr>
      <t>16</t>
    </r>
    <r>
      <rPr>
        <sz val="10"/>
        <color theme="1"/>
        <rFont val="標楷體"/>
        <family val="4"/>
        <charset val="136"/>
      </rPr>
      <t>項及第</t>
    </r>
    <r>
      <rPr>
        <sz val="10"/>
        <color theme="1"/>
        <rFont val="Times New Roman"/>
        <family val="1"/>
      </rPr>
      <t>18</t>
    </r>
    <r>
      <rPr>
        <sz val="10"/>
        <color theme="1"/>
        <rFont val="標楷體"/>
        <family val="4"/>
        <charset val="136"/>
      </rPr>
      <t>項為上年度表</t>
    </r>
    <r>
      <rPr>
        <sz val="10"/>
        <color theme="1"/>
        <rFont val="Times New Roman"/>
        <family val="1"/>
      </rPr>
      <t>28-3</t>
    </r>
    <r>
      <rPr>
        <sz val="10"/>
        <color theme="1"/>
        <rFont val="標楷體"/>
        <family val="4"/>
        <charset val="136"/>
      </rPr>
      <t>第</t>
    </r>
    <r>
      <rPr>
        <sz val="10"/>
        <color theme="1"/>
        <rFont val="Times New Roman"/>
        <family val="1"/>
      </rPr>
      <t>20</t>
    </r>
    <r>
      <rPr>
        <sz val="10"/>
        <color theme="1"/>
        <rFont val="標楷體"/>
        <family val="4"/>
        <charset val="136"/>
      </rPr>
      <t>項之數字。</t>
    </r>
    <phoneticPr fontId="30" type="noConversion"/>
  </si>
  <si>
    <t>表28-2-3：強制汽車(含汽、機車及微型電動二輪車)責任保險資金運用明細表-非特別準備金-可轉讓定期存單、銀行承兌匯票、金融機構保證商業本票及附買回公債</t>
    <phoneticPr fontId="30" type="noConversion"/>
  </si>
  <si>
    <r>
      <t>本表格可參考</t>
    </r>
    <r>
      <rPr>
        <sz val="10"/>
        <color theme="1"/>
        <rFont val="Times New Roman"/>
        <family val="1"/>
      </rPr>
      <t>RBC</t>
    </r>
    <r>
      <rPr>
        <sz val="10"/>
        <color theme="1"/>
        <rFont val="標楷體"/>
        <family val="4"/>
        <charset val="136"/>
      </rPr>
      <t>相關檢查報表之填列方式填寫。</t>
    </r>
    <phoneticPr fontId="30" type="noConversion"/>
  </si>
  <si>
    <r>
      <t>（註</t>
    </r>
    <r>
      <rPr>
        <sz val="10"/>
        <color theme="1"/>
        <rFont val="Times New Roman"/>
        <family val="1"/>
      </rPr>
      <t>1</t>
    </r>
    <r>
      <rPr>
        <sz val="10"/>
        <color theme="1"/>
        <rFont val="標楷體"/>
        <family val="4"/>
        <charset val="136"/>
      </rPr>
      <t>）</t>
    </r>
    <phoneticPr fontId="30" type="noConversion"/>
  </si>
  <si>
    <r>
      <t>（註</t>
    </r>
    <r>
      <rPr>
        <sz val="10"/>
        <color theme="1"/>
        <rFont val="Times New Roman"/>
        <family val="1"/>
      </rPr>
      <t>2</t>
    </r>
    <r>
      <rPr>
        <sz val="10"/>
        <color theme="1"/>
        <rFont val="標楷體"/>
        <family val="4"/>
        <charset val="136"/>
      </rPr>
      <t>）</t>
    </r>
    <phoneticPr fontId="30" type="noConversion"/>
  </si>
  <si>
    <r>
      <t>證券種類請填列</t>
    </r>
    <r>
      <rPr>
        <sz val="10"/>
        <color theme="1"/>
        <rFont val="Times New Roman"/>
        <family val="1"/>
      </rPr>
      <t>A.</t>
    </r>
    <r>
      <rPr>
        <sz val="10"/>
        <color theme="1"/>
        <rFont val="標楷體"/>
        <family val="4"/>
        <charset val="136"/>
      </rPr>
      <t>可轉讓定期存單</t>
    </r>
    <r>
      <rPr>
        <sz val="10"/>
        <color theme="1"/>
        <rFont val="Times New Roman"/>
        <family val="1"/>
      </rPr>
      <t xml:space="preserve"> B.</t>
    </r>
    <r>
      <rPr>
        <sz val="10"/>
        <color theme="1"/>
        <rFont val="標楷體"/>
        <family val="4"/>
        <charset val="136"/>
      </rPr>
      <t>銀行承兌匯票</t>
    </r>
    <r>
      <rPr>
        <sz val="10"/>
        <color theme="1"/>
        <rFont val="Times New Roman"/>
        <family val="1"/>
      </rPr>
      <t xml:space="preserve"> C.</t>
    </r>
    <r>
      <rPr>
        <sz val="10"/>
        <color theme="1"/>
        <rFont val="標楷體"/>
        <family val="4"/>
        <charset val="136"/>
      </rPr>
      <t>金融機構保證商業本票</t>
    </r>
    <r>
      <rPr>
        <sz val="10"/>
        <color theme="1"/>
        <rFont val="Times New Roman"/>
        <family val="1"/>
      </rPr>
      <t xml:space="preserve"> D.</t>
    </r>
    <r>
      <rPr>
        <sz val="10"/>
        <color theme="1"/>
        <rFont val="標楷體"/>
        <family val="4"/>
        <charset val="136"/>
      </rPr>
      <t>附買回公債。</t>
    </r>
    <phoneticPr fontId="30" type="noConversion"/>
  </si>
  <si>
    <r>
      <t>（註</t>
    </r>
    <r>
      <rPr>
        <sz val="10"/>
        <color theme="1"/>
        <rFont val="Times New Roman"/>
        <family val="1"/>
      </rPr>
      <t>3</t>
    </r>
    <r>
      <rPr>
        <sz val="10"/>
        <color theme="1"/>
        <rFont val="標楷體"/>
        <family val="4"/>
        <charset val="136"/>
      </rPr>
      <t>）</t>
    </r>
    <phoneticPr fontId="30" type="noConversion"/>
  </si>
  <si>
    <r>
      <t>（註</t>
    </r>
    <r>
      <rPr>
        <sz val="10"/>
        <color theme="1"/>
        <rFont val="Times New Roman"/>
        <family val="1"/>
      </rPr>
      <t>4</t>
    </r>
    <r>
      <rPr>
        <sz val="10"/>
        <color theme="1"/>
        <rFont val="標楷體"/>
        <family val="4"/>
        <charset val="136"/>
      </rPr>
      <t>）</t>
    </r>
    <phoneticPr fontId="30" type="noConversion"/>
  </si>
  <si>
    <r>
      <t>評等等級請依信用評等機構所列填寫，並以最近一年之評等資料填寫</t>
    </r>
    <r>
      <rPr>
        <sz val="10"/>
        <color theme="1"/>
        <rFont val="Times New Roman"/>
        <family val="1"/>
      </rPr>
      <t>,</t>
    </r>
    <r>
      <rPr>
        <sz val="10"/>
        <color theme="1"/>
        <rFont val="標楷體"/>
        <family val="4"/>
        <charset val="136"/>
      </rPr>
      <t>若無信用評等者請填無。</t>
    </r>
    <phoneticPr fontId="30" type="noConversion"/>
  </si>
  <si>
    <r>
      <t>（註</t>
    </r>
    <r>
      <rPr>
        <sz val="10"/>
        <color theme="1"/>
        <rFont val="Times New Roman"/>
        <family val="1"/>
      </rPr>
      <t>5</t>
    </r>
    <r>
      <rPr>
        <sz val="10"/>
        <color theme="1"/>
        <rFont val="標楷體"/>
        <family val="4"/>
        <charset val="136"/>
      </rPr>
      <t>）</t>
    </r>
    <phoneticPr fontId="30" type="noConversion"/>
  </si>
  <si>
    <r>
      <t>到期年月日填寫方式為</t>
    </r>
    <r>
      <rPr>
        <sz val="10"/>
        <color theme="1"/>
        <rFont val="Times New Roman"/>
        <family val="1"/>
      </rPr>
      <t>yyyy/mm/dd</t>
    </r>
    <r>
      <rPr>
        <sz val="10"/>
        <color theme="1"/>
        <rFont val="標楷體"/>
        <family val="4"/>
        <charset val="136"/>
      </rPr>
      <t>。</t>
    </r>
    <phoneticPr fontId="30" type="noConversion"/>
  </si>
  <si>
    <r>
      <t>（註</t>
    </r>
    <r>
      <rPr>
        <sz val="10"/>
        <color theme="1"/>
        <rFont val="Times New Roman"/>
        <family val="1"/>
      </rPr>
      <t>6</t>
    </r>
    <r>
      <rPr>
        <sz val="10"/>
        <color theme="1"/>
        <rFont val="標楷體"/>
        <family val="4"/>
        <charset val="136"/>
      </rPr>
      <t>）</t>
    </r>
    <phoneticPr fontId="30" type="noConversion"/>
  </si>
  <si>
    <r>
      <t>金融債到期日如為永久，按</t>
    </r>
    <r>
      <rPr>
        <sz val="10"/>
        <color theme="1"/>
        <rFont val="Times New Roman"/>
        <family val="1"/>
      </rPr>
      <t>9999/99/99</t>
    </r>
    <r>
      <rPr>
        <sz val="10"/>
        <color theme="1"/>
        <rFont val="標楷體"/>
        <family val="4"/>
        <charset val="136"/>
      </rPr>
      <t>填列。</t>
    </r>
    <phoneticPr fontId="30" type="noConversion"/>
  </si>
  <si>
    <r>
      <t>（註</t>
    </r>
    <r>
      <rPr>
        <sz val="10"/>
        <color theme="1"/>
        <rFont val="Times New Roman"/>
        <family val="1"/>
      </rPr>
      <t>7</t>
    </r>
    <r>
      <rPr>
        <sz val="10"/>
        <color theme="1"/>
        <rFont val="標楷體"/>
        <family val="4"/>
        <charset val="136"/>
      </rPr>
      <t>）</t>
    </r>
    <phoneticPr fontId="30" type="noConversion"/>
  </si>
  <si>
    <t>表28-2-2：強制汽車(含汽、機車及微型電動二輪車)責任保險資金運用明細表-非特別準備金-國庫券</t>
    <phoneticPr fontId="30" type="noConversion"/>
  </si>
  <si>
    <r>
      <t>購買利率</t>
    </r>
    <r>
      <rPr>
        <sz val="10"/>
        <color theme="1"/>
        <rFont val="Times New Roman"/>
        <family val="1"/>
      </rPr>
      <t xml:space="preserve"> </t>
    </r>
    <phoneticPr fontId="30" type="noConversion"/>
  </si>
  <si>
    <r>
      <t>年月日填寫方式為</t>
    </r>
    <r>
      <rPr>
        <sz val="10"/>
        <color theme="1"/>
        <rFont val="Times New Roman"/>
        <family val="1"/>
      </rPr>
      <t>yyyy/mm/dd</t>
    </r>
    <r>
      <rPr>
        <sz val="10"/>
        <color theme="1"/>
        <rFont val="標楷體"/>
        <family val="4"/>
        <charset val="136"/>
      </rPr>
      <t>。</t>
    </r>
    <phoneticPr fontId="30" type="noConversion"/>
  </si>
  <si>
    <t>表28-2-1：強制汽車(含汽、機車及微型電動二輪車)責任保險資金運用明細表-非特別準備金-活期存款、定期存款</t>
    <phoneticPr fontId="30" type="noConversion"/>
  </si>
  <si>
    <r>
      <t>(</t>
    </r>
    <r>
      <rPr>
        <sz val="10"/>
        <color theme="1"/>
        <rFont val="標楷體"/>
        <family val="4"/>
        <charset val="136"/>
      </rPr>
      <t>一</t>
    </r>
    <r>
      <rPr>
        <sz val="10"/>
        <color theme="1"/>
        <rFont val="Times New Roman"/>
        <family val="1"/>
      </rPr>
      <t>)</t>
    </r>
    <r>
      <rPr>
        <sz val="10"/>
        <color theme="1"/>
        <rFont val="標楷體"/>
        <family val="4"/>
        <charset val="136"/>
      </rPr>
      <t>活期存款</t>
    </r>
    <phoneticPr fontId="30" type="noConversion"/>
  </si>
  <si>
    <r>
      <t>合</t>
    </r>
    <r>
      <rPr>
        <sz val="10"/>
        <color theme="1"/>
        <rFont val="Times New Roman"/>
        <family val="1"/>
      </rPr>
      <t xml:space="preserve">                            </t>
    </r>
    <r>
      <rPr>
        <sz val="10"/>
        <color theme="1"/>
        <rFont val="標楷體"/>
        <family val="4"/>
        <charset val="136"/>
      </rPr>
      <t>計</t>
    </r>
    <phoneticPr fontId="30" type="noConversion"/>
  </si>
  <si>
    <r>
      <t>(</t>
    </r>
    <r>
      <rPr>
        <sz val="10"/>
        <color theme="1"/>
        <rFont val="標楷體"/>
        <family val="4"/>
        <charset val="136"/>
      </rPr>
      <t>二</t>
    </r>
    <r>
      <rPr>
        <sz val="10"/>
        <color theme="1"/>
        <rFont val="Times New Roman"/>
        <family val="1"/>
      </rPr>
      <t>)</t>
    </r>
    <r>
      <rPr>
        <sz val="10"/>
        <color theme="1"/>
        <rFont val="標楷體"/>
        <family val="4"/>
        <charset val="136"/>
      </rPr>
      <t>定期存款</t>
    </r>
    <phoneticPr fontId="30" type="noConversion"/>
  </si>
  <si>
    <t>表28-2：強制汽車(含汽、機車及微型電動二輪車)責任保險資金運用明細表-非特別準備金總表</t>
    <phoneticPr fontId="30" type="noConversion"/>
  </si>
  <si>
    <r>
      <t>各項投資明細佔總合計的比例</t>
    </r>
    <r>
      <rPr>
        <sz val="10"/>
        <color theme="1"/>
        <rFont val="Times New Roman"/>
        <family val="1"/>
      </rPr>
      <t>(=(a)~(d)/5.)</t>
    </r>
    <phoneticPr fontId="30" type="noConversion"/>
  </si>
  <si>
    <r>
      <t>(1)</t>
    </r>
    <r>
      <rPr>
        <sz val="10"/>
        <color theme="1"/>
        <rFont val="標楷體"/>
        <family val="4"/>
        <charset val="136"/>
      </rPr>
      <t>自留滿期純保費</t>
    </r>
    <r>
      <rPr>
        <sz val="10"/>
        <color theme="1"/>
        <rFont val="Times New Roman"/>
        <family val="1"/>
      </rPr>
      <t xml:space="preserve"> (</t>
    </r>
    <r>
      <rPr>
        <sz val="10"/>
        <color theme="1"/>
        <rFont val="標楷體"/>
        <family val="4"/>
        <charset val="136"/>
      </rPr>
      <t>註</t>
    </r>
    <r>
      <rPr>
        <sz val="10"/>
        <color theme="1"/>
        <rFont val="Times New Roman"/>
        <family val="1"/>
      </rPr>
      <t>1)</t>
    </r>
    <phoneticPr fontId="30" type="noConversion"/>
  </si>
  <si>
    <r>
      <t>(2)</t>
    </r>
    <r>
      <rPr>
        <sz val="10"/>
        <color theme="1"/>
        <rFont val="標楷體"/>
        <family val="4"/>
        <charset val="136"/>
      </rPr>
      <t>未滿期保費準備金及賠款準備金餘額</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</si>
  <si>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(3)</t>
    </r>
    <r>
      <rPr>
        <sz val="10"/>
        <color theme="1"/>
        <rFont val="標楷體"/>
        <family val="4"/>
        <charset val="136"/>
      </rPr>
      <t>非特別準備金之可運用資金</t>
    </r>
    <r>
      <rPr>
        <sz val="10"/>
        <color theme="1"/>
        <rFont val="Times New Roman"/>
        <family val="1"/>
      </rPr>
      <t xml:space="preserve"> (</t>
    </r>
    <r>
      <rPr>
        <sz val="10"/>
        <color theme="1"/>
        <rFont val="標楷體"/>
        <family val="4"/>
        <charset val="136"/>
      </rPr>
      <t>註</t>
    </r>
    <r>
      <rPr>
        <sz val="10"/>
        <color theme="1"/>
        <rFont val="Times New Roman"/>
        <family val="1"/>
      </rPr>
      <t>3)</t>
    </r>
    <phoneticPr fontId="30" type="noConversion"/>
  </si>
  <si>
    <r>
      <t>(4)</t>
    </r>
    <r>
      <rPr>
        <sz val="10"/>
        <color theme="1"/>
        <rFont val="標楷體"/>
        <family val="4"/>
        <charset val="136"/>
      </rPr>
      <t>存款最低金額</t>
    </r>
    <r>
      <rPr>
        <sz val="10"/>
        <color theme="1"/>
        <rFont val="Times New Roman"/>
        <family val="1"/>
      </rPr>
      <t>=IF((2)&gt;(1)*30%,MAX((1)*30%,(3)*45%),(3))
 (</t>
    </r>
    <r>
      <rPr>
        <sz val="10"/>
        <color theme="1"/>
        <rFont val="細明體"/>
        <family val="3"/>
        <charset val="136"/>
      </rPr>
      <t>註</t>
    </r>
    <r>
      <rPr>
        <sz val="10"/>
        <color theme="1"/>
        <rFont val="Times New Roman"/>
        <family val="1"/>
      </rPr>
      <t>4)</t>
    </r>
    <phoneticPr fontId="30" type="noConversion"/>
  </si>
  <si>
    <r>
      <t>(5)</t>
    </r>
    <r>
      <rPr>
        <sz val="10"/>
        <color theme="1"/>
        <rFont val="標楷體"/>
        <family val="4"/>
        <charset val="136"/>
      </rPr>
      <t>非特別準備金投資明細合計</t>
    </r>
    <r>
      <rPr>
        <sz val="10"/>
        <color theme="1"/>
        <rFont val="Times New Roman"/>
        <family val="1"/>
      </rPr>
      <t>(=(a)+(b)+(c)+(d))</t>
    </r>
    <phoneticPr fontId="30" type="noConversion"/>
  </si>
  <si>
    <r>
      <t>(a)</t>
    </r>
    <r>
      <rPr>
        <sz val="10"/>
        <color theme="1"/>
        <rFont val="標楷體"/>
        <family val="4"/>
        <charset val="136"/>
      </rPr>
      <t>活存投資明細合計</t>
    </r>
    <phoneticPr fontId="30" type="noConversion"/>
  </si>
  <si>
    <r>
      <t>(b)</t>
    </r>
    <r>
      <rPr>
        <sz val="10"/>
        <color theme="1"/>
        <rFont val="標楷體"/>
        <family val="4"/>
        <charset val="136"/>
      </rPr>
      <t>定存投資明細合計</t>
    </r>
    <phoneticPr fontId="30" type="noConversion"/>
  </si>
  <si>
    <r>
      <t>(c)</t>
    </r>
    <r>
      <rPr>
        <sz val="10"/>
        <color theme="1"/>
        <rFont val="標楷體"/>
        <family val="4"/>
        <charset val="136"/>
      </rPr>
      <t>國庫券投資明細合計</t>
    </r>
    <phoneticPr fontId="30" type="noConversion"/>
  </si>
  <si>
    <r>
      <t>(d)</t>
    </r>
    <r>
      <rPr>
        <sz val="10"/>
        <color theme="1"/>
        <rFont val="標楷體"/>
        <family val="4"/>
        <charset val="136"/>
      </rPr>
      <t>可轉讓定期存單、銀行承兌匯票、金融機構保證商業本票及附買回公債投資明細合計</t>
    </r>
    <phoneticPr fontId="30" type="noConversion"/>
  </si>
  <si>
    <r>
      <t>(6)</t>
    </r>
    <r>
      <rPr>
        <sz val="10"/>
        <color theme="1"/>
        <rFont val="細明體"/>
        <family val="3"/>
        <charset val="136"/>
      </rPr>
      <t>檢核</t>
    </r>
    <r>
      <rPr>
        <sz val="10"/>
        <color theme="1"/>
        <rFont val="Times New Roman"/>
        <family val="1"/>
      </rPr>
      <t>IF [((5.a)+(5.b))&gt;=(4) and ((5.a)+(5.b))/(3)&gt;=45% and ((5.a)+(5.b))/(1)&gt;=30%]</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</si>
  <si>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1)  </t>
    </r>
    <r>
      <rPr>
        <sz val="10"/>
        <color theme="1"/>
        <rFont val="標楷體"/>
        <family val="4"/>
        <charset val="136"/>
      </rPr>
      <t>第</t>
    </r>
    <r>
      <rPr>
        <sz val="10"/>
        <color theme="1"/>
        <rFont val="Times New Roman"/>
        <family val="1"/>
      </rPr>
      <t>1</t>
    </r>
    <r>
      <rPr>
        <sz val="10"/>
        <color theme="1"/>
        <rFont val="標楷體"/>
        <family val="4"/>
        <charset val="136"/>
      </rPr>
      <t>項之數字為依最近之月底日提供最近十二個月自留滿期純保費，前者所稱最近之月底日係指提供資料之評估基準日次日之</t>
    </r>
    <phoneticPr fontId="30" type="noConversion"/>
  </si>
  <si>
    <r>
      <t xml:space="preserve">              </t>
    </r>
    <r>
      <rPr>
        <sz val="10"/>
        <color theme="1"/>
        <rFont val="標楷體"/>
        <family val="4"/>
        <charset val="136"/>
      </rPr>
      <t>前一個月底日。</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</si>
  <si>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2)  </t>
    </r>
    <r>
      <rPr>
        <sz val="10"/>
        <color theme="1"/>
        <rFont val="標楷體"/>
        <family val="4"/>
        <charset val="136"/>
      </rPr>
      <t>第</t>
    </r>
    <r>
      <rPr>
        <sz val="10"/>
        <color theme="1"/>
        <rFont val="Times New Roman"/>
        <family val="1"/>
      </rPr>
      <t>2</t>
    </r>
    <r>
      <rPr>
        <sz val="10"/>
        <color theme="1"/>
        <rFont val="標楷體"/>
        <family val="4"/>
        <charset val="136"/>
      </rPr>
      <t>項之數字來自來自格式一強制汽車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t>
    </r>
    <r>
      <rPr>
        <sz val="10"/>
        <color theme="1"/>
        <rFont val="Times New Roman"/>
        <family val="1"/>
      </rPr>
      <t>6.</t>
    </r>
    <r>
      <rPr>
        <sz val="10"/>
        <color theme="1"/>
        <rFont val="標楷體"/>
        <family val="4"/>
        <charset val="136"/>
      </rPr>
      <t>未滿期保費準備及</t>
    </r>
    <r>
      <rPr>
        <sz val="10"/>
        <color theme="1"/>
        <rFont val="Times New Roman"/>
        <family val="1"/>
      </rPr>
      <t>8.</t>
    </r>
    <r>
      <rPr>
        <sz val="10"/>
        <color theme="1"/>
        <rFont val="標楷體"/>
        <family val="4"/>
        <charset val="136"/>
      </rPr>
      <t>賠款準備之總和。</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</si>
  <si>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3)  </t>
    </r>
    <r>
      <rPr>
        <sz val="10"/>
        <color theme="1"/>
        <rFont val="標楷體"/>
        <family val="4"/>
        <charset val="136"/>
      </rPr>
      <t>第</t>
    </r>
    <r>
      <rPr>
        <sz val="10"/>
        <color theme="1"/>
        <rFont val="Times New Roman"/>
        <family val="1"/>
      </rPr>
      <t>3</t>
    </r>
    <r>
      <rPr>
        <sz val="10"/>
        <color theme="1"/>
        <rFont val="標楷體"/>
        <family val="4"/>
        <charset val="136"/>
      </rPr>
      <t>項之數字來自強制汽車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責任保險資產負債明細表，合計數扣除特別準備之金額。</t>
    </r>
    <phoneticPr fontId="30" type="noConversion"/>
  </si>
  <si>
    <r>
      <t>(註</t>
    </r>
    <r>
      <rPr>
        <sz val="10"/>
        <color theme="1"/>
        <rFont val="Times New Roman"/>
        <family val="1"/>
      </rPr>
      <t xml:space="preserve">4) </t>
    </r>
    <r>
      <rPr>
        <sz val="10"/>
        <color theme="1"/>
        <rFont val="標楷體"/>
        <family val="4"/>
        <charset val="136"/>
      </rPr>
      <t>第</t>
    </r>
    <r>
      <rPr>
        <sz val="10"/>
        <color theme="1"/>
        <rFont val="Times New Roman"/>
        <family val="1"/>
      </rPr>
      <t>4</t>
    </r>
    <r>
      <rPr>
        <sz val="10"/>
        <color theme="1"/>
        <rFont val="標楷體"/>
        <family val="4"/>
        <charset val="136"/>
      </rPr>
      <t xml:space="preserve">項數字為以存款方式存放於金融機構之最低金額不得低於「辦理本保險所持有之資金扣除
</t>
    </r>
    <r>
      <rPr>
        <sz val="10"/>
        <color theme="1"/>
        <rFont val="Times New Roman"/>
        <family val="1"/>
      </rPr>
      <t xml:space="preserve">           </t>
    </r>
    <r>
      <rPr>
        <sz val="10"/>
        <color theme="1"/>
        <rFont val="標楷體"/>
        <family val="4"/>
        <charset val="136"/>
      </rPr>
      <t>特別準備金後之餘額</t>
    </r>
    <r>
      <rPr>
        <sz val="10"/>
        <color theme="1"/>
        <rFont val="Times New Roman"/>
        <family val="1"/>
      </rPr>
      <t>45%</t>
    </r>
    <r>
      <rPr>
        <sz val="10"/>
        <color theme="1"/>
        <rFont val="標楷體"/>
        <family val="4"/>
        <charset val="136"/>
      </rPr>
      <t>及最近一期經會計師查核或核閱之本保險自留滿期純保費</t>
    </r>
    <r>
      <rPr>
        <sz val="10"/>
        <color theme="1"/>
        <rFont val="Times New Roman"/>
        <family val="1"/>
      </rPr>
      <t>30%</t>
    </r>
    <r>
      <rPr>
        <sz val="10"/>
        <color theme="1"/>
        <rFont val="標楷體"/>
        <family val="4"/>
        <charset val="136"/>
      </rPr>
      <t>」。</t>
    </r>
    <phoneticPr fontId="30" type="noConversion"/>
  </si>
  <si>
    <r>
      <t>(註</t>
    </r>
    <r>
      <rPr>
        <sz val="10"/>
        <color theme="1"/>
        <rFont val="Times New Roman"/>
        <family val="1"/>
      </rPr>
      <t xml:space="preserve">5) </t>
    </r>
    <r>
      <rPr>
        <sz val="10"/>
        <color theme="1"/>
        <rFont val="標楷體"/>
        <family val="4"/>
        <charset val="136"/>
      </rPr>
      <t>第</t>
    </r>
    <r>
      <rPr>
        <sz val="10"/>
        <color theme="1"/>
        <rFont val="Times New Roman"/>
        <family val="1"/>
      </rPr>
      <t>5</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責任保險非特別準備金投資明細表。其中第</t>
    </r>
    <r>
      <rPr>
        <sz val="10"/>
        <color theme="1"/>
        <rFont val="Times New Roman"/>
        <family val="1"/>
      </rPr>
      <t>5(a)+5(b)</t>
    </r>
    <r>
      <rPr>
        <sz val="10"/>
        <color theme="1"/>
        <rFont val="標楷體"/>
        <family val="4"/>
        <charset val="136"/>
      </rPr>
      <t>項數字按規定應大於等於第</t>
    </r>
    <r>
      <rPr>
        <sz val="10"/>
        <color theme="1"/>
        <rFont val="Times New Roman"/>
        <family val="1"/>
      </rPr>
      <t>4</t>
    </r>
    <r>
      <rPr>
        <sz val="10"/>
        <color theme="1"/>
        <rFont val="標楷體"/>
        <family val="4"/>
        <charset val="136"/>
      </rPr>
      <t>項。</t>
    </r>
    <phoneticPr fontId="30" type="noConversion"/>
  </si>
  <si>
    <r>
      <t>(註</t>
    </r>
    <r>
      <rPr>
        <sz val="10"/>
        <color theme="1"/>
        <rFont val="Times New Roman"/>
        <family val="1"/>
      </rPr>
      <t xml:space="preserve">6) </t>
    </r>
    <r>
      <rPr>
        <sz val="10"/>
        <color theme="1"/>
        <rFont val="標楷體"/>
        <family val="4"/>
        <charset val="136"/>
      </rPr>
      <t xml:space="preserve">保險人本保險之未滿期保費準備金及賠款準備金總額，未達「最近一期經會計師查核或核閱之
</t>
    </r>
    <r>
      <rPr>
        <sz val="10"/>
        <color theme="1"/>
        <rFont val="Times New Roman"/>
        <family val="1"/>
      </rPr>
      <t xml:space="preserve">           </t>
    </r>
    <r>
      <rPr>
        <sz val="10"/>
        <color theme="1"/>
        <rFont val="標楷體"/>
        <family val="4"/>
        <charset val="136"/>
      </rPr>
      <t>本保險自留滿期純保費</t>
    </r>
    <r>
      <rPr>
        <sz val="10"/>
        <color theme="1"/>
        <rFont val="Times New Roman"/>
        <family val="1"/>
      </rPr>
      <t>30%</t>
    </r>
    <r>
      <rPr>
        <sz val="10"/>
        <color theme="1"/>
        <rFont val="標楷體"/>
        <family val="4"/>
        <charset val="136"/>
      </rPr>
      <t>」者，其辦理本保險所持有之資金應全部以存款方式存放於金融機構。</t>
    </r>
    <phoneticPr fontId="30" type="noConversion"/>
  </si>
  <si>
    <r>
      <rPr>
        <sz val="10"/>
        <color theme="1"/>
        <rFont val="Times New Roman"/>
        <family val="1"/>
      </rPr>
      <t>(</t>
    </r>
    <r>
      <rPr>
        <sz val="10"/>
        <color theme="1"/>
        <rFont val="標楷體"/>
        <family val="4"/>
        <charset val="136"/>
      </rPr>
      <t>註</t>
    </r>
    <r>
      <rPr>
        <sz val="10"/>
        <color theme="1"/>
        <rFont val="Times New Roman"/>
        <family val="1"/>
      </rPr>
      <t xml:space="preserve">7)  </t>
    </r>
    <r>
      <rPr>
        <sz val="10"/>
        <color theme="1"/>
        <rFont val="標楷體"/>
        <family val="4"/>
        <charset val="136"/>
      </rPr>
      <t>所謂非特別準備金，係指保險人辦理本保險之各種準備金、應付款項、暫收及待結轉款項，但不包含特別準備金。</t>
    </r>
    <phoneticPr fontId="30" type="noConversion"/>
  </si>
  <si>
    <t>表28-1-4：強制汽車(含汽、機車及微型電動二輪車)責任保險資金運用明細表-特別準備金-金融債券、可轉讓定期存單、銀行承兌匯票及金融機構保證商業本票</t>
    <phoneticPr fontId="30" type="noConversion"/>
  </si>
  <si>
    <r>
      <t>證券種類請填列</t>
    </r>
    <r>
      <rPr>
        <sz val="10"/>
        <color theme="1"/>
        <rFont val="Times New Roman"/>
        <family val="1"/>
      </rPr>
      <t>A.</t>
    </r>
    <r>
      <rPr>
        <sz val="10"/>
        <color theme="1"/>
        <rFont val="標楷體"/>
        <family val="4"/>
        <charset val="136"/>
      </rPr>
      <t>金融債券</t>
    </r>
    <r>
      <rPr>
        <sz val="10"/>
        <color theme="1"/>
        <rFont val="Times New Roman"/>
        <family val="1"/>
      </rPr>
      <t xml:space="preserve"> B.</t>
    </r>
    <r>
      <rPr>
        <sz val="10"/>
        <color theme="1"/>
        <rFont val="標楷體"/>
        <family val="4"/>
        <charset val="136"/>
      </rPr>
      <t>可轉讓定期存單</t>
    </r>
    <r>
      <rPr>
        <sz val="10"/>
        <color theme="1"/>
        <rFont val="Times New Roman"/>
        <family val="1"/>
      </rPr>
      <t xml:space="preserve"> C.</t>
    </r>
    <r>
      <rPr>
        <sz val="10"/>
        <color theme="1"/>
        <rFont val="標楷體"/>
        <family val="4"/>
        <charset val="136"/>
      </rPr>
      <t>銀行承兌匯票</t>
    </r>
    <r>
      <rPr>
        <sz val="10"/>
        <color theme="1"/>
        <rFont val="Times New Roman"/>
        <family val="1"/>
      </rPr>
      <t xml:space="preserve"> D.</t>
    </r>
    <r>
      <rPr>
        <sz val="10"/>
        <color theme="1"/>
        <rFont val="標楷體"/>
        <family val="4"/>
        <charset val="136"/>
      </rPr>
      <t>金融機構保證商業本票。依「強制汽車責任保險準備金提存與管理辦法」第五條第一項第二款但書規定，金融債券以一般金融債券為限。</t>
    </r>
    <phoneticPr fontId="30" type="noConversion"/>
  </si>
  <si>
    <r>
      <t>評等等級請依信用評等機構所列填寫</t>
    </r>
    <r>
      <rPr>
        <sz val="10"/>
        <color theme="1"/>
        <rFont val="Times New Roman"/>
        <family val="1"/>
      </rPr>
      <t>,</t>
    </r>
    <r>
      <rPr>
        <sz val="10"/>
        <color theme="1"/>
        <rFont val="標楷體"/>
        <family val="4"/>
        <charset val="136"/>
      </rPr>
      <t>並以最近一年之評等資料填寫</t>
    </r>
    <r>
      <rPr>
        <sz val="10"/>
        <color theme="1"/>
        <rFont val="Times New Roman"/>
        <family val="1"/>
      </rPr>
      <t>,</t>
    </r>
    <r>
      <rPr>
        <sz val="10"/>
        <color theme="1"/>
        <rFont val="標楷體"/>
        <family val="4"/>
        <charset val="136"/>
      </rPr>
      <t>若無信用評等者請填無。</t>
    </r>
    <phoneticPr fontId="30" type="noConversion"/>
  </si>
  <si>
    <r>
      <t>到期年月日填寫方式為</t>
    </r>
    <r>
      <rPr>
        <sz val="10"/>
        <color theme="1"/>
        <rFont val="Times New Roman"/>
        <family val="1"/>
      </rPr>
      <t xml:space="preserve"> yyyy/mm/dd</t>
    </r>
    <r>
      <rPr>
        <sz val="10"/>
        <color theme="1"/>
        <rFont val="標楷體"/>
        <family val="4"/>
        <charset val="136"/>
      </rPr>
      <t>。</t>
    </r>
    <phoneticPr fontId="30" type="noConversion"/>
  </si>
  <si>
    <r>
      <t>金融債到期日如為永久，按</t>
    </r>
    <r>
      <rPr>
        <sz val="10"/>
        <color theme="1"/>
        <rFont val="Times New Roman"/>
        <family val="1"/>
      </rPr>
      <t>9999/99/99</t>
    </r>
    <r>
      <rPr>
        <sz val="10"/>
        <color theme="1"/>
        <rFont val="標楷體"/>
        <family val="4"/>
        <charset val="136"/>
      </rPr>
      <t>填列。</t>
    </r>
  </si>
  <si>
    <t>表28-1-3：強制汽車(含汽、機車及微型電動二輪車)責任保險資金運用明細表-特別準備金-國庫券</t>
    <phoneticPr fontId="30" type="noConversion"/>
  </si>
  <si>
    <r>
      <t>購買利率</t>
    </r>
    <r>
      <rPr>
        <sz val="10"/>
        <color theme="1"/>
        <rFont val="Garamond"/>
        <family val="1"/>
      </rPr>
      <t xml:space="preserve"> </t>
    </r>
    <phoneticPr fontId="30" type="noConversion"/>
  </si>
  <si>
    <r>
      <t>年月日填寫方式為</t>
    </r>
    <r>
      <rPr>
        <sz val="10"/>
        <color theme="1"/>
        <rFont val="Times New Roman"/>
        <family val="1"/>
      </rPr>
      <t xml:space="preserve"> yyyy/mm/dd</t>
    </r>
    <r>
      <rPr>
        <sz val="10"/>
        <color theme="1"/>
        <rFont val="標楷體"/>
        <family val="4"/>
        <charset val="136"/>
      </rPr>
      <t>。</t>
    </r>
    <phoneticPr fontId="30" type="noConversion"/>
  </si>
  <si>
    <t>表28-1-2：強制汽車(含汽、機車及微型電動二輪車)責任保險資金運用明細表-特別準備金-公債</t>
    <phoneticPr fontId="30" type="noConversion"/>
  </si>
  <si>
    <t>表28-1-1：強制汽車(含汽、機車及微型電動二輪車)責任保險資金運用明細表-特別準備金-定期存款</t>
    <phoneticPr fontId="30" type="noConversion"/>
  </si>
  <si>
    <t>表28-1：強制汽車(含汽、機車及微型電動二輪車)責任保險資金運用明細表-特別準備金總表</t>
    <phoneticPr fontId="30" type="noConversion"/>
  </si>
  <si>
    <r>
      <t>各項投資明細佔總合計的比例</t>
    </r>
    <r>
      <rPr>
        <sz val="10"/>
        <color theme="1"/>
        <rFont val="Times New Roman"/>
        <family val="1"/>
      </rPr>
      <t>(=(a)~(d)/4.)</t>
    </r>
    <phoneticPr fontId="30" type="noConversion"/>
  </si>
  <si>
    <r>
      <t>(2)</t>
    </r>
    <r>
      <rPr>
        <sz val="10"/>
        <color theme="1"/>
        <rFont val="標楷體"/>
        <family val="4"/>
        <charset val="136"/>
      </rPr>
      <t>國庫券及定期存款最低金額</t>
    </r>
    <r>
      <rPr>
        <sz val="10"/>
        <color theme="1"/>
        <rFont val="Times New Roman"/>
        <family val="1"/>
      </rPr>
      <t>(=1.*30%)</t>
    </r>
    <phoneticPr fontId="30" type="noConversion"/>
  </si>
  <si>
    <r>
      <t>(3)</t>
    </r>
    <r>
      <rPr>
        <sz val="10"/>
        <color theme="1"/>
        <rFont val="標楷體"/>
        <family val="4"/>
        <charset val="136"/>
      </rPr>
      <t>本年度末累積之特別準備金</t>
    </r>
    <r>
      <rPr>
        <sz val="10"/>
        <color theme="1"/>
        <rFont val="Times New Roman"/>
        <family val="1"/>
      </rPr>
      <t xml:space="preserve">  (</t>
    </r>
    <r>
      <rPr>
        <sz val="10"/>
        <color theme="1"/>
        <rFont val="標楷體"/>
        <family val="4"/>
        <charset val="136"/>
      </rPr>
      <t>註</t>
    </r>
    <r>
      <rPr>
        <sz val="10"/>
        <color theme="1"/>
        <rFont val="Times New Roman"/>
        <family val="1"/>
      </rPr>
      <t>2)</t>
    </r>
    <phoneticPr fontId="30" type="noConversion"/>
  </si>
  <si>
    <r>
      <t>(4)</t>
    </r>
    <r>
      <rPr>
        <sz val="10"/>
        <color theme="1"/>
        <rFont val="標楷體"/>
        <family val="4"/>
        <charset val="136"/>
      </rPr>
      <t>特別準備金投資明細合計</t>
    </r>
    <r>
      <rPr>
        <sz val="10"/>
        <color theme="1"/>
        <rFont val="Times New Roman"/>
        <family val="1"/>
      </rPr>
      <t>(=(a)+(b)+(c)+(d))</t>
    </r>
    <phoneticPr fontId="30" type="noConversion"/>
  </si>
  <si>
    <r>
      <t>(a)</t>
    </r>
    <r>
      <rPr>
        <sz val="10"/>
        <color theme="1"/>
        <rFont val="標楷體"/>
        <family val="4"/>
        <charset val="136"/>
      </rPr>
      <t>定存投資明細合計</t>
    </r>
    <phoneticPr fontId="30" type="noConversion"/>
  </si>
  <si>
    <r>
      <t>(b)</t>
    </r>
    <r>
      <rPr>
        <sz val="10"/>
        <color theme="1"/>
        <rFont val="標楷體"/>
        <family val="4"/>
        <charset val="136"/>
      </rPr>
      <t>國庫券投資明細合計</t>
    </r>
    <phoneticPr fontId="30" type="noConversion"/>
  </si>
  <si>
    <r>
      <t>(c)</t>
    </r>
    <r>
      <rPr>
        <sz val="10"/>
        <color theme="1"/>
        <rFont val="標楷體"/>
        <family val="4"/>
        <charset val="136"/>
      </rPr>
      <t>政府公債投資明細合計</t>
    </r>
    <phoneticPr fontId="30" type="noConversion"/>
  </si>
  <si>
    <r>
      <t>(d)</t>
    </r>
    <r>
      <rPr>
        <sz val="10"/>
        <color theme="1"/>
        <rFont val="標楷體"/>
        <family val="4"/>
        <charset val="136"/>
      </rPr>
      <t>金融債券、可轉讓定期存單、銀行承兌匯票及金融機構保證商業本票投資明細合計</t>
    </r>
    <phoneticPr fontId="30" type="noConversion"/>
  </si>
  <si>
    <r>
      <t>(5)</t>
    </r>
    <r>
      <rPr>
        <sz val="10"/>
        <color theme="1"/>
        <rFont val="標楷體"/>
        <family val="4"/>
        <charset val="136"/>
      </rPr>
      <t>檢核</t>
    </r>
    <r>
      <rPr>
        <sz val="10"/>
        <color theme="1"/>
        <rFont val="Times New Roman"/>
        <family val="1"/>
      </rPr>
      <t xml:space="preserve"> (IF (3) &lt;=(2) then (4.a)+(4.b) &gt;= (3) ELSE (4)&gt;=(3)</t>
    </r>
    <r>
      <rPr>
        <sz val="10"/>
        <color theme="1"/>
        <rFont val="標楷體"/>
        <family val="4"/>
        <charset val="136"/>
      </rPr>
      <t>且</t>
    </r>
    <r>
      <rPr>
        <sz val="10"/>
        <color theme="1"/>
        <rFont val="Times New Roman"/>
        <family val="1"/>
      </rPr>
      <t>(4.a)+(4.b)&gt;=(2))</t>
    </r>
    <phoneticPr fontId="30" type="noConversion"/>
  </si>
  <si>
    <r>
      <t>（註</t>
    </r>
    <r>
      <rPr>
        <sz val="10"/>
        <color theme="1"/>
        <rFont val="Times New Roman"/>
        <family val="1"/>
      </rPr>
      <t>1</t>
    </r>
    <r>
      <rPr>
        <sz val="10"/>
        <color theme="1"/>
        <rFont val="標楷體"/>
        <family val="4"/>
        <charset val="136"/>
      </rPr>
      <t>）第</t>
    </r>
    <r>
      <rPr>
        <sz val="10"/>
        <color theme="1"/>
        <rFont val="Times New Roman"/>
        <family val="1"/>
      </rPr>
      <t>1</t>
    </r>
    <r>
      <rPr>
        <sz val="10"/>
        <color theme="1"/>
        <rFont val="標楷體"/>
        <family val="4"/>
        <charset val="136"/>
      </rPr>
      <t xml:space="preserve">項之數字為依最近之月底日提供最近十二個月自留滿期純保費，前者所稱最近之月底日係指提供資料之評估基準日
</t>
    </r>
    <r>
      <rPr>
        <sz val="10"/>
        <color theme="1"/>
        <rFont val="Times New Roman"/>
        <family val="1"/>
      </rPr>
      <t xml:space="preserve">              </t>
    </r>
    <r>
      <rPr>
        <sz val="10"/>
        <color theme="1"/>
        <rFont val="標楷體"/>
        <family val="4"/>
        <charset val="136"/>
      </rPr>
      <t>次日之前一個月底日。</t>
    </r>
    <phoneticPr fontId="30" type="noConversion"/>
  </si>
  <si>
    <r>
      <t>（註</t>
    </r>
    <r>
      <rPr>
        <sz val="10"/>
        <color theme="1"/>
        <rFont val="Times New Roman"/>
        <family val="1"/>
      </rPr>
      <t>2</t>
    </r>
    <r>
      <rPr>
        <sz val="10"/>
        <color theme="1"/>
        <rFont val="標楷體"/>
        <family val="4"/>
        <charset val="136"/>
      </rPr>
      <t>）第</t>
    </r>
    <r>
      <rPr>
        <sz val="10"/>
        <color theme="1"/>
        <rFont val="Times New Roman"/>
        <family val="1"/>
      </rPr>
      <t>3</t>
    </r>
    <r>
      <rPr>
        <sz val="10"/>
        <color theme="1"/>
        <rFont val="標楷體"/>
        <family val="4"/>
        <charset val="136"/>
      </rPr>
      <t>項之數字來自格式一強制汽車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責任保險資產負債明細表負債項目中</t>
    </r>
    <r>
      <rPr>
        <sz val="10"/>
        <color theme="1"/>
        <rFont val="Times New Roman"/>
        <family val="1"/>
      </rPr>
      <t>7.</t>
    </r>
    <r>
      <rPr>
        <sz val="10"/>
        <color theme="1"/>
        <rFont val="標楷體"/>
        <family val="4"/>
        <charset val="136"/>
      </rPr>
      <t>特別準備。</t>
    </r>
    <phoneticPr fontId="30" type="noConversion"/>
  </si>
  <si>
    <r>
      <t>（註</t>
    </r>
    <r>
      <rPr>
        <sz val="10"/>
        <color theme="1"/>
        <rFont val="Times New Roman"/>
        <family val="1"/>
      </rPr>
      <t>3</t>
    </r>
    <r>
      <rPr>
        <sz val="10"/>
        <color theme="1"/>
        <rFont val="標楷體"/>
        <family val="4"/>
        <charset val="136"/>
      </rPr>
      <t>）第</t>
    </r>
    <r>
      <rPr>
        <sz val="10"/>
        <color theme="1"/>
        <rFont val="Times New Roman"/>
        <family val="1"/>
      </rPr>
      <t>4</t>
    </r>
    <r>
      <rPr>
        <sz val="10"/>
        <color theme="1"/>
        <rFont val="標楷體"/>
        <family val="4"/>
        <charset val="136"/>
      </rPr>
      <t>項之各項數字來自強制汽車</t>
    </r>
    <r>
      <rPr>
        <sz val="10"/>
        <color theme="1"/>
        <rFont val="Times New Roman"/>
        <family val="1"/>
      </rPr>
      <t>(</t>
    </r>
    <r>
      <rPr>
        <sz val="10"/>
        <color theme="1"/>
        <rFont val="標楷體"/>
        <family val="4"/>
        <charset val="136"/>
      </rPr>
      <t>含汽、機車及微型電動二輪車</t>
    </r>
    <r>
      <rPr>
        <sz val="10"/>
        <color theme="1"/>
        <rFont val="Times New Roman"/>
        <family val="1"/>
      </rPr>
      <t>)</t>
    </r>
    <r>
      <rPr>
        <sz val="10"/>
        <color theme="1"/>
        <rFont val="標楷體"/>
        <family val="4"/>
        <charset val="136"/>
      </rPr>
      <t>責任保險特別準備金投資明細表。</t>
    </r>
    <phoneticPr fontId="30" type="noConversion"/>
  </si>
  <si>
    <r>
      <t>（註</t>
    </r>
    <r>
      <rPr>
        <sz val="10"/>
        <color theme="1"/>
        <rFont val="Times New Roman"/>
        <family val="1"/>
      </rPr>
      <t>4</t>
    </r>
    <r>
      <rPr>
        <sz val="10"/>
        <color theme="1"/>
        <rFont val="標楷體"/>
        <family val="4"/>
        <charset val="136"/>
      </rPr>
      <t>）其中第</t>
    </r>
    <r>
      <rPr>
        <sz val="10"/>
        <color theme="1"/>
        <rFont val="Times New Roman"/>
        <family val="1"/>
      </rPr>
      <t>4</t>
    </r>
    <r>
      <rPr>
        <sz val="10"/>
        <color theme="1"/>
        <rFont val="標楷體"/>
        <family val="4"/>
        <charset val="136"/>
      </rPr>
      <t>項數字應大於等於第</t>
    </r>
    <r>
      <rPr>
        <sz val="10"/>
        <color theme="1"/>
        <rFont val="Times New Roman"/>
        <family val="1"/>
      </rPr>
      <t>3</t>
    </r>
    <r>
      <rPr>
        <sz val="10"/>
        <color theme="1"/>
        <rFont val="標楷體"/>
        <family val="4"/>
        <charset val="136"/>
      </rPr>
      <t>項，第</t>
    </r>
    <r>
      <rPr>
        <sz val="10"/>
        <color theme="1"/>
        <rFont val="Times New Roman"/>
        <family val="1"/>
      </rPr>
      <t>4(a)+4(b)</t>
    </r>
    <r>
      <rPr>
        <sz val="10"/>
        <color theme="1"/>
        <rFont val="標楷體"/>
        <family val="4"/>
        <charset val="136"/>
      </rPr>
      <t>項數字按規定應大於等於第</t>
    </r>
    <r>
      <rPr>
        <sz val="10"/>
        <color theme="1"/>
        <rFont val="Times New Roman"/>
        <family val="1"/>
      </rPr>
      <t>2</t>
    </r>
    <r>
      <rPr>
        <sz val="10"/>
        <color theme="1"/>
        <rFont val="標楷體"/>
        <family val="4"/>
        <charset val="136"/>
      </rPr>
      <t>項</t>
    </r>
    <phoneticPr fontId="30" type="noConversion"/>
  </si>
  <si>
    <r>
      <t>（註</t>
    </r>
    <r>
      <rPr>
        <sz val="10"/>
        <color theme="1"/>
        <rFont val="Times New Roman"/>
        <family val="1"/>
      </rPr>
      <t>5</t>
    </r>
    <r>
      <rPr>
        <sz val="10"/>
        <color theme="1"/>
        <rFont val="標楷體"/>
        <family val="4"/>
        <charset val="136"/>
      </rPr>
      <t xml:space="preserve">）國庫券及存放於金融機構之定期存款金額，不得低於「該保險人最近一期經會計師查核或核閱之本保險自留滿期純保
</t>
    </r>
    <r>
      <rPr>
        <sz val="10"/>
        <color theme="1"/>
        <rFont val="Times New Roman"/>
        <family val="1"/>
      </rPr>
      <t xml:space="preserve">              </t>
    </r>
    <r>
      <rPr>
        <sz val="10"/>
        <color theme="1"/>
        <rFont val="標楷體"/>
        <family val="4"/>
        <charset val="136"/>
      </rPr>
      <t>費總金額之</t>
    </r>
    <r>
      <rPr>
        <sz val="10"/>
        <color theme="1"/>
        <rFont val="Times New Roman"/>
        <family val="1"/>
      </rPr>
      <t>30</t>
    </r>
    <r>
      <rPr>
        <sz val="10"/>
        <color theme="1"/>
        <rFont val="標楷體"/>
        <family val="4"/>
        <charset val="136"/>
      </rPr>
      <t>％」。</t>
    </r>
    <phoneticPr fontId="30" type="noConversion"/>
  </si>
  <si>
    <r>
      <t xml:space="preserve"> (註</t>
    </r>
    <r>
      <rPr>
        <sz val="10"/>
        <color theme="1"/>
        <rFont val="Times New Roman"/>
        <family val="1"/>
      </rPr>
      <t>6</t>
    </r>
    <r>
      <rPr>
        <sz val="10"/>
        <color theme="1"/>
        <rFont val="標楷體"/>
        <family val="4"/>
        <charset val="136"/>
      </rPr>
      <t>) 保險人之特別準備金餘額，未達「該保險人最近一期經會計師查核或核閱之本保險自留滿期純保費總金額之</t>
    </r>
    <r>
      <rPr>
        <sz val="10"/>
        <color theme="1"/>
        <rFont val="Times New Roman"/>
        <family val="1"/>
      </rPr>
      <t>30%</t>
    </r>
    <r>
      <rPr>
        <sz val="10"/>
        <color theme="1"/>
        <rFont val="標楷體"/>
        <family val="4"/>
        <charset val="136"/>
      </rPr>
      <t xml:space="preserve">」者
</t>
    </r>
    <r>
      <rPr>
        <sz val="10"/>
        <color theme="1"/>
        <rFont val="Times New Roman"/>
        <family val="1"/>
      </rPr>
      <t xml:space="preserve">              </t>
    </r>
    <r>
      <rPr>
        <sz val="10"/>
        <color theme="1"/>
        <rFont val="標楷體"/>
        <family val="4"/>
        <charset val="136"/>
      </rPr>
      <t>，其特別準備金應全部購買國庫券或以定期存款方式存放於金融機構。</t>
    </r>
    <phoneticPr fontId="30" type="noConversion"/>
  </si>
  <si>
    <r>
      <rPr>
        <sz val="10"/>
        <color theme="1"/>
        <rFont val="標楷體"/>
        <family val="4"/>
        <charset val="136"/>
      </rPr>
      <t>列號</t>
    </r>
    <phoneticPr fontId="30" type="noConversion"/>
  </si>
  <si>
    <r>
      <rPr>
        <sz val="10"/>
        <color theme="1"/>
        <rFont val="標楷體"/>
        <family val="4"/>
        <charset val="136"/>
      </rPr>
      <t>險別</t>
    </r>
    <phoneticPr fontId="30" type="noConversion"/>
  </si>
  <si>
    <r>
      <rPr>
        <sz val="10"/>
        <color theme="1"/>
        <rFont val="標楷體"/>
        <family val="4"/>
        <charset val="136"/>
      </rPr>
      <t>直接及分入業務保費不足準備金</t>
    </r>
    <phoneticPr fontId="30" type="noConversion"/>
  </si>
  <si>
    <r>
      <rPr>
        <sz val="10"/>
        <color theme="1"/>
        <rFont val="標楷體"/>
        <family val="4"/>
        <charset val="136"/>
      </rPr>
      <t>分出業務保費不足準備金</t>
    </r>
    <phoneticPr fontId="30" type="noConversion"/>
  </si>
  <si>
    <r>
      <rPr>
        <sz val="10"/>
        <color theme="1"/>
        <rFont val="標楷體"/>
        <family val="4"/>
        <charset val="136"/>
      </rPr>
      <t>自留業務保費不足準備金</t>
    </r>
    <phoneticPr fontId="30" type="noConversion"/>
  </si>
  <si>
    <r>
      <rPr>
        <sz val="10"/>
        <color theme="1"/>
        <rFont val="標楷體"/>
        <family val="4"/>
        <charset val="136"/>
      </rPr>
      <t>期末餘額</t>
    </r>
    <phoneticPr fontId="30" type="noConversion"/>
  </si>
  <si>
    <r>
      <rPr>
        <sz val="10"/>
        <color theme="1"/>
        <rFont val="標楷體"/>
        <family val="4"/>
        <charset val="136"/>
      </rPr>
      <t>期初餘額</t>
    </r>
    <phoneticPr fontId="30" type="noConversion"/>
  </si>
  <si>
    <r>
      <rPr>
        <sz val="10"/>
        <color theme="1"/>
        <rFont val="標楷體"/>
        <family val="4"/>
        <charset val="136"/>
      </rPr>
      <t>增減數</t>
    </r>
    <phoneticPr fontId="30" type="noConversion"/>
  </si>
  <si>
    <r>
      <rPr>
        <sz val="10"/>
        <color theme="1"/>
        <rFont val="標楷體"/>
        <family val="4"/>
        <charset val="136"/>
      </rPr>
      <t>備註</t>
    </r>
    <phoneticPr fontId="30" type="noConversion"/>
  </si>
  <si>
    <r>
      <rPr>
        <sz val="10"/>
        <color theme="1"/>
        <rFont val="標楷體"/>
        <family val="4"/>
        <charset val="136"/>
      </rPr>
      <t>國內再保業務</t>
    </r>
    <phoneticPr fontId="30" type="noConversion"/>
  </si>
  <si>
    <r>
      <rPr>
        <sz val="10"/>
        <color theme="1"/>
        <rFont val="標楷體"/>
        <family val="4"/>
        <charset val="136"/>
      </rPr>
      <t>一年期住宅火災保險</t>
    </r>
    <phoneticPr fontId="30" type="noConversion"/>
  </si>
  <si>
    <r>
      <rPr>
        <sz val="10"/>
        <color theme="1"/>
        <rFont val="標楷體"/>
        <family val="4"/>
        <charset val="136"/>
      </rPr>
      <t>長期住宅火災保險</t>
    </r>
    <phoneticPr fontId="30" type="noConversion"/>
  </si>
  <si>
    <r>
      <rPr>
        <sz val="10"/>
        <color theme="1"/>
        <rFont val="標楷體"/>
        <family val="4"/>
        <charset val="136"/>
      </rPr>
      <t>一年期商業火災保險</t>
    </r>
    <phoneticPr fontId="30" type="noConversion"/>
  </si>
  <si>
    <r>
      <rPr>
        <sz val="10"/>
        <color theme="1"/>
        <rFont val="標楷體"/>
        <family val="4"/>
        <charset val="136"/>
      </rPr>
      <t>長期商業火災保險</t>
    </r>
    <phoneticPr fontId="30" type="noConversion"/>
  </si>
  <si>
    <r>
      <rPr>
        <sz val="10"/>
        <color theme="1"/>
        <rFont val="標楷體"/>
        <family val="4"/>
        <charset val="136"/>
      </rPr>
      <t>內陸運輸保險</t>
    </r>
    <phoneticPr fontId="30" type="noConversion"/>
  </si>
  <si>
    <r>
      <rPr>
        <sz val="10"/>
        <color theme="1"/>
        <rFont val="標楷體"/>
        <family val="4"/>
        <charset val="136"/>
      </rPr>
      <t>貨物運輸保險</t>
    </r>
    <phoneticPr fontId="30" type="noConversion"/>
  </si>
  <si>
    <r>
      <rPr>
        <sz val="10"/>
        <color theme="1"/>
        <rFont val="標楷體"/>
        <family val="4"/>
        <charset val="136"/>
      </rPr>
      <t>船體保險</t>
    </r>
    <phoneticPr fontId="30" type="noConversion"/>
  </si>
  <si>
    <r>
      <rPr>
        <sz val="10"/>
        <color theme="1"/>
        <rFont val="標楷體"/>
        <family val="4"/>
        <charset val="136"/>
      </rPr>
      <t>漁船保險</t>
    </r>
    <phoneticPr fontId="30" type="noConversion"/>
  </si>
  <si>
    <r>
      <rPr>
        <sz val="10"/>
        <color theme="1"/>
        <rFont val="標楷體"/>
        <family val="4"/>
        <charset val="136"/>
      </rPr>
      <t>航空保險</t>
    </r>
    <phoneticPr fontId="30" type="noConversion"/>
  </si>
  <si>
    <r>
      <rPr>
        <sz val="10"/>
        <color theme="1"/>
        <rFont val="標楷體"/>
        <family val="4"/>
        <charset val="136"/>
      </rPr>
      <t>一般自用汽車財產損失保險</t>
    </r>
    <phoneticPr fontId="30" type="noConversion"/>
  </si>
  <si>
    <r>
      <rPr>
        <sz val="10"/>
        <color theme="1"/>
        <rFont val="標楷體"/>
        <family val="4"/>
        <charset val="136"/>
      </rPr>
      <t>一般商業汽車財產損失保險</t>
    </r>
    <phoneticPr fontId="30" type="noConversion"/>
  </si>
  <si>
    <r>
      <rPr>
        <sz val="10"/>
        <color theme="1"/>
        <rFont val="標楷體"/>
        <family val="4"/>
        <charset val="136"/>
      </rPr>
      <t>一般自用汽車責任保險</t>
    </r>
    <phoneticPr fontId="30" type="noConversion"/>
  </si>
  <si>
    <r>
      <rPr>
        <sz val="10"/>
        <color theme="1"/>
        <rFont val="標楷體"/>
        <family val="4"/>
        <charset val="136"/>
      </rPr>
      <t>一般商業汽車責任保險</t>
    </r>
    <phoneticPr fontId="30" type="noConversion"/>
  </si>
  <si>
    <r>
      <rPr>
        <sz val="10"/>
        <color theme="1"/>
        <rFont val="標楷體"/>
        <family val="4"/>
        <charset val="136"/>
      </rPr>
      <t>強制自用汽車責任保險</t>
    </r>
    <phoneticPr fontId="30" type="noConversion"/>
  </si>
  <si>
    <r>
      <rPr>
        <sz val="10"/>
        <color theme="1"/>
        <rFont val="標楷體"/>
        <family val="4"/>
        <charset val="136"/>
      </rPr>
      <t>強制商業汽車責任保險</t>
    </r>
    <phoneticPr fontId="30" type="noConversion"/>
  </si>
  <si>
    <r>
      <rPr>
        <sz val="10"/>
        <color theme="1"/>
        <rFont val="標楷體"/>
        <family val="4"/>
        <charset val="136"/>
      </rPr>
      <t>強制機車責任保險</t>
    </r>
    <phoneticPr fontId="30" type="noConversion"/>
  </si>
  <si>
    <r>
      <rPr>
        <sz val="10"/>
        <color theme="1"/>
        <rFont val="標楷體"/>
        <family val="4"/>
        <charset val="136"/>
      </rPr>
      <t>一般責任保險</t>
    </r>
    <phoneticPr fontId="30" type="noConversion"/>
  </si>
  <si>
    <r>
      <rPr>
        <sz val="10"/>
        <color theme="1"/>
        <rFont val="標楷體"/>
        <family val="4"/>
        <charset val="136"/>
      </rPr>
      <t>專業責任保險</t>
    </r>
    <phoneticPr fontId="30" type="noConversion"/>
  </si>
  <si>
    <r>
      <rPr>
        <sz val="10"/>
        <color theme="1"/>
        <rFont val="標楷體"/>
        <family val="4"/>
        <charset val="136"/>
      </rPr>
      <t>工程保險</t>
    </r>
    <phoneticPr fontId="30" type="noConversion"/>
  </si>
  <si>
    <r>
      <rPr>
        <sz val="10"/>
        <color theme="1"/>
        <rFont val="標楷體"/>
        <family val="4"/>
        <charset val="136"/>
      </rPr>
      <t>核能保險</t>
    </r>
    <phoneticPr fontId="30" type="noConversion"/>
  </si>
  <si>
    <r>
      <rPr>
        <sz val="10"/>
        <color theme="1"/>
        <rFont val="標楷體"/>
        <family val="4"/>
        <charset val="136"/>
      </rPr>
      <t>保證保險</t>
    </r>
    <phoneticPr fontId="30" type="noConversion"/>
  </si>
  <si>
    <r>
      <rPr>
        <sz val="10"/>
        <color theme="1"/>
        <rFont val="標楷體"/>
        <family val="4"/>
        <charset val="136"/>
      </rPr>
      <t>信用保險</t>
    </r>
    <phoneticPr fontId="30" type="noConversion"/>
  </si>
  <si>
    <r>
      <rPr>
        <sz val="10"/>
        <color theme="1"/>
        <rFont val="標楷體"/>
        <family val="4"/>
        <charset val="136"/>
      </rPr>
      <t>其他財產保險</t>
    </r>
    <phoneticPr fontId="30" type="noConversion"/>
  </si>
  <si>
    <r>
      <rPr>
        <sz val="10"/>
        <color theme="1"/>
        <rFont val="標楷體"/>
        <family val="4"/>
        <charset val="136"/>
      </rPr>
      <t>傷害保險</t>
    </r>
    <phoneticPr fontId="30" type="noConversion"/>
  </si>
  <si>
    <r>
      <rPr>
        <sz val="10"/>
        <color theme="1"/>
        <rFont val="標楷體"/>
        <family val="4"/>
        <charset val="136"/>
      </rPr>
      <t>商業性地震保險</t>
    </r>
    <phoneticPr fontId="30" type="noConversion"/>
  </si>
  <si>
    <r>
      <rPr>
        <sz val="10"/>
        <color theme="1"/>
        <rFont val="標楷體"/>
        <family val="4"/>
        <charset val="136"/>
      </rPr>
      <t>個人綜合保險</t>
    </r>
    <phoneticPr fontId="30" type="noConversion"/>
  </si>
  <si>
    <r>
      <rPr>
        <sz val="10"/>
        <color theme="1"/>
        <rFont val="標楷體"/>
        <family val="4"/>
        <charset val="136"/>
      </rPr>
      <t>商業綜合保險</t>
    </r>
    <phoneticPr fontId="30" type="noConversion"/>
  </si>
  <si>
    <r>
      <rPr>
        <sz val="10"/>
        <color theme="1"/>
        <rFont val="標楷體"/>
        <family val="4"/>
        <charset val="136"/>
      </rPr>
      <t>颱風、洪水保險</t>
    </r>
    <phoneticPr fontId="30" type="noConversion"/>
  </si>
  <si>
    <r>
      <rPr>
        <sz val="10"/>
        <color theme="1"/>
        <rFont val="標楷體"/>
        <family val="4"/>
        <charset val="136"/>
      </rPr>
      <t>政策性住宅地震基本保險</t>
    </r>
  </si>
  <si>
    <r>
      <rPr>
        <sz val="10"/>
        <color theme="1"/>
        <rFont val="標楷體"/>
        <family val="4"/>
        <charset val="136"/>
      </rPr>
      <t>健康保險</t>
    </r>
    <phoneticPr fontId="30" type="noConversion"/>
  </si>
  <si>
    <r>
      <rPr>
        <sz val="10"/>
        <color theme="1"/>
        <rFont val="標楷體"/>
        <family val="4"/>
        <charset val="136"/>
      </rPr>
      <t>國外再保業務</t>
    </r>
    <phoneticPr fontId="27" type="noConversion"/>
  </si>
  <si>
    <r>
      <rPr>
        <sz val="10"/>
        <color theme="1"/>
        <rFont val="標楷體"/>
        <family val="4"/>
        <charset val="136"/>
      </rPr>
      <t>火災保險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</si>
  <si>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rPr>
        <sz val="10"/>
        <color theme="1"/>
        <rFont val="標楷體"/>
        <family val="4"/>
        <charset val="136"/>
      </rPr>
      <t>貨物海上保險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</si>
  <si>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船體保險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</si>
  <si>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漁船保險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</si>
  <si>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rPr>
        <sz val="10"/>
        <color theme="1"/>
        <rFont val="標楷體"/>
        <family val="4"/>
        <charset val="136"/>
      </rPr>
      <t>汽車保險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</si>
  <si>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航空保險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</si>
  <si>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工程保險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</si>
  <si>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其他保險</t>
    </r>
    <r>
      <rPr>
        <sz val="10"/>
        <color theme="1"/>
        <rFont val="Times New Roman"/>
        <family val="1"/>
      </rPr>
      <t>(</t>
    </r>
    <r>
      <rPr>
        <sz val="10"/>
        <color theme="1"/>
        <rFont val="標楷體"/>
        <family val="4"/>
        <charset val="136"/>
      </rPr>
      <t>國外分入</t>
    </r>
    <r>
      <rPr>
        <sz val="10"/>
        <color theme="1"/>
        <rFont val="Times New Roman"/>
        <family val="1"/>
      </rPr>
      <t>)</t>
    </r>
    <phoneticPr fontId="27" type="noConversion"/>
  </si>
  <si>
    <r>
      <rPr>
        <sz val="10"/>
        <color theme="1"/>
        <rFont val="標楷體"/>
        <family val="4"/>
        <charset val="136"/>
      </rPr>
      <t>合計</t>
    </r>
    <phoneticPr fontId="27" type="noConversion"/>
  </si>
  <si>
    <r>
      <rPr>
        <sz val="10"/>
        <color theme="1"/>
        <rFont val="標楷體"/>
        <family val="4"/>
        <charset val="136"/>
      </rPr>
      <t>註：</t>
    </r>
    <phoneticPr fontId="30" type="noConversion"/>
  </si>
  <si>
    <r>
      <rPr>
        <sz val="10"/>
        <color theme="1"/>
        <rFont val="標楷體"/>
        <family val="4"/>
        <charset val="136"/>
      </rPr>
      <t>本期提存餘額總計應與資產負債表保費不足準備之帳載金額一致</t>
    </r>
    <phoneticPr fontId="30" type="noConversion"/>
  </si>
  <si>
    <r>
      <rPr>
        <sz val="10"/>
        <color theme="1"/>
        <rFont val="標楷體"/>
        <family val="4"/>
        <charset val="136"/>
      </rPr>
      <t>本期分出保費不足準備中屬貸方餘額</t>
    </r>
    <r>
      <rPr>
        <sz val="10"/>
        <color theme="1"/>
        <rFont val="Times New Roman"/>
        <family val="1"/>
      </rPr>
      <t xml:space="preserve">TWD        </t>
    </r>
    <r>
      <rPr>
        <sz val="10"/>
        <color theme="1"/>
        <rFont val="標楷體"/>
        <family val="4"/>
        <charset val="136"/>
      </rPr>
      <t>轉列負債適足準備，借方餘額</t>
    </r>
    <r>
      <rPr>
        <sz val="10"/>
        <color theme="1"/>
        <rFont val="Times New Roman"/>
        <family val="1"/>
      </rPr>
      <t xml:space="preserve">TWD       </t>
    </r>
    <r>
      <rPr>
        <sz val="10"/>
        <color theme="1"/>
        <rFont val="標楷體"/>
        <family val="4"/>
        <charset val="136"/>
      </rPr>
      <t>列於分出保費不足準備</t>
    </r>
    <phoneticPr fontId="30" type="noConversion"/>
  </si>
  <si>
    <t>表07-1：存款餘額明細表</t>
    <phoneticPr fontId="27" type="noConversion"/>
  </si>
  <si>
    <t>信用評等機構填列如A.S&amp;P,B.AM Best,C.Moody's,D.Fitch,E.tw,F.KBRA,G.其他,若無信用評等者,請填寫銀行之資產或淨值全球排名之名次,但存放於國內金融機構者,若無信用評等者請填無</t>
    <phoneticPr fontId="30" type="noConversion"/>
  </si>
  <si>
    <t>信用評等機構填列如A.S&amp;P,B.AM Best,C.Moody's,D.Fitch,E.tw,F.KBRA,G.其他,若無者請填無</t>
    <phoneticPr fontId="30" type="noConversion"/>
  </si>
  <si>
    <t>信用評等機構填列如A.S&amp;P,B.AM Best,C.Moody's,D.Fitch,E.tw,F.KBRA,G.其他,若無信用評等者請填無。</t>
    <phoneticPr fontId="15" type="noConversion"/>
  </si>
  <si>
    <t>信用評等機構填列如(A).中華信評  (B).S&amp;P  (C).AM Best  (D).Moody's  (E).Fitch  (F).KBRA (G).其他，若無信用評等者請填無。依「強制汽車責任保險各種準備金管理辦法」第五條第三項規定，保險人依第一項購買之國內有價證券，其發行、承兌或保證之金融機構應經中華信用評等公司評定達twBBB+以上，或其他經主管機關認可之國際信用評等機構評定相當等級以上。</t>
    <phoneticPr fontId="30" type="noConversion"/>
  </si>
  <si>
    <t>信用評等機構填列如(A).中華信評  (B).S&amp;P  (C).AM Best  (D).Moody's  (E).Fitch  (F).KBRA (G).其他，若無信用評等者請填無。依「強制汽車責任保險各種準備金管理辦法」第六條第五項規定，保險人依第一項購買之國內有價證券，其發行、承兌或保證之金融機構應經中華信用評等公司評定達twBBB+以上，或其他經主管機關認可之國際信用評等機構評定相當等級以上。</t>
    <phoneticPr fontId="30" type="noConversion"/>
  </si>
  <si>
    <r>
      <t>表</t>
    </r>
    <r>
      <rPr>
        <sz val="10"/>
        <color theme="1"/>
        <rFont val="Times New Roman"/>
        <family val="1"/>
      </rPr>
      <t>01-6</t>
    </r>
    <r>
      <rPr>
        <sz val="10"/>
        <color theme="1"/>
        <rFont val="標楷體"/>
        <family val="4"/>
        <charset val="136"/>
      </rPr>
      <t>：依</t>
    </r>
    <r>
      <rPr>
        <sz val="10"/>
        <color theme="1"/>
        <rFont val="Times New Roman"/>
        <family val="1"/>
      </rPr>
      <t xml:space="preserve"> </t>
    </r>
    <r>
      <rPr>
        <sz val="10"/>
        <color theme="1"/>
        <rFont val="標楷體"/>
        <family val="4"/>
        <charset val="136"/>
      </rPr>
      <t>保險業財務報告編製準則規定編製之財務報告</t>
    </r>
    <phoneticPr fontId="30" type="noConversion"/>
  </si>
  <si>
    <r>
      <t>簽證會計師</t>
    </r>
    <r>
      <rPr>
        <sz val="10"/>
        <color theme="1"/>
        <rFont val="Times New Roman"/>
        <family val="1"/>
      </rPr>
      <t>/</t>
    </r>
    <r>
      <rPr>
        <sz val="10"/>
        <color theme="1"/>
        <rFont val="標楷體"/>
        <family val="4"/>
        <charset val="136"/>
      </rPr>
      <t>會計師事務所</t>
    </r>
    <phoneticPr fontId="30" type="noConversion"/>
  </si>
  <si>
    <r>
      <t>查核結果</t>
    </r>
    <r>
      <rPr>
        <sz val="10"/>
        <color theme="1"/>
        <rFont val="Times New Roman"/>
        <family val="1"/>
      </rPr>
      <t>(</t>
    </r>
    <r>
      <rPr>
        <sz val="10"/>
        <color theme="1"/>
        <rFont val="標楷體"/>
        <family val="4"/>
        <charset val="136"/>
      </rPr>
      <t>註</t>
    </r>
    <r>
      <rPr>
        <sz val="10"/>
        <color theme="1"/>
        <rFont val="Times New Roman"/>
        <family val="1"/>
      </rPr>
      <t>3)</t>
    </r>
    <phoneticPr fontId="30" type="noConversion"/>
  </si>
  <si>
    <r>
      <t>查核意見摘要</t>
    </r>
    <r>
      <rPr>
        <sz val="10"/>
        <color theme="1"/>
        <rFont val="Times New Roman"/>
        <family val="1"/>
      </rPr>
      <t>(</t>
    </r>
    <r>
      <rPr>
        <sz val="10"/>
        <color theme="1"/>
        <rFont val="標楷體"/>
        <family val="4"/>
        <charset val="136"/>
      </rPr>
      <t>註</t>
    </r>
    <r>
      <rPr>
        <sz val="10"/>
        <color theme="1"/>
        <rFont val="Times New Roman"/>
        <family val="1"/>
      </rPr>
      <t>4)</t>
    </r>
    <phoneticPr fontId="30" type="noConversion"/>
  </si>
  <si>
    <r>
      <t>O</t>
    </r>
    <r>
      <rPr>
        <sz val="10"/>
        <color theme="1"/>
        <rFont val="標楷體"/>
        <family val="4"/>
        <charset val="136"/>
      </rPr>
      <t>年</t>
    </r>
    <r>
      <rPr>
        <sz val="10"/>
        <color theme="1"/>
        <rFont val="Times New Roman"/>
        <family val="1"/>
      </rPr>
      <t>O</t>
    </r>
    <r>
      <rPr>
        <sz val="10"/>
        <color theme="1"/>
        <rFont val="標楷體"/>
        <family val="4"/>
        <charset val="136"/>
      </rPr>
      <t xml:space="preserve">季
</t>
    </r>
    <r>
      <rPr>
        <sz val="10"/>
        <color theme="1"/>
        <rFont val="Times New Roman"/>
        <family val="1"/>
      </rPr>
      <t>(</t>
    </r>
    <r>
      <rPr>
        <sz val="10"/>
        <color theme="1"/>
        <rFont val="標楷體"/>
        <family val="4"/>
        <charset val="136"/>
      </rPr>
      <t>半年度、年度</t>
    </r>
    <r>
      <rPr>
        <sz val="10"/>
        <color theme="1"/>
        <rFont val="Times New Roman"/>
        <family val="1"/>
      </rPr>
      <t>)</t>
    </r>
    <phoneticPr fontId="30" type="noConversion"/>
  </si>
  <si>
    <t>3.查核結果欄，請填寫「無保留意見」「無保留意見加強調事項段落或其他事項段落」、「無保留意見加繼續經營有關之重大不確定性段落」、「保留意見」、「無法表示意見」或「否定意見」。</t>
    <phoneticPr fontId="30" type="noConversion"/>
  </si>
  <si>
    <t>減:SPV國外籌資事業資金運用所投資之資產</t>
  </si>
  <si>
    <t>本表應包含SPV國外籌資事業發行具資本性質債券所得之資金，該資金運用所投資之資產為本項目者(請備註：國外籌資事業投資)。</t>
    <phoneticPr fontId="27" type="noConversion"/>
  </si>
  <si>
    <t>註</t>
    <phoneticPr fontId="30" type="noConversion"/>
  </si>
  <si>
    <t>註1</t>
    <phoneticPr fontId="30" type="noConversion"/>
  </si>
  <si>
    <t>本表應包含SPV國外籌資事業發行具資本性質債券所得之資金，該資金運用所投資之資產為本項目者。</t>
    <phoneticPr fontId="27" type="noConversion"/>
  </si>
  <si>
    <t>單位：新臺幣元</t>
    <phoneticPr fontId="31" type="noConversion"/>
  </si>
  <si>
    <r>
      <t xml:space="preserve">共保分進純保費(再保費收入) </t>
    </r>
    <r>
      <rPr>
        <sz val="12"/>
        <color indexed="8"/>
        <rFont val="標楷體"/>
        <family val="4"/>
        <charset val="136"/>
      </rPr>
      <t>註1</t>
    </r>
    <phoneticPr fontId="31" type="noConversion"/>
  </si>
  <si>
    <t>未滿期純保費準備淨變動（=(2a)-(2b)）</t>
    <phoneticPr fontId="31" type="noConversion"/>
  </si>
  <si>
    <t>(2a)</t>
    <phoneticPr fontId="31" type="noConversion"/>
  </si>
  <si>
    <t>收回未滿期純保費準備</t>
    <phoneticPr fontId="31" type="noConversion"/>
  </si>
  <si>
    <t>(2b)</t>
    <phoneticPr fontId="31" type="noConversion"/>
  </si>
  <si>
    <t>提存未滿期純保費準備</t>
    <phoneticPr fontId="31" type="noConversion"/>
  </si>
  <si>
    <t>共保分進滿期純保費（=(1)+(2)）</t>
    <phoneticPr fontId="31" type="noConversion"/>
  </si>
  <si>
    <r>
      <t>共保分進賠款（=(4a)+(4b)）</t>
    </r>
    <r>
      <rPr>
        <sz val="12"/>
        <color indexed="8"/>
        <rFont val="標楷體"/>
        <family val="4"/>
        <charset val="136"/>
      </rPr>
      <t>註1</t>
    </r>
    <phoneticPr fontId="31" type="noConversion"/>
  </si>
  <si>
    <t>(4a)</t>
    <phoneticPr fontId="31" type="noConversion"/>
  </si>
  <si>
    <t>共保攤付已付賠款（已付再保險賠款，含理賠費用）</t>
    <phoneticPr fontId="31" type="noConversion"/>
  </si>
  <si>
    <t>(4b)</t>
    <phoneticPr fontId="31" type="noConversion"/>
  </si>
  <si>
    <t>賠款準備淨變動（=(4b1)-(4b2)+(4b3)-(4b4)）</t>
    <phoneticPr fontId="31" type="noConversion"/>
  </si>
  <si>
    <t>(4b1)</t>
    <phoneticPr fontId="31" type="noConversion"/>
  </si>
  <si>
    <t>提存已報未付賠款準備（含理賠費用）</t>
    <phoneticPr fontId="31" type="noConversion"/>
  </si>
  <si>
    <t xml:space="preserve">   </t>
    <phoneticPr fontId="31" type="noConversion"/>
  </si>
  <si>
    <t>(4b2)</t>
    <phoneticPr fontId="31" type="noConversion"/>
  </si>
  <si>
    <t>收回已報未付賠款準備（含理賠費用）</t>
    <phoneticPr fontId="31" type="noConversion"/>
  </si>
  <si>
    <t>(4b3)</t>
    <phoneticPr fontId="31" type="noConversion"/>
  </si>
  <si>
    <t>提存未報賠款準備（含理賠費用）</t>
    <phoneticPr fontId="31" type="noConversion"/>
  </si>
  <si>
    <t>(4b4)</t>
    <phoneticPr fontId="31" type="noConversion"/>
  </si>
  <si>
    <t>收回未報賠款準備（含理賠費用）</t>
    <phoneticPr fontId="31" type="noConversion"/>
  </si>
  <si>
    <r>
      <rPr>
        <u/>
        <sz val="13"/>
        <color indexed="10"/>
        <rFont val="標楷體"/>
        <family val="4"/>
        <charset val="136"/>
      </rPr>
      <t>特別準備金收回基準</t>
    </r>
    <r>
      <rPr>
        <sz val="13"/>
        <color indexed="8"/>
        <rFont val="標楷體"/>
        <family val="4"/>
        <charset val="136"/>
      </rPr>
      <t xml:space="preserve"> 註2</t>
    </r>
    <phoneticPr fontId="31" type="noConversion"/>
  </si>
  <si>
    <t>上一年度末累積特別準備合計（=(6a)+(6b)）</t>
    <phoneticPr fontId="31" type="noConversion"/>
  </si>
  <si>
    <t>上一年度末累積特別準備(負債)</t>
    <phoneticPr fontId="31" type="noConversion"/>
  </si>
  <si>
    <t>上一年度末累積特別準備(特別盈餘公積)</t>
    <phoneticPr fontId="31" type="noConversion"/>
  </si>
  <si>
    <r>
      <t>本年度提存之特別準備(特別盈餘公積)（=MAX(0,(3)-(4))）</t>
    </r>
    <r>
      <rPr>
        <sz val="12"/>
        <color indexed="8"/>
        <rFont val="標楷體"/>
        <family val="4"/>
        <charset val="136"/>
      </rPr>
      <t>註3</t>
    </r>
    <phoneticPr fontId="31" type="noConversion"/>
  </si>
  <si>
    <r>
      <t>本年度收回之特別準備(超賠)（=(8a)+(8b)）</t>
    </r>
    <r>
      <rPr>
        <sz val="12"/>
        <color indexed="8"/>
        <rFont val="標楷體"/>
        <family val="4"/>
        <charset val="136"/>
      </rPr>
      <t>註4</t>
    </r>
    <phoneticPr fontId="31" type="noConversion"/>
  </si>
  <si>
    <t>收回特別準備(負債)（=Min[(6a),Max(0,(4)-(3))]）</t>
    <phoneticPr fontId="31" type="noConversion"/>
  </si>
  <si>
    <t>收回特別準備(特別盈餘公積)（=Min[(6b),Max(0,(4)-(3))-(8a)]）</t>
    <phoneticPr fontId="31" type="noConversion"/>
  </si>
  <si>
    <r>
      <t>本年度收回之特別準備(超提)（=Max[0,(6)+(7)-(8)-3x(5)]/15）</t>
    </r>
    <r>
      <rPr>
        <sz val="12"/>
        <color indexed="8"/>
        <rFont val="標楷體"/>
        <family val="4"/>
        <charset val="136"/>
      </rPr>
      <t>註5</t>
    </r>
    <phoneticPr fontId="31" type="noConversion"/>
  </si>
  <si>
    <t>收回特別準備(負債)（=Min[(9),(6a)-(8a)]）</t>
    <phoneticPr fontId="31" type="noConversion"/>
  </si>
  <si>
    <t>收回特別準備(特別盈餘公積)（=Min[(6b)+(7)-(8b),(9)-(9a)]）</t>
    <phoneticPr fontId="31" type="noConversion"/>
  </si>
  <si>
    <t>本年度末累積特別準備餘額（=(6)+(7)-(8)-(9)）</t>
    <phoneticPr fontId="31" type="noConversion"/>
  </si>
  <si>
    <t>本年度末累積特別準備(負債)（=(6a)-(8a)-(9a)）</t>
    <phoneticPr fontId="31" type="noConversion"/>
  </si>
  <si>
    <t>本年度末累積特別準備(特別盈餘公積)（=(6b)+(7)-(8b)-(9b)）</t>
    <phoneticPr fontId="31" type="noConversion"/>
  </si>
  <si>
    <t>共保分進純保費與共保分進賠款應依據地震保險基金每月帳單之再保險費收入、再保險賠款辦理。</t>
    <phoneticPr fontId="31" type="noConversion"/>
  </si>
  <si>
    <r>
      <rPr>
        <u/>
        <sz val="13"/>
        <color indexed="10"/>
        <rFont val="標楷體"/>
        <family val="4"/>
        <charset val="136"/>
      </rPr>
      <t>特別準備金收回基準依據住宅地震保險危險分散機制實施辦法(以下簡稱實施辦法)第十條第一項第四款規定，係指過去所有年度分進業務純保險費收入除以共保組織獲配之純保險費，乘上當年度共保組織承擔限額</t>
    </r>
    <r>
      <rPr>
        <sz val="13"/>
        <color indexed="10"/>
        <rFont val="標楷體"/>
        <family val="4"/>
        <charset val="136"/>
      </rPr>
      <t>。</t>
    </r>
    <phoneticPr fontId="31" type="noConversion"/>
  </si>
  <si>
    <t>依據實施辦法第十條第一項第三款規定，辦理本保險滿期純保險費及收回賠款準備金之總和扣除攤付賠款及提存賠款準備金後，如有餘額時，應全數提存之。</t>
    <phoneticPr fontId="31" type="noConversion"/>
  </si>
  <si>
    <t>超賠:依據實施辦法第十條第一項第三款規定，本保險滿期純保險費及收回賠款準備金之總和扣除攤付賠款及提存賠款準備金後，如有不足時，得就特別準備金沖減之。</t>
    <phoneticPr fontId="31" type="noConversion"/>
  </si>
  <si>
    <r>
      <t>超提:依據實施辦法第十條第一項第四款規定，</t>
    </r>
    <r>
      <rPr>
        <u/>
        <sz val="13"/>
        <color indexed="10"/>
        <rFont val="標楷體"/>
        <family val="4"/>
        <charset val="136"/>
      </rPr>
      <t>特別準備金累積提存總額超過一定基準之三倍時，其超過部分之十五分之一，得收回以收益處理</t>
    </r>
    <r>
      <rPr>
        <sz val="13"/>
        <color indexed="8"/>
        <rFont val="標楷體"/>
        <family val="4"/>
        <charset val="136"/>
      </rPr>
      <t>。</t>
    </r>
    <phoneticPr fontId="31" type="noConversion"/>
  </si>
  <si>
    <t>本計算表各項數字皆為稅前之金額。</t>
    <phoneticPr fontId="31" type="noConversion"/>
  </si>
  <si>
    <t>主管</t>
    <phoneticPr fontId="31" type="noConversion"/>
  </si>
  <si>
    <t>覆核</t>
    <phoneticPr fontId="31" type="noConversion"/>
  </si>
  <si>
    <t>製表</t>
    <phoneticPr fontId="31" type="noConversion"/>
  </si>
  <si>
    <r>
      <rPr>
        <b/>
        <sz val="12"/>
        <color theme="1"/>
        <rFont val="標楷體"/>
        <family val="4"/>
        <charset val="136"/>
      </rPr>
      <t>項目</t>
    </r>
    <phoneticPr fontId="30" type="noConversion"/>
  </si>
  <si>
    <r>
      <rPr>
        <b/>
        <sz val="12"/>
        <color theme="1"/>
        <rFont val="標楷體"/>
        <family val="4"/>
        <charset val="136"/>
      </rPr>
      <t>金額</t>
    </r>
    <phoneticPr fontId="30" type="noConversion"/>
  </si>
  <si>
    <r>
      <rPr>
        <sz val="12"/>
        <color theme="1"/>
        <rFont val="標楷體"/>
        <family val="4"/>
        <charset val="136"/>
      </rPr>
      <t>表</t>
    </r>
    <r>
      <rPr>
        <sz val="12"/>
        <color theme="1"/>
        <rFont val="Times New Roman"/>
        <family val="1"/>
      </rPr>
      <t>26-5</t>
    </r>
    <r>
      <rPr>
        <sz val="12"/>
        <color theme="1"/>
        <rFont val="標楷體"/>
        <family val="4"/>
        <charset val="136"/>
      </rPr>
      <t>：住宅地震保險共保</t>
    </r>
    <r>
      <rPr>
        <sz val="12"/>
        <color rgb="FFFF0000"/>
        <rFont val="標楷體"/>
        <family val="4"/>
        <charset val="136"/>
      </rPr>
      <t>分進</t>
    </r>
    <r>
      <rPr>
        <sz val="12"/>
        <color theme="1"/>
        <rFont val="標楷體"/>
        <family val="4"/>
        <charset val="136"/>
      </rPr>
      <t>業務特別準備金計算表</t>
    </r>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</si>
</sst>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41" formatCode="_-* #,##0_-;\-* #,##0_-;_-* &quot;-&quot;_-;_-@_-"/>
    <numFmt numFmtId="43" formatCode="_-* #,##0.00_-;\-* #,##0.00_-;_-* &quot;-&quot;??_-;_-@_-"/>
    <numFmt numFmtId="176" formatCode="_(* #,##0.00_);_(* \(#,##0.00\);_(* &quot;-&quot;??_);_(@_)"/>
    <numFmt numFmtId="177" formatCode="_-* #,##0_-;\-* #,##0_-;_-* &quot;-&quot;??_-;_-@_-"/>
    <numFmt numFmtId="178" formatCode="#,##0_ "/>
    <numFmt numFmtId="179" formatCode="#,##0_);[Red]\(#,##0\)"/>
    <numFmt numFmtId="180" formatCode="&quot;$&quot;#,##0_);[Red]\(&quot;$&quot;#,##0\)"/>
    <numFmt numFmtId="181" formatCode="#,##0.00_ "/>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
    <numFmt numFmtId="190" formatCode="#,##0;\-#,##0;#"/>
    <numFmt numFmtId="191" formatCode="0.00_);[Red]\(0.00\)"/>
    <numFmt numFmtId="192" formatCode="0.00%;\-0.00%;#"/>
    <numFmt numFmtId="193" formatCode="0_);\(0\)"/>
    <numFmt numFmtId="194" formatCode="0.000%"/>
    <numFmt numFmtId="195" formatCode="0.000"/>
    <numFmt numFmtId="196" formatCode="&quot;Yes&quot;;&quot;Yes&quot;;&quot;No&quot;"/>
    <numFmt numFmtId="197" formatCode="#,##0.00_);[Red]\(#,##0.00\)"/>
    <numFmt numFmtId="198" formatCode="_._.* \(#,##0\)_%;_._.* #,##0_)_%;_._.* 0_)_%;_._.@_)_%"/>
    <numFmt numFmtId="199" formatCode="* \(#,##0\);* #,##0_);&quot;-&quot;??_);@"/>
    <numFmt numFmtId="200" formatCode="* #,##0_);* \(#,##0\);&quot;-&quot;??_);@"/>
    <numFmt numFmtId="201" formatCode="_-[$€-2]* #,##0.00_-;\-[$€-2]* #,##0.00_-;_-[$€-2]* &quot;-&quot;??_-"/>
    <numFmt numFmtId="202" formatCode="0%_);\(0%\)"/>
    <numFmt numFmtId="203" formatCode="#,###_0;\-#,###_0;#"/>
    <numFmt numFmtId="204" formatCode="#,##0\ ;[Red]\(#,##0\)"/>
    <numFmt numFmtId="205" formatCode="#,##0.00\ ;[Red]\(#,##0.00\)"/>
  </numFmts>
  <fonts count="107">
    <font>
      <sz val="12"/>
      <name val="新細明體"/>
      <family val="1"/>
      <charset val="136"/>
    </font>
    <font>
      <sz val="12"/>
      <name val="新細明體"/>
      <family val="1"/>
      <charset val="136"/>
    </font>
    <font>
      <sz val="10"/>
      <name val="Arial"/>
      <family val="2"/>
    </font>
    <font>
      <sz val="12"/>
      <color indexed="8"/>
      <name val="新細明體"/>
      <family val="1"/>
      <charset val="136"/>
    </font>
    <font>
      <sz val="12"/>
      <color indexed="9"/>
      <name val="新細明體"/>
      <family val="1"/>
      <charset val="136"/>
    </font>
    <font>
      <sz val="8"/>
      <name val="Times New Roman"/>
      <family val="1"/>
    </font>
    <font>
      <b/>
      <sz val="8"/>
      <name val="Arial"/>
      <family val="2"/>
    </font>
    <font>
      <b/>
      <sz val="9"/>
      <name val="Arial"/>
      <family val="2"/>
    </font>
    <font>
      <sz val="8"/>
      <name val="Arial"/>
      <family val="2"/>
    </font>
    <font>
      <sz val="12"/>
      <name val="Times New Roman"/>
      <family val="1"/>
    </font>
    <font>
      <sz val="12"/>
      <name val="標楷體"/>
      <family val="4"/>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細明體"/>
      <family val="3"/>
      <charset val="136"/>
    </font>
    <font>
      <sz val="10"/>
      <name val="標楷體"/>
      <family val="4"/>
      <charset val="136"/>
    </font>
    <font>
      <sz val="10"/>
      <name val="Times New Roman"/>
      <family val="1"/>
    </font>
    <font>
      <sz val="9"/>
      <name val="新細明體"/>
      <family val="1"/>
      <charset val="136"/>
    </font>
    <font>
      <sz val="9"/>
      <name val="標楷體"/>
      <family val="4"/>
      <charset val="136"/>
    </font>
    <font>
      <u/>
      <sz val="12"/>
      <name val="標楷體"/>
      <family val="4"/>
      <charset val="136"/>
    </font>
    <font>
      <b/>
      <sz val="9"/>
      <color indexed="81"/>
      <name val="新細明體"/>
      <family val="1"/>
      <charset val="136"/>
    </font>
    <font>
      <sz val="9"/>
      <color indexed="81"/>
      <name val="新細明體"/>
      <family val="1"/>
      <charset val="136"/>
    </font>
    <font>
      <u/>
      <sz val="10"/>
      <name val="標楷體"/>
      <family val="4"/>
      <charset val="136"/>
    </font>
    <font>
      <sz val="10"/>
      <color indexed="10"/>
      <name val="Times New Roman"/>
      <family val="1"/>
    </font>
    <font>
      <sz val="12"/>
      <name val="Arial"/>
      <family val="2"/>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name val="新細明體"/>
      <family val="1"/>
      <charset val="136"/>
    </font>
    <font>
      <strike/>
      <sz val="12"/>
      <color indexed="10"/>
      <name val="標楷體"/>
      <family val="4"/>
      <charset val="136"/>
    </font>
    <font>
      <sz val="11"/>
      <name val="ＭＳ Ｐゴシック"/>
      <family val="2"/>
      <charset val="128"/>
    </font>
    <font>
      <sz val="12"/>
      <color indexed="8"/>
      <name val="標楷體"/>
      <family val="4"/>
      <charset val="136"/>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0"/>
      <color indexed="8"/>
      <name val="標楷體"/>
      <family val="4"/>
      <charset val="136"/>
    </font>
    <font>
      <sz val="10"/>
      <color indexed="8"/>
      <name val="Times New Roman"/>
      <family val="1"/>
    </font>
    <font>
      <sz val="10"/>
      <color indexed="8"/>
      <name val="Book Antiqua"/>
      <family val="1"/>
    </font>
    <font>
      <u/>
      <sz val="10"/>
      <color indexed="8"/>
      <name val="標楷體"/>
      <family val="4"/>
      <charset val="136"/>
    </font>
    <font>
      <sz val="14"/>
      <color indexed="8"/>
      <name val="標楷體"/>
      <family val="4"/>
      <charset val="136"/>
    </font>
    <font>
      <sz val="14"/>
      <color indexed="8"/>
      <name val="Times New Roman"/>
      <family val="1"/>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theme="1"/>
      <name val="標楷體"/>
      <family val="4"/>
      <charset val="136"/>
    </font>
    <font>
      <sz val="10"/>
      <color theme="1"/>
      <name val="新細明體"/>
      <family val="1"/>
      <charset val="136"/>
    </font>
    <font>
      <sz val="10"/>
      <color theme="1"/>
      <name val="Times New Roman"/>
      <family val="1"/>
    </font>
    <font>
      <sz val="10"/>
      <color theme="1"/>
      <name val="細明體"/>
      <family val="3"/>
      <charset val="136"/>
    </font>
    <font>
      <sz val="10"/>
      <color theme="1"/>
      <name val="Garamond"/>
      <family val="1"/>
    </font>
    <font>
      <sz val="10"/>
      <color theme="1"/>
      <name val="Arial"/>
      <family val="2"/>
    </font>
    <font>
      <b/>
      <sz val="10"/>
      <color theme="1"/>
      <name val="標楷體"/>
      <family val="4"/>
      <charset val="136"/>
    </font>
    <font>
      <sz val="18"/>
      <color theme="1"/>
      <name val="Times New Roman"/>
      <family val="1"/>
    </font>
    <font>
      <sz val="12"/>
      <color theme="1"/>
      <name val="新細明體"/>
      <family val="1"/>
      <charset val="136"/>
    </font>
    <font>
      <sz val="12"/>
      <color theme="1"/>
      <name val="Times New Roman"/>
      <family val="1"/>
    </font>
    <font>
      <sz val="11"/>
      <color theme="1"/>
      <name val="標楷體"/>
      <family val="4"/>
      <charset val="136"/>
    </font>
    <font>
      <b/>
      <sz val="10"/>
      <color theme="1"/>
      <name val="Arial"/>
      <family val="2"/>
    </font>
    <font>
      <sz val="7"/>
      <color theme="1"/>
      <name val="標楷體"/>
      <family val="4"/>
      <charset val="136"/>
    </font>
    <font>
      <sz val="9"/>
      <color theme="1"/>
      <name val="新細明體"/>
      <family val="1"/>
      <charset val="136"/>
    </font>
    <font>
      <i/>
      <sz val="10"/>
      <color theme="1"/>
      <name val="標楷體"/>
      <family val="4"/>
      <charset val="136"/>
    </font>
    <font>
      <sz val="10"/>
      <color theme="1"/>
      <name val="Book Antiqua"/>
      <family val="1"/>
    </font>
    <font>
      <u/>
      <sz val="10"/>
      <color theme="1"/>
      <name val="標楷體"/>
      <family val="4"/>
      <charset val="136"/>
    </font>
    <font>
      <sz val="9"/>
      <color theme="1"/>
      <name val="細明體"/>
      <family val="3"/>
      <charset val="136"/>
    </font>
    <font>
      <sz val="9"/>
      <color theme="1"/>
      <name val="標楷體"/>
      <family val="4"/>
      <charset val="136"/>
    </font>
    <font>
      <sz val="9"/>
      <color theme="1"/>
      <name val="Times New Roman"/>
      <family val="1"/>
    </font>
    <font>
      <u/>
      <sz val="12"/>
      <color theme="1"/>
      <name val="標楷體"/>
      <family val="4"/>
      <charset val="136"/>
    </font>
    <font>
      <sz val="16"/>
      <color theme="1"/>
      <name val="標楷體"/>
      <family val="4"/>
      <charset val="136"/>
    </font>
    <font>
      <strike/>
      <sz val="10"/>
      <color theme="1"/>
      <name val="標楷體"/>
      <family val="4"/>
      <charset val="136"/>
    </font>
    <font>
      <b/>
      <sz val="10"/>
      <color theme="1"/>
      <name val="Times New Roman"/>
      <family val="1"/>
    </font>
    <font>
      <sz val="12"/>
      <color theme="1"/>
      <name val="Book Antiqua"/>
      <family val="1"/>
    </font>
    <font>
      <b/>
      <sz val="10"/>
      <color theme="1"/>
      <name val="Book Antiqua"/>
      <family val="1"/>
    </font>
    <font>
      <sz val="14"/>
      <color theme="1"/>
      <name val="標楷體"/>
      <family val="4"/>
      <charset val="136"/>
    </font>
    <font>
      <sz val="10"/>
      <color rgb="FFFF0000"/>
      <name val="標楷體"/>
      <family val="4"/>
      <charset val="136"/>
    </font>
    <font>
      <sz val="10"/>
      <color theme="1"/>
      <name val="標楷體"/>
      <family val="1"/>
      <charset val="136"/>
    </font>
    <font>
      <b/>
      <sz val="14"/>
      <color rgb="FF000000"/>
      <name val="標楷體"/>
      <family val="4"/>
      <charset val="136"/>
    </font>
    <font>
      <sz val="10"/>
      <color theme="1"/>
      <name val="標楷體"/>
      <family val="4"/>
    </font>
    <font>
      <sz val="12"/>
      <color rgb="FFFF0000"/>
      <name val="新細明體"/>
      <family val="1"/>
      <charset val="136"/>
    </font>
    <font>
      <sz val="12"/>
      <color rgb="FFFF0000"/>
      <name val="標楷體"/>
      <family val="4"/>
      <charset val="136"/>
    </font>
    <font>
      <sz val="10"/>
      <color rgb="FFFF0000"/>
      <name val="Times New Roman"/>
      <family val="1"/>
    </font>
    <font>
      <sz val="15"/>
      <color indexed="8"/>
      <name val="標楷體"/>
      <family val="4"/>
      <charset val="136"/>
    </font>
    <font>
      <sz val="14"/>
      <color indexed="8"/>
      <name val="新細明體"/>
      <family val="1"/>
      <charset val="136"/>
    </font>
    <font>
      <sz val="11"/>
      <color indexed="8"/>
      <name val="標楷體"/>
      <family val="4"/>
      <charset val="136"/>
    </font>
    <font>
      <sz val="13"/>
      <color indexed="8"/>
      <name val="標楷體"/>
      <family val="4"/>
      <charset val="136"/>
    </font>
    <font>
      <u/>
      <sz val="13"/>
      <color indexed="10"/>
      <name val="標楷體"/>
      <family val="4"/>
      <charset val="136"/>
    </font>
    <font>
      <sz val="13"/>
      <color indexed="10"/>
      <name val="標楷體"/>
      <family val="4"/>
      <charset val="136"/>
    </font>
    <font>
      <sz val="13"/>
      <color rgb="FFFF0000"/>
      <name val="標楷體"/>
      <family val="4"/>
      <charset val="136"/>
    </font>
    <font>
      <strike/>
      <sz val="13"/>
      <color indexed="8"/>
      <name val="標楷體"/>
      <family val="4"/>
      <charset val="136"/>
    </font>
    <font>
      <sz val="13"/>
      <color theme="1"/>
      <name val="標楷體"/>
      <family val="4"/>
      <charset val="136"/>
    </font>
    <font>
      <b/>
      <sz val="12"/>
      <color theme="1"/>
      <name val="Times New Roman"/>
      <family val="1"/>
    </font>
    <font>
      <b/>
      <sz val="12"/>
      <color theme="1"/>
      <name val="標楷體"/>
      <family val="4"/>
      <charset val="136"/>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s>
  <borders count="94">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diagonalUp="1" diagonalDown="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style="medium">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8"/>
      </left>
      <right/>
      <top style="medium">
        <color indexed="8"/>
      </top>
      <bottom/>
      <diagonal/>
    </border>
    <border>
      <left/>
      <right/>
      <top style="medium">
        <color indexed="8"/>
      </top>
      <bottom/>
      <diagonal/>
    </border>
    <border>
      <left/>
      <right style="double">
        <color indexed="8"/>
      </right>
      <top style="medium">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s>
  <cellStyleXfs count="303">
    <xf numFmtId="0" fontId="0" fillId="0" borderId="0"/>
    <xf numFmtId="0" fontId="2"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38" fillId="0" borderId="0" applyFill="0" applyBorder="0" applyProtection="0">
      <alignment horizontal="center"/>
      <protection locked="0"/>
    </xf>
    <xf numFmtId="38" fontId="47" fillId="0" borderId="0" applyFont="0" applyFill="0" applyBorder="0" applyAlignment="0" applyProtection="0"/>
    <xf numFmtId="43" fontId="2" fillId="0" borderId="0" applyFont="0" applyFill="0" applyBorder="0" applyAlignment="0" applyProtection="0"/>
    <xf numFmtId="198" fontId="39" fillId="0" borderId="0" applyFill="0" applyBorder="0" applyProtection="0"/>
    <xf numFmtId="199" fontId="29" fillId="0" borderId="0" applyFill="0" applyBorder="0" applyProtection="0"/>
    <xf numFmtId="199" fontId="29" fillId="0" borderId="1" applyFill="0" applyProtection="0"/>
    <xf numFmtId="199" fontId="29" fillId="0" borderId="2" applyFill="0" applyProtection="0"/>
    <xf numFmtId="200" fontId="29" fillId="0" borderId="0" applyFill="0" applyBorder="0" applyProtection="0"/>
    <xf numFmtId="200" fontId="29" fillId="0" borderId="1" applyFill="0" applyProtection="0"/>
    <xf numFmtId="200" fontId="29" fillId="0" borderId="2" applyFill="0" applyProtection="0"/>
    <xf numFmtId="201" fontId="1" fillId="0" borderId="0" applyFont="0" applyFill="0" applyBorder="0" applyAlignment="0" applyProtection="0">
      <alignment vertical="center"/>
    </xf>
    <xf numFmtId="201" fontId="45" fillId="0" borderId="0" applyFont="0" applyFill="0" applyBorder="0" applyAlignment="0" applyProtection="0">
      <alignment vertical="center"/>
    </xf>
    <xf numFmtId="0" fontId="5" fillId="0" borderId="0" applyFill="0" applyBorder="0" applyProtection="0">
      <alignment horizontal="left"/>
    </xf>
    <xf numFmtId="14" fontId="40" fillId="16" borderId="3">
      <alignment horizontal="center" vertical="center" wrapText="1"/>
    </xf>
    <xf numFmtId="0" fontId="38" fillId="0" borderId="0" applyFill="0" applyAlignment="0" applyProtection="0">
      <protection locked="0"/>
    </xf>
    <xf numFmtId="0" fontId="41" fillId="0" borderId="0"/>
    <xf numFmtId="0" fontId="2" fillId="0" borderId="0"/>
    <xf numFmtId="202" fontId="2" fillId="0" borderId="0" applyFont="0" applyFill="0" applyBorder="0" applyAlignment="0" applyProtection="0"/>
    <xf numFmtId="0" fontId="6" fillId="0" borderId="0" applyBorder="0" applyProtection="0">
      <alignment horizontal="left"/>
    </xf>
    <xf numFmtId="0" fontId="7" fillId="0" borderId="0" applyFill="0" applyBorder="0" applyProtection="0">
      <alignment horizontal="left"/>
    </xf>
    <xf numFmtId="0" fontId="8" fillId="0" borderId="4" applyFill="0" applyBorder="0" applyProtection="0">
      <alignment horizontal="left" vertical="top"/>
    </xf>
    <xf numFmtId="0" fontId="42" fillId="0" borderId="0" applyFill="0" applyBorder="0" applyProtection="0">
      <alignment horizontal="left" vertical="top"/>
    </xf>
    <xf numFmtId="0" fontId="9" fillId="0" borderId="0"/>
    <xf numFmtId="0" fontId="45" fillId="0" borderId="0"/>
    <xf numFmtId="0" fontId="59" fillId="0" borderId="0">
      <alignment vertical="center"/>
    </xf>
    <xf numFmtId="0" fontId="60" fillId="0" borderId="0">
      <alignment vertical="center"/>
    </xf>
    <xf numFmtId="0" fontId="2" fillId="0" borderId="0" applyNumberFormat="0" applyFont="0" applyFill="0" applyBorder="0" applyAlignment="0" applyProtection="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45" fillId="0" borderId="0">
      <alignment vertical="center"/>
    </xf>
    <xf numFmtId="0" fontId="45" fillId="0" borderId="0"/>
    <xf numFmtId="0" fontId="45" fillId="0" borderId="0"/>
    <xf numFmtId="0" fontId="45" fillId="0" borderId="0">
      <alignment vertical="center"/>
    </xf>
    <xf numFmtId="0" fontId="45" fillId="0" borderId="0">
      <alignment vertical="center"/>
    </xf>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0"/>
    <xf numFmtId="0" fontId="2" fillId="0" borderId="0" applyNumberFormat="0" applyFont="0" applyFill="0" applyBorder="0" applyAlignment="0" applyProtection="0"/>
    <xf numFmtId="0" fontId="45" fillId="0" borderId="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2" fillId="0" borderId="0" applyNumberFormat="0" applyFont="0" applyFill="0" applyBorder="0" applyAlignment="0" applyProtection="0"/>
    <xf numFmtId="0" fontId="3" fillId="0" borderId="0">
      <alignment vertical="center"/>
    </xf>
    <xf numFmtId="0" fontId="9" fillId="0" borderId="0"/>
    <xf numFmtId="0" fontId="45" fillId="0" borderId="0">
      <alignment vertical="center"/>
    </xf>
    <xf numFmtId="0" fontId="60" fillId="0" borderId="0">
      <alignment vertical="center"/>
    </xf>
    <xf numFmtId="0" fontId="59" fillId="0" borderId="0">
      <alignment vertical="center"/>
    </xf>
    <xf numFmtId="0" fontId="45" fillId="0" borderId="0">
      <alignment vertical="center"/>
    </xf>
    <xf numFmtId="0" fontId="59" fillId="0" borderId="0">
      <alignment vertical="center"/>
    </xf>
    <xf numFmtId="0" fontId="2" fillId="0" borderId="0" applyNumberFormat="0" applyFont="0" applyFill="0" applyBorder="0" applyAlignment="0" applyProtection="0"/>
    <xf numFmtId="0" fontId="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0">
      <alignment vertical="center"/>
    </xf>
    <xf numFmtId="0" fontId="45" fillId="0" borderId="0"/>
    <xf numFmtId="0" fontId="2" fillId="0" borderId="0" applyNumberFormat="0" applyFont="0" applyFill="0" applyBorder="0" applyAlignment="0" applyProtection="0"/>
    <xf numFmtId="0" fontId="59" fillId="0" borderId="0">
      <alignment vertical="center"/>
    </xf>
    <xf numFmtId="0" fontId="3" fillId="0" borderId="0"/>
    <xf numFmtId="0" fontId="2" fillId="0" borderId="0" applyNumberFormat="0" applyFont="0" applyFill="0" applyBorder="0" applyAlignment="0" applyProtection="0"/>
    <xf numFmtId="0" fontId="59" fillId="0" borderId="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59" fillId="0" borderId="0">
      <alignment vertical="center"/>
    </xf>
    <xf numFmtId="0" fontId="1" fillId="0" borderId="0"/>
    <xf numFmtId="0" fontId="45" fillId="0" borderId="0"/>
    <xf numFmtId="0" fontId="45" fillId="0" borderId="0"/>
    <xf numFmtId="0" fontId="1" fillId="0" borderId="0"/>
    <xf numFmtId="0" fontId="1" fillId="0" borderId="0">
      <alignment vertical="center"/>
    </xf>
    <xf numFmtId="0" fontId="9"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45" fillId="0" borderId="0"/>
    <xf numFmtId="0" fontId="1" fillId="0" borderId="0"/>
    <xf numFmtId="0" fontId="45" fillId="0" borderId="0"/>
    <xf numFmtId="0" fontId="1" fillId="0" borderId="0"/>
    <xf numFmtId="0" fontId="1" fillId="0" borderId="0"/>
    <xf numFmtId="0" fontId="45"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alignment vertical="center"/>
    </xf>
    <xf numFmtId="0" fontId="1" fillId="0" borderId="0">
      <alignment vertical="center"/>
    </xf>
    <xf numFmtId="0" fontId="45" fillId="0" borderId="0">
      <alignment vertical="center"/>
    </xf>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45" fillId="0" borderId="0"/>
    <xf numFmtId="0" fontId="3" fillId="0" borderId="0"/>
    <xf numFmtId="0" fontId="9" fillId="0" borderId="0"/>
    <xf numFmtId="0" fontId="3" fillId="0" borderId="0"/>
    <xf numFmtId="0" fontId="1" fillId="0" borderId="0"/>
    <xf numFmtId="0" fontId="45" fillId="0" borderId="0"/>
    <xf numFmtId="0" fontId="1" fillId="0" borderId="0"/>
    <xf numFmtId="0" fontId="1" fillId="0" borderId="0"/>
    <xf numFmtId="0" fontId="45" fillId="0" borderId="0"/>
    <xf numFmtId="0" fontId="45"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45" fillId="0" borderId="0"/>
    <xf numFmtId="0" fontId="1" fillId="0" borderId="0"/>
    <xf numFmtId="0" fontId="45" fillId="0" borderId="0"/>
    <xf numFmtId="0" fontId="1" fillId="0" borderId="0">
      <alignment vertical="center"/>
    </xf>
    <xf numFmtId="0" fontId="45" fillId="0" borderId="0"/>
    <xf numFmtId="0" fontId="2" fillId="0" borderId="0" applyNumberFormat="0" applyFont="0" applyFill="0" applyBorder="0" applyAlignment="0" applyProtection="0"/>
    <xf numFmtId="0" fontId="45" fillId="0" borderId="0">
      <alignment vertical="center"/>
    </xf>
    <xf numFmtId="0" fontId="9" fillId="0" borderId="0"/>
    <xf numFmtId="0" fontId="1" fillId="0" borderId="0">
      <alignment vertical="center"/>
    </xf>
    <xf numFmtId="0" fontId="45" fillId="0" borderId="0">
      <alignment vertical="center"/>
    </xf>
    <xf numFmtId="0" fontId="1" fillId="0" borderId="0">
      <alignment vertical="center"/>
    </xf>
    <xf numFmtId="0" fontId="1" fillId="0" borderId="0">
      <alignment vertical="center"/>
    </xf>
    <xf numFmtId="0" fontId="3" fillId="0" borderId="0"/>
    <xf numFmtId="0" fontId="1" fillId="0" borderId="0"/>
    <xf numFmtId="0" fontId="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45" fillId="0" borderId="0"/>
    <xf numFmtId="0" fontId="9" fillId="0" borderId="0"/>
    <xf numFmtId="43" fontId="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45" fillId="0" borderId="0" applyFont="0" applyFill="0" applyBorder="0" applyAlignment="0" applyProtection="0">
      <alignment vertical="center"/>
    </xf>
    <xf numFmtId="43" fontId="2" fillId="0" borderId="0" applyNumberFormat="0" applyFont="0" applyFill="0" applyBorder="0" applyAlignment="0" applyProtection="0"/>
    <xf numFmtId="43" fontId="48" fillId="0" borderId="0" applyFont="0" applyFill="0" applyBorder="0" applyAlignment="0" applyProtection="0">
      <alignment vertical="center"/>
    </xf>
    <xf numFmtId="43" fontId="48" fillId="0" borderId="0" applyFont="0" applyFill="0" applyBorder="0" applyAlignment="0" applyProtection="0">
      <alignment vertical="center"/>
    </xf>
    <xf numFmtId="43" fontId="2" fillId="0" borderId="0" applyNumberFormat="0" applyFont="0" applyFill="0" applyBorder="0" applyAlignment="0" applyProtection="0"/>
    <xf numFmtId="43" fontId="2" fillId="0" borderId="0" applyNumberFormat="0" applyFont="0" applyFill="0" applyBorder="0" applyAlignment="0" applyProtection="0"/>
    <xf numFmtId="43" fontId="2" fillId="0" borderId="0" applyNumberFormat="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196" fontId="50" fillId="0" borderId="0" applyFont="0" applyFill="0" applyBorder="0" applyAlignment="0" applyProtection="0"/>
    <xf numFmtId="43" fontId="2" fillId="0" borderId="0" applyNumberFormat="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45" fillId="0" borderId="0" applyFont="0" applyFill="0" applyBorder="0" applyAlignment="0" applyProtection="0">
      <alignment vertical="center"/>
    </xf>
    <xf numFmtId="41" fontId="1"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45" fillId="0" borderId="0" applyFont="0" applyFill="0" applyBorder="0" applyAlignment="0" applyProtection="0">
      <alignment vertical="center"/>
    </xf>
    <xf numFmtId="41" fontId="9" fillId="0" borderId="0" applyFont="0" applyFill="0" applyBorder="0" applyAlignment="0" applyProtection="0"/>
    <xf numFmtId="41" fontId="45" fillId="0" borderId="0" applyFont="0" applyFill="0" applyBorder="0" applyAlignment="0" applyProtection="0">
      <alignment vertical="center"/>
    </xf>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xf numFmtId="176" fontId="9" fillId="0" borderId="0" applyFont="0" applyFill="0" applyBorder="0" applyAlignment="0" applyProtection="0"/>
    <xf numFmtId="0" fontId="11" fillId="17" borderId="0" applyNumberFormat="0" applyBorder="0" applyAlignment="0" applyProtection="0">
      <alignment vertical="center"/>
    </xf>
    <xf numFmtId="0" fontId="12" fillId="0" borderId="5" applyNumberFormat="0" applyFill="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4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xf numFmtId="9" fontId="10" fillId="0" borderId="0" applyFont="0" applyFill="0" applyBorder="0" applyAlignment="0" applyProtection="0">
      <alignment vertical="center"/>
    </xf>
    <xf numFmtId="9" fontId="2" fillId="0" borderId="0" applyFont="0" applyFill="0" applyBorder="0" applyAlignment="0" applyProtection="0"/>
    <xf numFmtId="9" fontId="50" fillId="0" borderId="0" applyFont="0" applyFill="0" applyBorder="0" applyAlignment="0" applyProtection="0"/>
    <xf numFmtId="9" fontId="2" fillId="0" borderId="0" applyNumberFormat="0" applyFont="0" applyFill="0" applyBorder="0" applyAlignment="0" applyProtection="0"/>
    <xf numFmtId="9" fontId="3" fillId="0" borderId="0" applyFont="0" applyFill="0" applyBorder="0" applyAlignment="0" applyProtection="0">
      <alignment vertical="center"/>
    </xf>
    <xf numFmtId="0" fontId="14" fillId="18" borderId="6" applyNumberFormat="0" applyAlignment="0" applyProtection="0">
      <alignment vertical="center"/>
    </xf>
    <xf numFmtId="38" fontId="47" fillId="0" borderId="0" applyFont="0" applyFill="0" applyBorder="0" applyAlignment="0" applyProtection="0"/>
    <xf numFmtId="180" fontId="15" fillId="0" borderId="0" applyFont="0" applyFill="0" applyBorder="0" applyAlignment="0" applyProtection="0"/>
    <xf numFmtId="6" fontId="15" fillId="0" borderId="0" applyFont="0" applyFill="0" applyBorder="0" applyAlignment="0" applyProtection="0"/>
    <xf numFmtId="6" fontId="15" fillId="0" borderId="0" applyFont="0" applyFill="0" applyBorder="0" applyAlignment="0" applyProtection="0"/>
    <xf numFmtId="0" fontId="16" fillId="0" borderId="7" applyNumberFormat="0" applyFill="0" applyAlignment="0" applyProtection="0">
      <alignment vertical="center"/>
    </xf>
    <xf numFmtId="0" fontId="1" fillId="19" borderId="8" applyNumberFormat="0" applyFont="0" applyAlignment="0" applyProtection="0">
      <alignment vertical="center"/>
    </xf>
    <xf numFmtId="0" fontId="9" fillId="19" borderId="8" applyNumberFormat="0" applyFont="0" applyAlignment="0" applyProtection="0">
      <alignment vertical="center"/>
    </xf>
    <xf numFmtId="0" fontId="45" fillId="19" borderId="8" applyNumberFormat="0" applyFont="0" applyAlignment="0" applyProtection="0">
      <alignment vertical="center"/>
    </xf>
    <xf numFmtId="0" fontId="45" fillId="19" borderId="8" applyNumberFormat="0" applyFont="0" applyAlignment="0" applyProtection="0">
      <alignment vertical="center"/>
    </xf>
    <xf numFmtId="0" fontId="61"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51" fillId="0" borderId="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7" borderId="6" applyNumberFormat="0" applyAlignment="0" applyProtection="0">
      <alignment vertical="center"/>
    </xf>
    <xf numFmtId="0" fontId="23" fillId="18" borderId="12" applyNumberFormat="0" applyAlignment="0" applyProtection="0">
      <alignment vertical="center"/>
    </xf>
    <xf numFmtId="0" fontId="24" fillId="24" borderId="13" applyNumberForma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44"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43" fontId="48" fillId="0" borderId="0" applyFont="0" applyFill="0" applyBorder="0" applyAlignment="0" applyProtection="0">
      <alignment vertical="center"/>
    </xf>
  </cellStyleXfs>
  <cellXfs count="1673">
    <xf numFmtId="0" fontId="0" fillId="0" borderId="0" xfId="0"/>
    <xf numFmtId="0" fontId="28" fillId="0" borderId="0" xfId="158" applyFont="1" applyAlignment="1">
      <alignment horizontal="left" vertical="center"/>
    </xf>
    <xf numFmtId="0" fontId="28" fillId="0" borderId="0" xfId="158" applyFont="1" applyAlignment="1">
      <alignment vertical="center"/>
    </xf>
    <xf numFmtId="0" fontId="28" fillId="25" borderId="0" xfId="158" applyFont="1" applyFill="1" applyAlignment="1">
      <alignment vertical="center"/>
    </xf>
    <xf numFmtId="0" fontId="28" fillId="0" borderId="0" xfId="158" applyFont="1" applyAlignment="1">
      <alignment horizontal="distributed" vertical="center" wrapText="1"/>
    </xf>
    <xf numFmtId="0" fontId="28" fillId="0" borderId="0" xfId="158" quotePrefix="1" applyFont="1" applyAlignment="1">
      <alignment horizontal="distributed" vertical="center"/>
    </xf>
    <xf numFmtId="0" fontId="62" fillId="0" borderId="0" xfId="108" applyFont="1" applyAlignment="1">
      <alignment vertical="center"/>
    </xf>
    <xf numFmtId="0" fontId="62" fillId="0" borderId="0" xfId="144" applyFont="1" applyAlignment="1">
      <alignment horizontal="center" vertical="center"/>
    </xf>
    <xf numFmtId="0" fontId="62" fillId="0" borderId="0" xfId="144" applyFont="1" applyAlignment="1">
      <alignment vertical="center"/>
    </xf>
    <xf numFmtId="0" fontId="62" fillId="0" borderId="0" xfId="102" applyFont="1" applyAlignment="1">
      <alignment horizontal="left" vertical="center" readingOrder="1"/>
    </xf>
    <xf numFmtId="0" fontId="62" fillId="0" borderId="14" xfId="144" applyFont="1" applyBorder="1" applyAlignment="1">
      <alignment horizontal="center" vertical="center" wrapText="1"/>
    </xf>
    <xf numFmtId="0" fontId="62" fillId="0" borderId="14" xfId="144" quotePrefix="1" applyFont="1" applyBorder="1" applyAlignment="1">
      <alignment horizontal="distributed" vertical="center"/>
    </xf>
    <xf numFmtId="0" fontId="62" fillId="0" borderId="14" xfId="144" applyFont="1" applyBorder="1" applyAlignment="1">
      <alignment horizontal="distributed" vertical="center"/>
    </xf>
    <xf numFmtId="0" fontId="62" fillId="0" borderId="15" xfId="144" applyFont="1" applyBorder="1" applyAlignment="1">
      <alignment horizontal="center" vertical="center" wrapText="1"/>
    </xf>
    <xf numFmtId="0" fontId="62" fillId="0" borderId="15" xfId="144" quotePrefix="1" applyFont="1" applyBorder="1" applyAlignment="1">
      <alignment horizontal="center" vertical="center"/>
    </xf>
    <xf numFmtId="0" fontId="62" fillId="0" borderId="16" xfId="109" applyFont="1" applyBorder="1" applyAlignment="1">
      <alignment horizontal="center" vertical="center"/>
    </xf>
    <xf numFmtId="0" fontId="62" fillId="0" borderId="16" xfId="144" applyFont="1" applyBorder="1" applyAlignment="1">
      <alignment horizontal="left" vertical="center" wrapText="1"/>
    </xf>
    <xf numFmtId="0" fontId="62" fillId="0" borderId="16" xfId="144" applyFont="1" applyBorder="1" applyAlignment="1">
      <alignment vertical="center" wrapText="1"/>
    </xf>
    <xf numFmtId="192" fontId="62" fillId="0" borderId="16" xfId="144" applyNumberFormat="1" applyFont="1" applyBorder="1" applyAlignment="1" applyProtection="1">
      <alignment horizontal="right" vertical="center"/>
      <protection locked="0"/>
    </xf>
    <xf numFmtId="192" fontId="62" fillId="0" borderId="16" xfId="144" quotePrefix="1" applyNumberFormat="1" applyFont="1" applyBorder="1" applyAlignment="1" applyProtection="1">
      <alignment horizontal="right" vertical="center"/>
      <protection locked="0"/>
    </xf>
    <xf numFmtId="189" fontId="62" fillId="0" borderId="16" xfId="144" applyNumberFormat="1" applyFont="1" applyBorder="1" applyAlignment="1" applyProtection="1">
      <alignment horizontal="left" vertical="center" wrapText="1"/>
      <protection locked="0"/>
    </xf>
    <xf numFmtId="0" fontId="62" fillId="0" borderId="14" xfId="144" applyFont="1" applyBorder="1" applyAlignment="1">
      <alignment vertical="center" wrapText="1"/>
    </xf>
    <xf numFmtId="0" fontId="62" fillId="0" borderId="16" xfId="170" applyFont="1" applyBorder="1" applyAlignment="1">
      <alignment vertical="top" wrapText="1"/>
    </xf>
    <xf numFmtId="0" fontId="62" fillId="0" borderId="16" xfId="109" applyFont="1" applyBorder="1" applyAlignment="1">
      <alignment horizontal="center" vertical="center" wrapText="1"/>
    </xf>
    <xf numFmtId="0" fontId="62" fillId="0" borderId="16" xfId="142" applyFont="1" applyBorder="1" applyAlignment="1">
      <alignment horizontal="left" vertical="center" wrapText="1"/>
    </xf>
    <xf numFmtId="0" fontId="62" fillId="0" borderId="16" xfId="144" quotePrefix="1" applyFont="1" applyBorder="1" applyAlignment="1">
      <alignment horizontal="left" vertical="center" wrapText="1"/>
    </xf>
    <xf numFmtId="0" fontId="62" fillId="0" borderId="0" xfId="108" applyFont="1" applyAlignment="1">
      <alignment horizontal="center" vertical="center"/>
    </xf>
    <xf numFmtId="0" fontId="62" fillId="0" borderId="0" xfId="142" applyFont="1" applyAlignment="1">
      <alignment horizontal="distributed" vertical="center"/>
    </xf>
    <xf numFmtId="0" fontId="62" fillId="0" borderId="0" xfId="142" applyFont="1" applyAlignment="1">
      <alignment horizontal="left" vertical="center"/>
    </xf>
    <xf numFmtId="0" fontId="62" fillId="0" borderId="0" xfId="144" quotePrefix="1" applyFont="1" applyAlignment="1">
      <alignment horizontal="distributed" vertical="center"/>
    </xf>
    <xf numFmtId="0" fontId="62" fillId="0" borderId="0" xfId="106" applyFont="1" applyAlignment="1">
      <alignment vertical="center"/>
    </xf>
    <xf numFmtId="0" fontId="62" fillId="0" borderId="0" xfId="144" applyFont="1" applyAlignment="1">
      <alignment horizontal="left" vertical="center"/>
    </xf>
    <xf numFmtId="0" fontId="62" fillId="0" borderId="0" xfId="144" applyFont="1" applyAlignment="1">
      <alignment vertical="center" wrapText="1"/>
    </xf>
    <xf numFmtId="0" fontId="62" fillId="0" borderId="0" xfId="106" quotePrefix="1" applyFont="1" applyAlignment="1">
      <alignment vertical="center"/>
    </xf>
    <xf numFmtId="2" fontId="62" fillId="0" borderId="0" xfId="106" applyNumberFormat="1" applyFont="1" applyAlignment="1">
      <alignment horizontal="distributed" vertical="center"/>
    </xf>
    <xf numFmtId="0" fontId="62" fillId="0" borderId="0" xfId="142" applyFont="1" applyAlignment="1">
      <alignment horizontal="centerContinuous" vertical="center"/>
    </xf>
    <xf numFmtId="0" fontId="62" fillId="0" borderId="0" xfId="188" applyFont="1" applyAlignment="1" applyProtection="1">
      <alignment vertical="center"/>
      <protection locked="0"/>
    </xf>
    <xf numFmtId="0" fontId="63" fillId="0" borderId="0" xfId="166" applyFont="1">
      <alignment vertical="center"/>
    </xf>
    <xf numFmtId="0" fontId="62" fillId="0" borderId="0" xfId="107" applyFont="1" applyAlignment="1">
      <alignment vertical="center"/>
    </xf>
    <xf numFmtId="0" fontId="62" fillId="0" borderId="0" xfId="176" applyFont="1"/>
    <xf numFmtId="0" fontId="64" fillId="0" borderId="0" xfId="176" applyFont="1"/>
    <xf numFmtId="0" fontId="62" fillId="0" borderId="19" xfId="176" applyFont="1" applyBorder="1" applyAlignment="1">
      <alignment horizontal="center" vertical="center"/>
    </xf>
    <xf numFmtId="0" fontId="62" fillId="0" borderId="20" xfId="176" applyFont="1" applyBorder="1" applyAlignment="1">
      <alignment horizontal="center" vertical="center"/>
    </xf>
    <xf numFmtId="0" fontId="62" fillId="0" borderId="21" xfId="176" applyFont="1" applyBorder="1" applyAlignment="1">
      <alignment horizontal="left" vertical="center" wrapText="1"/>
    </xf>
    <xf numFmtId="0" fontId="64" fillId="0" borderId="16" xfId="176" applyFont="1" applyBorder="1" applyAlignment="1">
      <alignment vertical="center"/>
    </xf>
    <xf numFmtId="179" fontId="64" fillId="0" borderId="16" xfId="191" applyNumberFormat="1" applyFont="1" applyFill="1" applyBorder="1" applyAlignment="1" applyProtection="1">
      <alignment horizontal="right" vertical="center"/>
      <protection locked="0"/>
    </xf>
    <xf numFmtId="179" fontId="64" fillId="0" borderId="22" xfId="191" applyNumberFormat="1" applyFont="1" applyFill="1" applyBorder="1" applyAlignment="1" applyProtection="1">
      <alignment horizontal="right" vertical="center"/>
      <protection locked="0"/>
    </xf>
    <xf numFmtId="179" fontId="64" fillId="0" borderId="23" xfId="191" applyNumberFormat="1" applyFont="1" applyFill="1" applyBorder="1" applyAlignment="1" applyProtection="1">
      <alignment horizontal="right" vertical="center"/>
      <protection locked="0"/>
    </xf>
    <xf numFmtId="0" fontId="62" fillId="0" borderId="24" xfId="176" applyFont="1" applyBorder="1" applyAlignment="1">
      <alignment vertical="center"/>
    </xf>
    <xf numFmtId="179" fontId="64" fillId="0" borderId="24" xfId="191" applyNumberFormat="1" applyFont="1" applyFill="1" applyBorder="1" applyAlignment="1" applyProtection="1">
      <alignment horizontal="right" vertical="center"/>
      <protection locked="0"/>
    </xf>
    <xf numFmtId="179" fontId="64" fillId="0" borderId="25" xfId="191" applyNumberFormat="1" applyFont="1" applyFill="1" applyBorder="1" applyAlignment="1" applyProtection="1">
      <alignment horizontal="right" vertical="center"/>
      <protection locked="0"/>
    </xf>
    <xf numFmtId="179" fontId="64" fillId="0" borderId="26" xfId="191" quotePrefix="1" applyNumberFormat="1" applyFont="1" applyFill="1" applyBorder="1" applyAlignment="1" applyProtection="1">
      <alignment horizontal="right" vertical="center"/>
      <protection locked="0"/>
    </xf>
    <xf numFmtId="0" fontId="62" fillId="0" borderId="16" xfId="176" applyFont="1" applyBorder="1" applyAlignment="1">
      <alignment vertical="center"/>
    </xf>
    <xf numFmtId="179" fontId="64" fillId="0" borderId="27" xfId="191" quotePrefix="1" applyNumberFormat="1" applyFont="1" applyFill="1" applyBorder="1" applyAlignment="1" applyProtection="1">
      <alignment horizontal="right" vertical="center"/>
      <protection locked="0"/>
    </xf>
    <xf numFmtId="0" fontId="62" fillId="0" borderId="14" xfId="176" applyFont="1" applyBorder="1" applyAlignment="1">
      <alignment vertical="center"/>
    </xf>
    <xf numFmtId="179" fontId="64" fillId="0" borderId="14" xfId="191" applyNumberFormat="1" applyFont="1" applyFill="1" applyBorder="1" applyAlignment="1" applyProtection="1">
      <alignment horizontal="right" vertical="center"/>
      <protection locked="0"/>
    </xf>
    <xf numFmtId="179" fontId="64" fillId="0" borderId="28" xfId="191" applyNumberFormat="1" applyFont="1" applyFill="1" applyBorder="1" applyAlignment="1" applyProtection="1">
      <alignment horizontal="right" vertical="center"/>
      <protection locked="0"/>
    </xf>
    <xf numFmtId="179" fontId="64" fillId="0" borderId="29" xfId="191" quotePrefix="1" applyNumberFormat="1" applyFont="1" applyFill="1" applyBorder="1" applyAlignment="1" applyProtection="1">
      <alignment horizontal="right" vertical="center"/>
      <protection locked="0"/>
    </xf>
    <xf numFmtId="0" fontId="62" fillId="0" borderId="30" xfId="176" applyFont="1" applyBorder="1" applyAlignment="1">
      <alignment horizontal="left" vertical="center" wrapText="1"/>
    </xf>
    <xf numFmtId="0" fontId="62" fillId="0" borderId="14" xfId="176" applyFont="1" applyBorder="1" applyAlignment="1">
      <alignment vertical="center" wrapText="1"/>
    </xf>
    <xf numFmtId="0" fontId="62" fillId="0" borderId="31" xfId="176" applyFont="1" applyBorder="1" applyAlignment="1">
      <alignment horizontal="left" vertical="center" wrapText="1"/>
    </xf>
    <xf numFmtId="0" fontId="62" fillId="0" borderId="32" xfId="176" applyFont="1" applyBorder="1" applyAlignment="1">
      <alignment horizontal="left" vertical="center" wrapText="1"/>
    </xf>
    <xf numFmtId="0" fontId="64" fillId="0" borderId="24" xfId="176" applyFont="1" applyBorder="1" applyAlignment="1">
      <alignment vertical="center" wrapText="1"/>
    </xf>
    <xf numFmtId="179" fontId="64" fillId="0" borderId="26" xfId="191" applyNumberFormat="1" applyFont="1" applyFill="1" applyBorder="1" applyAlignment="1" applyProtection="1">
      <alignment horizontal="right" vertical="center"/>
      <protection locked="0"/>
    </xf>
    <xf numFmtId="0" fontId="64" fillId="0" borderId="14" xfId="176" applyFont="1" applyBorder="1" applyAlignment="1">
      <alignment vertical="center"/>
    </xf>
    <xf numFmtId="197" fontId="64" fillId="0" borderId="14" xfId="191" applyNumberFormat="1" applyFont="1" applyFill="1" applyBorder="1" applyAlignment="1" applyProtection="1">
      <alignment horizontal="right" vertical="center"/>
      <protection locked="0"/>
    </xf>
    <xf numFmtId="197" fontId="64" fillId="0" borderId="28" xfId="191" applyNumberFormat="1" applyFont="1" applyFill="1" applyBorder="1" applyAlignment="1" applyProtection="1">
      <alignment horizontal="right" vertical="center"/>
      <protection locked="0"/>
    </xf>
    <xf numFmtId="197" fontId="64" fillId="0" borderId="29" xfId="191" applyNumberFormat="1" applyFont="1" applyFill="1" applyBorder="1" applyAlignment="1" applyProtection="1">
      <alignment horizontal="right" vertical="center"/>
      <protection locked="0"/>
    </xf>
    <xf numFmtId="0" fontId="62" fillId="0" borderId="33" xfId="176" applyFont="1" applyBorder="1" applyAlignment="1">
      <alignment horizontal="left" vertical="center" wrapText="1"/>
    </xf>
    <xf numFmtId="0" fontId="64" fillId="0" borderId="34" xfId="176" applyFont="1" applyBorder="1" applyAlignment="1">
      <alignment vertical="center"/>
    </xf>
    <xf numFmtId="197" fontId="64" fillId="0" borderId="34" xfId="191" applyNumberFormat="1" applyFont="1" applyFill="1" applyBorder="1" applyAlignment="1" applyProtection="1">
      <alignment horizontal="right" vertical="center"/>
      <protection locked="0"/>
    </xf>
    <xf numFmtId="197" fontId="64" fillId="0" borderId="35" xfId="191" applyNumberFormat="1" applyFont="1" applyFill="1" applyBorder="1" applyAlignment="1" applyProtection="1">
      <alignment horizontal="right" vertical="center"/>
      <protection locked="0"/>
    </xf>
    <xf numFmtId="197" fontId="64" fillId="0" borderId="36" xfId="191" applyNumberFormat="1" applyFont="1" applyFill="1" applyBorder="1" applyAlignment="1" applyProtection="1">
      <alignment horizontal="right" vertical="center"/>
      <protection locked="0"/>
    </xf>
    <xf numFmtId="0" fontId="64" fillId="0" borderId="0" xfId="176" applyFont="1" applyAlignment="1">
      <alignment horizontal="left" vertical="center" wrapText="1"/>
    </xf>
    <xf numFmtId="0" fontId="64" fillId="0" borderId="0" xfId="176" applyFont="1" applyAlignment="1">
      <alignment vertical="center"/>
    </xf>
    <xf numFmtId="177" fontId="64" fillId="0" borderId="0" xfId="191" applyNumberFormat="1" applyFont="1" applyBorder="1" applyAlignment="1">
      <alignment horizontal="center" vertical="center"/>
    </xf>
    <xf numFmtId="177" fontId="64" fillId="0" borderId="0" xfId="191" applyNumberFormat="1" applyFont="1" applyBorder="1" applyAlignment="1">
      <alignment horizontal="center" vertical="center" wrapText="1"/>
    </xf>
    <xf numFmtId="0" fontId="64" fillId="0" borderId="0" xfId="177" applyFont="1"/>
    <xf numFmtId="0" fontId="62" fillId="0" borderId="0" xfId="177" applyFont="1"/>
    <xf numFmtId="0" fontId="64" fillId="0" borderId="0" xfId="82" applyFont="1" applyAlignment="1" applyProtection="1">
      <alignment horizontal="center"/>
      <protection hidden="1"/>
    </xf>
    <xf numFmtId="0" fontId="65" fillId="0" borderId="0" xfId="82" applyFont="1" applyAlignment="1" applyProtection="1">
      <alignment horizontal="right"/>
      <protection hidden="1"/>
    </xf>
    <xf numFmtId="0" fontId="64" fillId="0" borderId="0" xfId="136" applyFont="1" applyProtection="1">
      <protection hidden="1"/>
    </xf>
    <xf numFmtId="179" fontId="64" fillId="0" borderId="0" xfId="82" applyNumberFormat="1" applyFont="1" applyAlignment="1" applyProtection="1">
      <alignment horizontal="center"/>
      <protection hidden="1"/>
    </xf>
    <xf numFmtId="0" fontId="62" fillId="0" borderId="0" xfId="189" applyFont="1" applyAlignment="1">
      <alignment horizontal="right" vertical="center"/>
    </xf>
    <xf numFmtId="0" fontId="64" fillId="0" borderId="22" xfId="136" applyFont="1" applyBorder="1" applyProtection="1">
      <protection hidden="1"/>
    </xf>
    <xf numFmtId="0" fontId="64" fillId="0" borderId="37" xfId="136" applyFont="1" applyBorder="1" applyProtection="1">
      <protection hidden="1"/>
    </xf>
    <xf numFmtId="181" fontId="62" fillId="0" borderId="16" xfId="136" applyNumberFormat="1" applyFont="1" applyBorder="1" applyAlignment="1" applyProtection="1">
      <alignment horizontal="center"/>
      <protection hidden="1"/>
    </xf>
    <xf numFmtId="0" fontId="62" fillId="0" borderId="22" xfId="136" quotePrefix="1" applyFont="1" applyBorder="1" applyProtection="1">
      <protection hidden="1"/>
    </xf>
    <xf numFmtId="0" fontId="62" fillId="0" borderId="37" xfId="136" applyFont="1" applyBorder="1" applyProtection="1">
      <protection hidden="1"/>
    </xf>
    <xf numFmtId="179" fontId="64" fillId="0" borderId="16" xfId="201" applyNumberFormat="1" applyFont="1" applyFill="1" applyBorder="1" applyAlignment="1" applyProtection="1">
      <alignment vertical="center"/>
      <protection locked="0"/>
    </xf>
    <xf numFmtId="179" fontId="64" fillId="0" borderId="16" xfId="82" applyNumberFormat="1" applyFont="1" applyBorder="1" applyProtection="1">
      <alignment vertical="center"/>
      <protection locked="0"/>
    </xf>
    <xf numFmtId="0" fontId="62" fillId="0" borderId="22" xfId="136" applyFont="1" applyBorder="1" applyProtection="1">
      <protection hidden="1"/>
    </xf>
    <xf numFmtId="0" fontId="62" fillId="0" borderId="38" xfId="136" applyFont="1" applyBorder="1" applyProtection="1">
      <protection hidden="1"/>
    </xf>
    <xf numFmtId="194" fontId="64" fillId="0" borderId="16" xfId="82" applyNumberFormat="1" applyFont="1" applyBorder="1" applyProtection="1">
      <alignment vertical="center"/>
      <protection locked="0"/>
    </xf>
    <xf numFmtId="179" fontId="64" fillId="0" borderId="15" xfId="82" applyNumberFormat="1" applyFont="1" applyBorder="1" applyProtection="1">
      <alignment vertical="center"/>
      <protection locked="0"/>
    </xf>
    <xf numFmtId="0" fontId="62" fillId="0" borderId="0" xfId="136" applyFont="1" applyAlignment="1" applyProtection="1">
      <alignment wrapText="1"/>
      <protection hidden="1"/>
    </xf>
    <xf numFmtId="0" fontId="64" fillId="0" borderId="0" xfId="156" applyFont="1" applyProtection="1">
      <protection locked="0"/>
    </xf>
    <xf numFmtId="0" fontId="64" fillId="0" borderId="0" xfId="135" applyFont="1" applyAlignment="1" applyProtection="1">
      <alignment horizontal="right"/>
      <protection locked="0"/>
    </xf>
    <xf numFmtId="0" fontId="66" fillId="0" borderId="0" xfId="156" applyFont="1" applyProtection="1">
      <protection locked="0"/>
    </xf>
    <xf numFmtId="0" fontId="62" fillId="0" borderId="0" xfId="188" applyFont="1" applyAlignment="1">
      <alignment horizontal="right" vertical="center"/>
    </xf>
    <xf numFmtId="0" fontId="66" fillId="0" borderId="0" xfId="156" applyFont="1" applyAlignment="1" applyProtection="1">
      <alignment vertical="center"/>
      <protection locked="0"/>
    </xf>
    <xf numFmtId="0" fontId="64" fillId="0" borderId="16" xfId="156" applyFont="1" applyBorder="1" applyAlignment="1" applyProtection="1">
      <alignment horizontal="center" vertical="center"/>
      <protection locked="0"/>
    </xf>
    <xf numFmtId="0" fontId="64" fillId="0" borderId="16" xfId="156" applyFont="1" applyBorder="1" applyAlignment="1" applyProtection="1">
      <alignment horizontal="center"/>
      <protection locked="0"/>
    </xf>
    <xf numFmtId="178" fontId="64" fillId="0" borderId="16" xfId="156" applyNumberFormat="1" applyFont="1" applyBorder="1" applyProtection="1">
      <protection locked="0"/>
    </xf>
    <xf numFmtId="0" fontId="62" fillId="0" borderId="16" xfId="156" applyFont="1" applyBorder="1" applyAlignment="1" applyProtection="1">
      <alignment horizontal="center" vertical="center"/>
      <protection locked="0"/>
    </xf>
    <xf numFmtId="179" fontId="64" fillId="0" borderId="16" xfId="166" applyNumberFormat="1" applyFont="1" applyBorder="1" applyProtection="1">
      <alignment vertical="center"/>
      <protection locked="0"/>
    </xf>
    <xf numFmtId="0" fontId="64" fillId="0" borderId="0" xfId="156" applyFont="1" applyAlignment="1" applyProtection="1">
      <alignment vertical="center"/>
      <protection locked="0"/>
    </xf>
    <xf numFmtId="0" fontId="62" fillId="0" borderId="0" xfId="156" applyFont="1" applyAlignment="1" applyProtection="1">
      <alignment vertical="center"/>
      <protection locked="0"/>
    </xf>
    <xf numFmtId="0" fontId="62" fillId="0" borderId="0" xfId="173" applyFont="1" applyAlignment="1" applyProtection="1">
      <alignment horizontal="center" vertical="center"/>
      <protection locked="0"/>
    </xf>
    <xf numFmtId="0" fontId="62" fillId="0" borderId="0" xfId="115" applyFont="1" applyAlignment="1" applyProtection="1">
      <alignment vertical="center"/>
      <protection locked="0"/>
    </xf>
    <xf numFmtId="0" fontId="63" fillId="0" borderId="0" xfId="131" applyFont="1" applyProtection="1">
      <alignment vertical="center"/>
      <protection locked="0"/>
    </xf>
    <xf numFmtId="0" fontId="64" fillId="0" borderId="0" xfId="115" applyFont="1" applyAlignment="1" applyProtection="1">
      <alignment horizontal="left" vertical="center"/>
      <protection locked="0"/>
    </xf>
    <xf numFmtId="0" fontId="63" fillId="0" borderId="0" xfId="166" applyFont="1" applyProtection="1">
      <alignment vertical="center"/>
      <protection locked="0"/>
    </xf>
    <xf numFmtId="0" fontId="64" fillId="0" borderId="0" xfId="141" applyFont="1" applyAlignment="1" applyProtection="1">
      <alignment horizontal="left"/>
      <protection locked="0"/>
    </xf>
    <xf numFmtId="0" fontId="62" fillId="0" borderId="0" xfId="135" applyFont="1" applyAlignment="1" applyProtection="1">
      <alignment horizontal="right"/>
      <protection locked="0"/>
    </xf>
    <xf numFmtId="0" fontId="64" fillId="0" borderId="0" xfId="166" applyFont="1" applyAlignment="1" applyProtection="1">
      <alignment horizontal="right"/>
      <protection locked="0"/>
    </xf>
    <xf numFmtId="0" fontId="64" fillId="0" borderId="16" xfId="156" quotePrefix="1" applyFont="1" applyBorder="1" applyAlignment="1">
      <alignment horizontal="center" vertical="center"/>
    </xf>
    <xf numFmtId="0" fontId="64" fillId="0" borderId="16" xfId="156" quotePrefix="1" applyFont="1" applyBorder="1" applyAlignment="1" applyProtection="1">
      <alignment horizontal="center"/>
      <protection locked="0"/>
    </xf>
    <xf numFmtId="179" fontId="64" fillId="0" borderId="16" xfId="156" applyNumberFormat="1" applyFont="1" applyBorder="1" applyProtection="1">
      <protection locked="0"/>
    </xf>
    <xf numFmtId="0" fontId="62" fillId="0" borderId="16" xfId="156" applyFont="1" applyBorder="1" applyAlignment="1" applyProtection="1">
      <alignment horizontal="center"/>
      <protection locked="0"/>
    </xf>
    <xf numFmtId="0" fontId="65" fillId="0" borderId="0" xfId="156" applyFont="1" applyProtection="1">
      <protection locked="0"/>
    </xf>
    <xf numFmtId="0" fontId="62" fillId="0" borderId="0" xfId="173" applyFont="1" applyAlignment="1" applyProtection="1">
      <alignment horizontal="right" vertical="center"/>
      <protection locked="0"/>
    </xf>
    <xf numFmtId="0" fontId="64" fillId="0" borderId="0" xfId="115" applyFont="1" applyAlignment="1" applyProtection="1">
      <alignment horizontal="center" vertical="center" wrapText="1"/>
      <protection locked="0"/>
    </xf>
    <xf numFmtId="0" fontId="62" fillId="0" borderId="0" xfId="115" applyFont="1" applyAlignment="1" applyProtection="1">
      <alignment horizontal="center" vertical="center" wrapText="1"/>
      <protection locked="0"/>
    </xf>
    <xf numFmtId="0" fontId="64" fillId="0" borderId="0" xfId="134" applyFont="1" applyProtection="1">
      <protection locked="0"/>
    </xf>
    <xf numFmtId="0" fontId="64" fillId="0" borderId="0" xfId="134" applyFont="1" applyAlignment="1" applyProtection="1">
      <alignment horizontal="center"/>
      <protection locked="0"/>
    </xf>
    <xf numFmtId="0" fontId="64" fillId="0" borderId="0" xfId="134" applyFont="1" applyAlignment="1" applyProtection="1">
      <alignment horizontal="right"/>
      <protection locked="0"/>
    </xf>
    <xf numFmtId="0" fontId="64" fillId="0" borderId="39" xfId="134" applyFont="1" applyBorder="1" applyAlignment="1">
      <alignment horizontal="left" vertical="center"/>
    </xf>
    <xf numFmtId="49" fontId="64" fillId="0" borderId="0" xfId="134" applyNumberFormat="1" applyFont="1" applyProtection="1">
      <protection locked="0"/>
    </xf>
    <xf numFmtId="0" fontId="62" fillId="0" borderId="0" xfId="135" applyFont="1" applyAlignment="1" applyProtection="1">
      <alignment horizontal="left"/>
      <protection locked="0"/>
    </xf>
    <xf numFmtId="0" fontId="64" fillId="0" borderId="0" xfId="134" applyFont="1" applyAlignment="1" applyProtection="1">
      <alignment vertical="center" wrapText="1"/>
      <protection locked="0"/>
    </xf>
    <xf numFmtId="0" fontId="62" fillId="0" borderId="15" xfId="134" applyFont="1" applyBorder="1" applyAlignment="1">
      <alignment horizontal="center" vertical="center"/>
    </xf>
    <xf numFmtId="0" fontId="62" fillId="0" borderId="40" xfId="134" applyFont="1" applyBorder="1" applyAlignment="1">
      <alignment horizontal="center" vertical="center"/>
    </xf>
    <xf numFmtId="0" fontId="64" fillId="0" borderId="16" xfId="134" quotePrefix="1" applyFont="1" applyBorder="1" applyAlignment="1">
      <alignment horizontal="center" vertical="center"/>
    </xf>
    <xf numFmtId="0" fontId="64" fillId="0" borderId="0" xfId="134" quotePrefix="1" applyFont="1" applyAlignment="1" applyProtection="1">
      <alignment horizontal="center" vertical="center"/>
      <protection locked="0"/>
    </xf>
    <xf numFmtId="0" fontId="64" fillId="0" borderId="16" xfId="134" applyFont="1" applyBorder="1" applyAlignment="1" applyProtection="1">
      <alignment horizontal="center" vertical="center"/>
      <protection locked="0"/>
    </xf>
    <xf numFmtId="0" fontId="64" fillId="0" borderId="22" xfId="134" applyFont="1" applyBorder="1" applyAlignment="1" applyProtection="1">
      <alignment horizontal="center" vertical="center"/>
      <protection locked="0"/>
    </xf>
    <xf numFmtId="0" fontId="64" fillId="0" borderId="22" xfId="134" applyFont="1" applyBorder="1" applyAlignment="1" applyProtection="1">
      <alignment horizontal="left" vertical="center"/>
      <protection locked="0"/>
    </xf>
    <xf numFmtId="49" fontId="64" fillId="0" borderId="16" xfId="134" applyNumberFormat="1" applyFont="1" applyBorder="1" applyAlignment="1" applyProtection="1">
      <alignment horizontal="center" vertical="center"/>
      <protection locked="0"/>
    </xf>
    <xf numFmtId="179" fontId="64" fillId="0" borderId="38" xfId="222" applyNumberFormat="1" applyFont="1" applyFill="1" applyBorder="1" applyAlignment="1" applyProtection="1">
      <alignment horizontal="right" vertical="center"/>
      <protection locked="0"/>
    </xf>
    <xf numFmtId="195" fontId="64" fillId="0" borderId="16" xfId="134" applyNumberFormat="1" applyFont="1" applyBorder="1" applyAlignment="1" applyProtection="1">
      <alignment horizontal="center" vertical="center"/>
      <protection locked="0"/>
    </xf>
    <xf numFmtId="14" fontId="64" fillId="0" borderId="0" xfId="134" applyNumberFormat="1" applyFont="1" applyAlignment="1" applyProtection="1">
      <alignment horizontal="center" vertical="center"/>
      <protection locked="0"/>
    </xf>
    <xf numFmtId="195" fontId="64" fillId="0" borderId="0" xfId="134" applyNumberFormat="1" applyFont="1" applyAlignment="1" applyProtection="1">
      <alignment horizontal="center" vertical="center"/>
      <protection locked="0"/>
    </xf>
    <xf numFmtId="0" fontId="62" fillId="0" borderId="22" xfId="134" applyFont="1" applyBorder="1" applyAlignment="1" applyProtection="1">
      <alignment horizontal="left"/>
      <protection locked="0"/>
    </xf>
    <xf numFmtId="0" fontId="64" fillId="0" borderId="37" xfId="134" applyFont="1" applyBorder="1" applyAlignment="1" applyProtection="1">
      <alignment horizontal="left"/>
      <protection locked="0"/>
    </xf>
    <xf numFmtId="0" fontId="64" fillId="0" borderId="37" xfId="134" applyFont="1" applyBorder="1" applyAlignment="1" applyProtection="1">
      <alignment horizontal="center"/>
      <protection locked="0"/>
    </xf>
    <xf numFmtId="0" fontId="64" fillId="0" borderId="15" xfId="134" applyFont="1" applyBorder="1" applyAlignment="1" applyProtection="1">
      <alignment horizontal="center"/>
      <protection locked="0"/>
    </xf>
    <xf numFmtId="0" fontId="64" fillId="0" borderId="16" xfId="134" applyFont="1" applyBorder="1" applyProtection="1">
      <protection locked="0"/>
    </xf>
    <xf numFmtId="14" fontId="64" fillId="0" borderId="38" xfId="134" applyNumberFormat="1" applyFont="1" applyBorder="1" applyAlignment="1" applyProtection="1">
      <alignment horizontal="center" vertical="center"/>
      <protection locked="0"/>
    </xf>
    <xf numFmtId="0" fontId="64" fillId="0" borderId="0" xfId="133" applyFont="1" applyProtection="1">
      <protection locked="0"/>
    </xf>
    <xf numFmtId="0" fontId="62" fillId="0" borderId="0" xfId="134" applyFont="1" applyAlignment="1" applyProtection="1">
      <alignment horizontal="center" vertical="center"/>
      <protection locked="0"/>
    </xf>
    <xf numFmtId="0" fontId="64" fillId="0" borderId="0" xfId="139" applyFont="1" applyAlignment="1" applyProtection="1">
      <alignment horizontal="center"/>
      <protection locked="0"/>
    </xf>
    <xf numFmtId="0" fontId="62" fillId="0" borderId="0" xfId="139" applyFont="1" applyProtection="1">
      <protection locked="0"/>
    </xf>
    <xf numFmtId="0" fontId="64" fillId="0" borderId="22" xfId="139" applyFont="1" applyBorder="1" applyAlignment="1" applyProtection="1">
      <alignment horizontal="center" vertical="center"/>
      <protection locked="0"/>
    </xf>
    <xf numFmtId="0" fontId="64" fillId="0" borderId="37" xfId="139" applyFont="1" applyBorder="1" applyAlignment="1" applyProtection="1">
      <alignment horizontal="center" vertical="center"/>
      <protection locked="0"/>
    </xf>
    <xf numFmtId="181" fontId="62" fillId="0" borderId="16" xfId="139" applyNumberFormat="1" applyFont="1" applyBorder="1" applyAlignment="1" applyProtection="1">
      <alignment horizontal="center" vertical="center"/>
      <protection locked="0"/>
    </xf>
    <xf numFmtId="181" fontId="62" fillId="0" borderId="16" xfId="139" applyNumberFormat="1" applyFont="1" applyBorder="1" applyAlignment="1" applyProtection="1">
      <alignment horizontal="center" vertical="center" wrapText="1"/>
      <protection locked="0"/>
    </xf>
    <xf numFmtId="0" fontId="62" fillId="0" borderId="0" xfId="139" applyFont="1" applyAlignment="1" applyProtection="1">
      <alignment horizontal="center" vertical="center"/>
      <protection locked="0"/>
    </xf>
    <xf numFmtId="0" fontId="64" fillId="0" borderId="22" xfId="139" quotePrefix="1" applyFont="1" applyBorder="1" applyAlignment="1" applyProtection="1">
      <alignment vertical="center"/>
      <protection locked="0"/>
    </xf>
    <xf numFmtId="0" fontId="64" fillId="0" borderId="37" xfId="139" applyFont="1" applyBorder="1" applyAlignment="1" applyProtection="1">
      <alignment vertical="center"/>
      <protection locked="0"/>
    </xf>
    <xf numFmtId="9" fontId="64" fillId="0" borderId="16" xfId="244" applyFont="1" applyFill="1" applyBorder="1" applyAlignment="1" applyProtection="1">
      <alignment vertical="center"/>
      <protection locked="0"/>
    </xf>
    <xf numFmtId="0" fontId="64" fillId="0" borderId="22" xfId="139" applyFont="1" applyBorder="1" applyAlignment="1" applyProtection="1">
      <alignment vertical="center"/>
      <protection locked="0"/>
    </xf>
    <xf numFmtId="0" fontId="64" fillId="0" borderId="37" xfId="139" applyFont="1" applyBorder="1" applyAlignment="1" applyProtection="1">
      <alignment vertical="center" wrapText="1"/>
      <protection locked="0"/>
    </xf>
    <xf numFmtId="49" fontId="64" fillId="0" borderId="16" xfId="139" applyNumberFormat="1" applyFont="1" applyBorder="1" applyAlignment="1" applyProtection="1">
      <alignment horizontal="center" vertical="center"/>
      <protection locked="0"/>
    </xf>
    <xf numFmtId="0" fontId="64" fillId="0" borderId="1" xfId="139" applyFont="1" applyBorder="1" applyProtection="1">
      <protection locked="0"/>
    </xf>
    <xf numFmtId="182" fontId="64" fillId="0" borderId="1" xfId="139" applyNumberFormat="1" applyFont="1" applyBorder="1" applyProtection="1">
      <protection locked="0"/>
    </xf>
    <xf numFmtId="0" fontId="64" fillId="0" borderId="0" xfId="139" applyFont="1" applyProtection="1">
      <protection locked="0"/>
    </xf>
    <xf numFmtId="182" fontId="64" fillId="0" borderId="0" xfId="139" applyNumberFormat="1" applyFont="1" applyProtection="1">
      <protection locked="0"/>
    </xf>
    <xf numFmtId="0" fontId="62" fillId="0" borderId="0" xfId="166" applyFont="1">
      <alignment vertical="center"/>
    </xf>
    <xf numFmtId="0" fontId="64" fillId="0" borderId="0" xfId="155" applyFont="1" applyProtection="1">
      <protection locked="0"/>
    </xf>
    <xf numFmtId="0" fontId="64" fillId="0" borderId="0" xfId="155" applyFont="1" applyAlignment="1" applyProtection="1">
      <alignment vertical="center"/>
      <protection locked="0"/>
    </xf>
    <xf numFmtId="0" fontId="64" fillId="0" borderId="16" xfId="155" applyFont="1" applyBorder="1" applyAlignment="1" applyProtection="1">
      <alignment horizontal="center" vertical="center"/>
      <protection locked="0"/>
    </xf>
    <xf numFmtId="0" fontId="64" fillId="0" borderId="16" xfId="155" applyFont="1" applyBorder="1" applyAlignment="1" applyProtection="1">
      <alignment horizontal="center"/>
      <protection locked="0"/>
    </xf>
    <xf numFmtId="0" fontId="65" fillId="0" borderId="16" xfId="155" applyFont="1" applyBorder="1" applyAlignment="1" applyProtection="1">
      <alignment horizontal="center"/>
      <protection locked="0"/>
    </xf>
    <xf numFmtId="14" fontId="64" fillId="0" borderId="16" xfId="155" applyNumberFormat="1" applyFont="1" applyBorder="1" applyAlignment="1" applyProtection="1">
      <alignment horizontal="center"/>
      <protection locked="0"/>
    </xf>
    <xf numFmtId="178" fontId="64" fillId="0" borderId="16" xfId="155" applyNumberFormat="1" applyFont="1" applyBorder="1" applyProtection="1">
      <protection locked="0"/>
    </xf>
    <xf numFmtId="0" fontId="62" fillId="0" borderId="16" xfId="155" applyFont="1" applyBorder="1" applyAlignment="1" applyProtection="1">
      <alignment horizontal="center" vertical="center"/>
      <protection locked="0"/>
    </xf>
    <xf numFmtId="0" fontId="62" fillId="0" borderId="0" xfId="155" applyFont="1" applyAlignment="1" applyProtection="1">
      <alignment vertical="center"/>
      <protection locked="0"/>
    </xf>
    <xf numFmtId="0" fontId="62" fillId="0" borderId="0" xfId="171" applyFont="1" applyAlignment="1" applyProtection="1">
      <alignment horizontal="center" vertical="center"/>
      <protection locked="0"/>
    </xf>
    <xf numFmtId="0" fontId="64" fillId="0" borderId="0" xfId="107" applyFont="1" applyAlignment="1" applyProtection="1">
      <alignment horizontal="left" vertical="center"/>
      <protection locked="0"/>
    </xf>
    <xf numFmtId="0" fontId="64" fillId="0" borderId="0" xfId="107" applyFont="1" applyAlignment="1" applyProtection="1">
      <alignment vertical="center"/>
      <protection locked="0"/>
    </xf>
    <xf numFmtId="0" fontId="64" fillId="0" borderId="0" xfId="130" applyFont="1" applyProtection="1">
      <alignment vertical="center"/>
      <protection locked="0"/>
    </xf>
    <xf numFmtId="0" fontId="64" fillId="0" borderId="0" xfId="166" applyFont="1" applyProtection="1">
      <alignment vertical="center"/>
      <protection locked="0"/>
    </xf>
    <xf numFmtId="0" fontId="62" fillId="0" borderId="0" xfId="140" applyFont="1" applyAlignment="1" applyProtection="1">
      <alignment horizontal="left"/>
      <protection locked="0"/>
    </xf>
    <xf numFmtId="0" fontId="66" fillId="0" borderId="0" xfId="155" applyFont="1" applyProtection="1">
      <protection locked="0"/>
    </xf>
    <xf numFmtId="0" fontId="62" fillId="0" borderId="0" xfId="137" applyFont="1" applyAlignment="1" applyProtection="1">
      <alignment horizontal="right"/>
      <protection locked="0"/>
    </xf>
    <xf numFmtId="0" fontId="66" fillId="0" borderId="0" xfId="155" applyFont="1" applyAlignment="1" applyProtection="1">
      <alignment vertical="center"/>
      <protection locked="0"/>
    </xf>
    <xf numFmtId="0" fontId="66" fillId="0" borderId="16" xfId="155" quotePrefix="1" applyFont="1" applyBorder="1" applyAlignment="1">
      <alignment horizontal="center" vertical="center"/>
    </xf>
    <xf numFmtId="0" fontId="66" fillId="0" borderId="16" xfId="155" quotePrefix="1" applyFont="1" applyBorder="1" applyAlignment="1" applyProtection="1">
      <alignment horizontal="center"/>
      <protection locked="0"/>
    </xf>
    <xf numFmtId="0" fontId="66" fillId="0" borderId="16" xfId="155" applyFont="1" applyBorder="1" applyAlignment="1" applyProtection="1">
      <alignment horizontal="center"/>
      <protection locked="0"/>
    </xf>
    <xf numFmtId="14" fontId="66" fillId="0" borderId="16" xfId="155" applyNumberFormat="1" applyFont="1" applyBorder="1" applyAlignment="1" applyProtection="1">
      <alignment horizontal="center"/>
      <protection locked="0"/>
    </xf>
    <xf numFmtId="179" fontId="66" fillId="0" borderId="16" xfId="155" applyNumberFormat="1" applyFont="1" applyBorder="1" applyProtection="1">
      <protection locked="0"/>
    </xf>
    <xf numFmtId="10" fontId="66" fillId="0" borderId="16" xfId="155" applyNumberFormat="1" applyFont="1" applyBorder="1" applyAlignment="1" applyProtection="1">
      <alignment horizontal="center"/>
      <protection locked="0"/>
    </xf>
    <xf numFmtId="0" fontId="62" fillId="0" borderId="16" xfId="155" applyFont="1" applyBorder="1" applyAlignment="1" applyProtection="1">
      <alignment horizontal="center"/>
      <protection locked="0"/>
    </xf>
    <xf numFmtId="179" fontId="62" fillId="0" borderId="16" xfId="166" applyNumberFormat="1" applyFont="1" applyBorder="1" applyProtection="1">
      <alignment vertical="center"/>
      <protection locked="0"/>
    </xf>
    <xf numFmtId="0" fontId="62" fillId="0" borderId="0" xfId="171" applyFont="1" applyAlignment="1" applyProtection="1">
      <alignment horizontal="right" vertical="center"/>
      <protection locked="0"/>
    </xf>
    <xf numFmtId="0" fontId="62" fillId="0" borderId="0" xfId="107" applyFont="1" applyAlignment="1" applyProtection="1">
      <alignment horizontal="center" vertical="center" wrapText="1"/>
      <protection locked="0"/>
    </xf>
    <xf numFmtId="0" fontId="62" fillId="0" borderId="0" xfId="107" applyFont="1" applyAlignment="1" applyProtection="1">
      <alignment vertical="center"/>
      <protection locked="0"/>
    </xf>
    <xf numFmtId="0" fontId="62" fillId="0" borderId="0" xfId="101" applyFont="1" applyAlignment="1">
      <alignment horizontal="right" vertical="center"/>
    </xf>
    <xf numFmtId="0" fontId="66" fillId="0" borderId="16" xfId="155" applyFont="1" applyBorder="1" applyProtection="1">
      <protection locked="0"/>
    </xf>
    <xf numFmtId="0" fontId="67" fillId="0" borderId="0" xfId="133" applyFont="1" applyProtection="1">
      <protection locked="0"/>
    </xf>
    <xf numFmtId="0" fontId="68" fillId="0" borderId="0" xfId="133" applyFont="1" applyAlignment="1" applyProtection="1">
      <alignment horizontal="center"/>
      <protection locked="0"/>
    </xf>
    <xf numFmtId="0" fontId="63" fillId="0" borderId="0" xfId="133" applyFont="1" applyAlignment="1" applyProtection="1">
      <alignment horizontal="right"/>
      <protection locked="0"/>
    </xf>
    <xf numFmtId="0" fontId="67" fillId="0" borderId="0" xfId="133" applyFont="1" applyAlignment="1" applyProtection="1">
      <alignment vertical="center" wrapText="1"/>
      <protection locked="0"/>
    </xf>
    <xf numFmtId="0" fontId="62" fillId="0" borderId="15" xfId="133" applyFont="1" applyBorder="1" applyAlignment="1">
      <alignment horizontal="center" vertical="center"/>
    </xf>
    <xf numFmtId="0" fontId="62" fillId="0" borderId="40" xfId="133" applyFont="1" applyBorder="1" applyAlignment="1">
      <alignment horizontal="center" vertical="center"/>
    </xf>
    <xf numFmtId="0" fontId="64" fillId="0" borderId="16" xfId="133" quotePrefix="1" applyFont="1" applyBorder="1" applyAlignment="1">
      <alignment horizontal="center" vertical="center"/>
    </xf>
    <xf numFmtId="0" fontId="64" fillId="0" borderId="16" xfId="133" applyFont="1" applyBorder="1" applyAlignment="1" applyProtection="1">
      <alignment horizontal="center" vertical="center"/>
      <protection locked="0"/>
    </xf>
    <xf numFmtId="0" fontId="65" fillId="0" borderId="22" xfId="133" applyFont="1" applyBorder="1" applyAlignment="1" applyProtection="1">
      <alignment horizontal="center" vertical="center"/>
      <protection locked="0"/>
    </xf>
    <xf numFmtId="0" fontId="65" fillId="0" borderId="22" xfId="133" applyFont="1" applyBorder="1" applyAlignment="1" applyProtection="1">
      <alignment horizontal="left" vertical="center"/>
      <protection locked="0"/>
    </xf>
    <xf numFmtId="49" fontId="64" fillId="0" borderId="16" xfId="133" applyNumberFormat="1" applyFont="1" applyBorder="1" applyAlignment="1" applyProtection="1">
      <alignment horizontal="center" vertical="center"/>
      <protection locked="0"/>
    </xf>
    <xf numFmtId="195" fontId="64" fillId="0" borderId="16" xfId="133" applyNumberFormat="1" applyFont="1" applyBorder="1" applyAlignment="1" applyProtection="1">
      <alignment horizontal="center" vertical="center"/>
      <protection locked="0"/>
    </xf>
    <xf numFmtId="14" fontId="64" fillId="0" borderId="38" xfId="133" applyNumberFormat="1" applyFont="1" applyBorder="1" applyAlignment="1" applyProtection="1">
      <alignment horizontal="center" vertical="center"/>
      <protection locked="0"/>
    </xf>
    <xf numFmtId="195" fontId="65" fillId="0" borderId="16" xfId="133" applyNumberFormat="1" applyFont="1" applyBorder="1" applyAlignment="1" applyProtection="1">
      <alignment horizontal="center" vertical="center"/>
      <protection locked="0"/>
    </xf>
    <xf numFmtId="0" fontId="62" fillId="0" borderId="22" xfId="133" applyFont="1" applyBorder="1" applyAlignment="1" applyProtection="1">
      <alignment horizontal="left" vertical="center"/>
      <protection locked="0"/>
    </xf>
    <xf numFmtId="0" fontId="64" fillId="0" borderId="37" xfId="133" applyFont="1" applyBorder="1" applyAlignment="1" applyProtection="1">
      <alignment horizontal="left" vertical="center"/>
      <protection locked="0"/>
    </xf>
    <xf numFmtId="0" fontId="64" fillId="0" borderId="37" xfId="133" applyFont="1" applyBorder="1" applyAlignment="1" applyProtection="1">
      <alignment horizontal="center"/>
      <protection locked="0"/>
    </xf>
    <xf numFmtId="0" fontId="64" fillId="0" borderId="15" xfId="133" applyFont="1" applyBorder="1" applyAlignment="1" applyProtection="1">
      <alignment horizontal="center"/>
      <protection locked="0"/>
    </xf>
    <xf numFmtId="0" fontId="64" fillId="0" borderId="16" xfId="133" applyFont="1" applyBorder="1" applyProtection="1">
      <protection locked="0"/>
    </xf>
    <xf numFmtId="0" fontId="62" fillId="0" borderId="0" xfId="133" applyFont="1" applyAlignment="1" applyProtection="1">
      <alignment horizontal="center" vertical="top"/>
      <protection locked="0"/>
    </xf>
    <xf numFmtId="0" fontId="69" fillId="0" borderId="0" xfId="138" applyFont="1" applyAlignment="1" applyProtection="1">
      <alignment horizontal="center"/>
      <protection locked="0"/>
    </xf>
    <xf numFmtId="0" fontId="60" fillId="0" borderId="0" xfId="138" applyFont="1" applyProtection="1">
      <protection locked="0"/>
    </xf>
    <xf numFmtId="0" fontId="64" fillId="0" borderId="22" xfId="138" applyFont="1" applyBorder="1" applyAlignment="1" applyProtection="1">
      <alignment horizontal="center" vertical="center"/>
      <protection locked="0"/>
    </xf>
    <xf numFmtId="0" fontId="64" fillId="0" borderId="37" xfId="138" applyFont="1" applyBorder="1" applyAlignment="1" applyProtection="1">
      <alignment horizontal="center" vertical="center"/>
      <protection locked="0"/>
    </xf>
    <xf numFmtId="181" fontId="62" fillId="0" borderId="16" xfId="138" applyNumberFormat="1" applyFont="1" applyBorder="1" applyAlignment="1" applyProtection="1">
      <alignment horizontal="center" vertical="center"/>
      <protection locked="0"/>
    </xf>
    <xf numFmtId="181" fontId="62" fillId="0" borderId="16" xfId="138" applyNumberFormat="1" applyFont="1" applyBorder="1" applyAlignment="1" applyProtection="1">
      <alignment horizontal="center" vertical="center" wrapText="1"/>
      <protection locked="0"/>
    </xf>
    <xf numFmtId="0" fontId="60" fillId="0" borderId="0" xfId="138" applyFont="1" applyAlignment="1" applyProtection="1">
      <alignment horizontal="center" vertical="center"/>
      <protection locked="0"/>
    </xf>
    <xf numFmtId="0" fontId="70" fillId="0" borderId="0" xfId="166" applyFont="1">
      <alignment vertical="center"/>
    </xf>
    <xf numFmtId="0" fontId="64" fillId="0" borderId="22" xfId="138" quotePrefix="1" applyFont="1" applyBorder="1" applyAlignment="1" applyProtection="1">
      <alignment vertical="center"/>
      <protection locked="0"/>
    </xf>
    <xf numFmtId="0" fontId="64" fillId="0" borderId="37" xfId="138" applyFont="1" applyBorder="1" applyAlignment="1" applyProtection="1">
      <alignment vertical="center"/>
      <protection locked="0"/>
    </xf>
    <xf numFmtId="9" fontId="64" fillId="0" borderId="16" xfId="138" applyNumberFormat="1" applyFont="1" applyBorder="1" applyAlignment="1" applyProtection="1">
      <alignment vertical="center"/>
      <protection locked="0"/>
    </xf>
    <xf numFmtId="0" fontId="64" fillId="0" borderId="22" xfId="138" applyFont="1" applyBorder="1" applyAlignment="1" applyProtection="1">
      <alignment vertical="center"/>
      <protection locked="0"/>
    </xf>
    <xf numFmtId="0" fontId="64" fillId="0" borderId="37" xfId="138" applyFont="1" applyBorder="1" applyAlignment="1" applyProtection="1">
      <alignment vertical="center" wrapText="1"/>
      <protection locked="0"/>
    </xf>
    <xf numFmtId="49" fontId="64" fillId="0" borderId="16" xfId="138" applyNumberFormat="1" applyFont="1" applyBorder="1" applyAlignment="1" applyProtection="1">
      <alignment horizontal="center" vertical="center"/>
      <protection locked="0"/>
    </xf>
    <xf numFmtId="0" fontId="71" fillId="0" borderId="1" xfId="138" applyFont="1" applyBorder="1" applyProtection="1">
      <protection locked="0"/>
    </xf>
    <xf numFmtId="182" fontId="71" fillId="0" borderId="1" xfId="138" applyNumberFormat="1" applyFont="1" applyBorder="1" applyProtection="1">
      <protection locked="0"/>
    </xf>
    <xf numFmtId="0" fontId="64" fillId="0" borderId="0" xfId="138" applyFont="1" applyProtection="1">
      <protection locked="0"/>
    </xf>
    <xf numFmtId="0" fontId="71" fillId="0" borderId="0" xfId="138" applyFont="1" applyProtection="1">
      <protection locked="0"/>
    </xf>
    <xf numFmtId="0" fontId="72" fillId="0" borderId="0" xfId="166" applyFont="1">
      <alignment vertical="center"/>
    </xf>
    <xf numFmtId="0" fontId="62" fillId="0" borderId="0" xfId="184" applyFont="1"/>
    <xf numFmtId="0" fontId="62" fillId="0" borderId="0" xfId="184" applyFont="1" applyAlignment="1">
      <alignment horizontal="left"/>
    </xf>
    <xf numFmtId="0" fontId="62" fillId="0" borderId="0" xfId="184" applyFont="1" applyAlignment="1">
      <alignment horizontal="centerContinuous"/>
    </xf>
    <xf numFmtId="0" fontId="62" fillId="0" borderId="0" xfId="125" applyFont="1" applyAlignment="1">
      <alignment horizontal="right"/>
    </xf>
    <xf numFmtId="0" fontId="62" fillId="0" borderId="14" xfId="184" applyFont="1" applyBorder="1" applyAlignment="1">
      <alignment horizontal="distributed" vertical="center"/>
    </xf>
    <xf numFmtId="0" fontId="62" fillId="0" borderId="0" xfId="184" applyFont="1" applyAlignment="1">
      <alignment horizontal="distributed" vertical="center"/>
    </xf>
    <xf numFmtId="0" fontId="62" fillId="0" borderId="41" xfId="184" applyFont="1" applyBorder="1" applyAlignment="1">
      <alignment horizontal="distributed" vertical="center"/>
    </xf>
    <xf numFmtId="0" fontId="62" fillId="0" borderId="15" xfId="184" quotePrefix="1" applyFont="1" applyBorder="1" applyAlignment="1">
      <alignment horizontal="center" vertical="center"/>
    </xf>
    <xf numFmtId="0" fontId="62" fillId="0" borderId="0" xfId="184" applyFont="1" applyAlignment="1">
      <alignment horizontal="center" vertical="center"/>
    </xf>
    <xf numFmtId="0" fontId="63" fillId="0" borderId="16" xfId="110" applyFont="1" applyBorder="1" applyAlignment="1">
      <alignment horizontal="center"/>
    </xf>
    <xf numFmtId="0" fontId="62" fillId="0" borderId="16" xfId="184" quotePrefix="1" applyFont="1" applyBorder="1" applyAlignment="1">
      <alignment horizontal="left"/>
    </xf>
    <xf numFmtId="183" fontId="62" fillId="0" borderId="16" xfId="184" applyNumberFormat="1" applyFont="1" applyBorder="1"/>
    <xf numFmtId="0" fontId="62" fillId="0" borderId="16" xfId="184" applyFont="1" applyBorder="1"/>
    <xf numFmtId="10" fontId="62" fillId="0" borderId="16" xfId="184" applyNumberFormat="1" applyFont="1" applyBorder="1"/>
    <xf numFmtId="0" fontId="62" fillId="0" borderId="16" xfId="184" applyFont="1" applyBorder="1" applyAlignment="1">
      <alignment horizontal="left"/>
    </xf>
    <xf numFmtId="0" fontId="62" fillId="0" borderId="16" xfId="123" applyFont="1" applyBorder="1" applyAlignment="1">
      <alignment horizontal="left"/>
    </xf>
    <xf numFmtId="0" fontId="62" fillId="0" borderId="0" xfId="184" quotePrefix="1" applyFont="1" applyAlignment="1">
      <alignment horizontal="left"/>
    </xf>
    <xf numFmtId="0" fontId="63" fillId="0" borderId="0" xfId="110" applyFont="1" applyAlignment="1">
      <alignment horizontal="center"/>
    </xf>
    <xf numFmtId="0" fontId="67" fillId="0" borderId="0" xfId="0" applyFont="1" applyAlignment="1">
      <alignment vertical="center"/>
    </xf>
    <xf numFmtId="0" fontId="67" fillId="0" borderId="0" xfId="163" applyFont="1" applyAlignment="1">
      <alignment horizontal="left" vertical="center"/>
    </xf>
    <xf numFmtId="0" fontId="67" fillId="0" borderId="0" xfId="165" applyFont="1" applyAlignment="1">
      <alignment horizontal="right" vertical="center"/>
    </xf>
    <xf numFmtId="0" fontId="67" fillId="0" borderId="14" xfId="165" applyFont="1" applyBorder="1" applyAlignment="1">
      <alignment horizontal="center" vertical="center" wrapText="1"/>
    </xf>
    <xf numFmtId="0" fontId="67" fillId="0" borderId="0" xfId="0" applyFont="1" applyAlignment="1">
      <alignment horizontal="center" vertical="center" wrapText="1"/>
    </xf>
    <xf numFmtId="0" fontId="67" fillId="0" borderId="15" xfId="165" quotePrefix="1" applyFont="1" applyBorder="1" applyAlignment="1">
      <alignment horizontal="center" vertical="center" wrapText="1"/>
    </xf>
    <xf numFmtId="0" fontId="67" fillId="0" borderId="16" xfId="153" applyFont="1" applyBorder="1" applyAlignment="1">
      <alignment horizontal="center" vertical="center" wrapText="1"/>
    </xf>
    <xf numFmtId="0" fontId="67" fillId="0" borderId="16" xfId="157" applyFont="1" applyBorder="1" applyAlignment="1">
      <alignment horizontal="center" vertical="center"/>
    </xf>
    <xf numFmtId="179" fontId="67" fillId="0" borderId="16" xfId="157" applyNumberFormat="1" applyFont="1" applyBorder="1" applyAlignment="1">
      <alignment vertical="center"/>
    </xf>
    <xf numFmtId="182" fontId="67" fillId="0" borderId="16" xfId="163" applyNumberFormat="1" applyFont="1" applyBorder="1" applyAlignment="1" applyProtection="1">
      <alignment horizontal="right" vertical="center" wrapText="1"/>
      <protection locked="0"/>
    </xf>
    <xf numFmtId="0" fontId="67" fillId="0" borderId="16" xfId="157" applyFont="1" applyBorder="1" applyAlignment="1">
      <alignment vertical="center"/>
    </xf>
    <xf numFmtId="179" fontId="67" fillId="0" borderId="16" xfId="0" quotePrefix="1" applyNumberFormat="1" applyFont="1" applyBorder="1" applyAlignment="1" applyProtection="1">
      <alignment vertical="center"/>
      <protection locked="0"/>
    </xf>
    <xf numFmtId="179" fontId="67" fillId="0" borderId="0" xfId="0" applyNumberFormat="1" applyFont="1" applyAlignment="1">
      <alignment vertical="center"/>
    </xf>
    <xf numFmtId="182" fontId="67" fillId="0" borderId="16" xfId="0" applyNumberFormat="1" applyFont="1" applyBorder="1" applyAlignment="1" applyProtection="1">
      <alignment horizontal="right" vertical="center" wrapText="1"/>
      <protection locked="0"/>
    </xf>
    <xf numFmtId="179" fontId="67" fillId="0" borderId="16" xfId="0" applyNumberFormat="1" applyFont="1" applyBorder="1" applyAlignment="1">
      <alignment vertical="center"/>
    </xf>
    <xf numFmtId="0" fontId="67" fillId="0" borderId="16" xfId="0" applyFont="1" applyBorder="1" applyAlignment="1">
      <alignment vertical="center"/>
    </xf>
    <xf numFmtId="182" fontId="73" fillId="0" borderId="16" xfId="0" applyNumberFormat="1" applyFont="1" applyBorder="1" applyAlignment="1" applyProtection="1">
      <alignment horizontal="right" vertical="center" wrapText="1"/>
      <protection locked="0"/>
    </xf>
    <xf numFmtId="0" fontId="67" fillId="0" borderId="16" xfId="179" applyFont="1" applyBorder="1" applyAlignment="1">
      <alignment vertical="center"/>
    </xf>
    <xf numFmtId="179" fontId="67" fillId="0" borderId="16" xfId="179" applyNumberFormat="1" applyFont="1" applyBorder="1" applyAlignment="1">
      <alignment vertical="center"/>
    </xf>
    <xf numFmtId="0" fontId="67" fillId="0" borderId="16" xfId="179" applyFont="1" applyBorder="1" applyAlignment="1">
      <alignment horizontal="distributed" vertical="center"/>
    </xf>
    <xf numFmtId="0" fontId="67" fillId="0" borderId="0" xfId="0" applyFont="1" applyAlignment="1">
      <alignment horizontal="center" vertical="center"/>
    </xf>
    <xf numFmtId="0" fontId="64" fillId="0" borderId="0" xfId="0" applyFont="1" applyAlignment="1">
      <alignment vertical="center"/>
    </xf>
    <xf numFmtId="0" fontId="64" fillId="0" borderId="0" xfId="163" applyFont="1" applyAlignment="1">
      <alignment horizontal="left" vertical="center"/>
    </xf>
    <xf numFmtId="0" fontId="64" fillId="0" borderId="0" xfId="165" applyFont="1" applyAlignment="1">
      <alignment horizontal="right" vertical="center"/>
    </xf>
    <xf numFmtId="0" fontId="64" fillId="0" borderId="22" xfId="163" applyFont="1" applyBorder="1" applyAlignment="1">
      <alignment horizontal="left" vertical="center"/>
    </xf>
    <xf numFmtId="0" fontId="64" fillId="0" borderId="37" xfId="0" applyFont="1" applyBorder="1" applyAlignment="1">
      <alignment vertical="center"/>
    </xf>
    <xf numFmtId="0" fontId="64" fillId="0" borderId="38" xfId="165" applyFont="1" applyBorder="1" applyAlignment="1">
      <alignment horizontal="right" vertical="center"/>
    </xf>
    <xf numFmtId="0" fontId="64" fillId="0" borderId="14" xfId="165" applyFont="1" applyBorder="1" applyAlignment="1">
      <alignment horizontal="distributed" vertical="center"/>
    </xf>
    <xf numFmtId="0" fontId="64" fillId="0" borderId="15" xfId="165" quotePrefix="1" applyFont="1" applyBorder="1" applyAlignment="1">
      <alignment horizontal="center" vertical="center"/>
    </xf>
    <xf numFmtId="0" fontId="64" fillId="0" borderId="16" xfId="152" applyFont="1" applyBorder="1" applyAlignment="1">
      <alignment horizontal="center" vertical="center" wrapText="1"/>
    </xf>
    <xf numFmtId="0" fontId="64" fillId="0" borderId="16" xfId="159" applyFont="1" applyBorder="1" applyAlignment="1">
      <alignment horizontal="left" vertical="center"/>
    </xf>
    <xf numFmtId="178" fontId="64" fillId="0" borderId="16" xfId="157" applyNumberFormat="1" applyFont="1" applyBorder="1" applyAlignment="1">
      <alignment vertical="center"/>
    </xf>
    <xf numFmtId="178" fontId="64" fillId="0" borderId="16" xfId="163" applyNumberFormat="1" applyFont="1" applyBorder="1" applyAlignment="1" applyProtection="1">
      <alignment vertical="center" wrapText="1"/>
      <protection locked="0"/>
    </xf>
    <xf numFmtId="0" fontId="64" fillId="0" borderId="16" xfId="163" applyFont="1" applyBorder="1" applyAlignment="1" applyProtection="1">
      <alignment vertical="center" wrapText="1"/>
      <protection locked="0"/>
    </xf>
    <xf numFmtId="0" fontId="62" fillId="0" borderId="16" xfId="159" applyFont="1" applyBorder="1" applyAlignment="1">
      <alignment horizontal="left" vertical="center"/>
    </xf>
    <xf numFmtId="0" fontId="62" fillId="0" borderId="16" xfId="184" applyFont="1" applyBorder="1" applyAlignment="1">
      <alignment vertical="center"/>
    </xf>
    <xf numFmtId="0" fontId="64" fillId="0" borderId="16" xfId="179" applyFont="1" applyBorder="1" applyAlignment="1">
      <alignment horizontal="center" vertical="center"/>
    </xf>
    <xf numFmtId="178" fontId="64" fillId="0" borderId="16" xfId="179" applyNumberFormat="1" applyFont="1" applyBorder="1" applyAlignment="1">
      <alignment vertical="center"/>
    </xf>
    <xf numFmtId="178" fontId="64" fillId="0" borderId="16" xfId="0" applyNumberFormat="1" applyFont="1" applyBorder="1" applyAlignment="1" applyProtection="1">
      <alignment vertical="center" wrapText="1"/>
      <protection locked="0"/>
    </xf>
    <xf numFmtId="0" fontId="64" fillId="0" borderId="16" xfId="0" applyFont="1" applyBorder="1" applyAlignment="1" applyProtection="1">
      <alignment vertical="center" wrapText="1"/>
      <protection locked="0"/>
    </xf>
    <xf numFmtId="0" fontId="62" fillId="0" borderId="0" xfId="0" applyFont="1" applyAlignment="1">
      <alignment vertical="center"/>
    </xf>
    <xf numFmtId="0" fontId="62" fillId="0" borderId="0" xfId="0" applyFont="1"/>
    <xf numFmtId="0" fontId="62" fillId="0" borderId="0" xfId="163" applyFont="1" applyAlignment="1">
      <alignment horizontal="left" vertical="center"/>
    </xf>
    <xf numFmtId="0" fontId="62" fillId="0" borderId="0" xfId="165" applyFont="1" applyAlignment="1">
      <alignment horizontal="right"/>
    </xf>
    <xf numFmtId="0" fontId="62" fillId="0" borderId="22" xfId="163" applyFont="1" applyBorder="1" applyAlignment="1">
      <alignment horizontal="left" vertical="center"/>
    </xf>
    <xf numFmtId="0" fontId="62" fillId="0" borderId="37" xfId="0" applyFont="1" applyBorder="1"/>
    <xf numFmtId="0" fontId="62" fillId="0" borderId="38" xfId="165" applyFont="1" applyBorder="1" applyAlignment="1">
      <alignment horizontal="right"/>
    </xf>
    <xf numFmtId="0" fontId="62" fillId="0" borderId="14" xfId="157" applyFont="1" applyBorder="1" applyAlignment="1">
      <alignment horizontal="center" vertical="center" wrapText="1"/>
    </xf>
    <xf numFmtId="0" fontId="62" fillId="0" borderId="14" xfId="181" applyFont="1" applyBorder="1" applyAlignment="1">
      <alignment horizontal="center" vertical="center"/>
    </xf>
    <xf numFmtId="0" fontId="62" fillId="0" borderId="14" xfId="165" applyFont="1" applyBorder="1" applyAlignment="1">
      <alignment horizontal="distributed" vertical="center"/>
    </xf>
    <xf numFmtId="0" fontId="62" fillId="0" borderId="15" xfId="157" applyFont="1" applyBorder="1" applyAlignment="1">
      <alignment horizontal="center" vertical="center" wrapText="1"/>
    </xf>
    <xf numFmtId="0" fontId="62" fillId="0" borderId="15" xfId="181" applyFont="1" applyBorder="1" applyAlignment="1">
      <alignment horizontal="center" vertical="center"/>
    </xf>
    <xf numFmtId="0" fontId="62" fillId="0" borderId="15" xfId="165" quotePrefix="1" applyFont="1" applyBorder="1" applyAlignment="1">
      <alignment horizontal="center" vertical="center"/>
    </xf>
    <xf numFmtId="0" fontId="62" fillId="0" borderId="16" xfId="153" applyFont="1" applyBorder="1" applyAlignment="1">
      <alignment horizontal="center" vertical="center" wrapText="1"/>
    </xf>
    <xf numFmtId="0" fontId="62" fillId="0" borderId="16" xfId="157" applyFont="1" applyBorder="1" applyAlignment="1">
      <alignment vertical="center"/>
    </xf>
    <xf numFmtId="182" fontId="62" fillId="0" borderId="16" xfId="163" applyNumberFormat="1" applyFont="1" applyBorder="1" applyAlignment="1" applyProtection="1">
      <alignment horizontal="right" vertical="center" wrapText="1"/>
      <protection locked="0"/>
    </xf>
    <xf numFmtId="0" fontId="62" fillId="0" borderId="16" xfId="163" applyFont="1" applyBorder="1" applyAlignment="1" applyProtection="1">
      <alignment vertical="center" wrapText="1"/>
      <protection locked="0"/>
    </xf>
    <xf numFmtId="182" fontId="62" fillId="0" borderId="16" xfId="0" quotePrefix="1" applyNumberFormat="1" applyFont="1" applyBorder="1" applyAlignment="1" applyProtection="1">
      <alignment horizontal="right" vertical="center" wrapText="1"/>
      <protection locked="0"/>
    </xf>
    <xf numFmtId="182" fontId="62" fillId="0" borderId="16" xfId="0" applyNumberFormat="1" applyFont="1" applyBorder="1" applyAlignment="1" applyProtection="1">
      <alignment horizontal="right" vertical="center" wrapText="1"/>
      <protection locked="0"/>
    </xf>
    <xf numFmtId="0" fontId="62" fillId="0" borderId="16" xfId="0" applyFont="1" applyBorder="1" applyAlignment="1" applyProtection="1">
      <alignment vertical="center" wrapText="1"/>
      <protection locked="0"/>
    </xf>
    <xf numFmtId="182" fontId="62" fillId="25" borderId="42" xfId="0" applyNumberFormat="1" applyFont="1" applyFill="1" applyBorder="1" applyAlignment="1">
      <alignment horizontal="right" vertical="center" wrapText="1"/>
    </xf>
    <xf numFmtId="0" fontId="62" fillId="25" borderId="42" xfId="0" applyFont="1" applyFill="1" applyBorder="1" applyAlignment="1">
      <alignment vertical="center" wrapText="1"/>
    </xf>
    <xf numFmtId="0" fontId="62" fillId="0" borderId="16" xfId="0" applyFont="1" applyBorder="1" applyAlignment="1">
      <alignment vertical="center"/>
    </xf>
    <xf numFmtId="182" fontId="68" fillId="0" borderId="16" xfId="0" applyNumberFormat="1" applyFont="1" applyBorder="1" applyAlignment="1" applyProtection="1">
      <alignment horizontal="right" vertical="center" wrapText="1"/>
      <protection locked="0"/>
    </xf>
    <xf numFmtId="0" fontId="68" fillId="0" borderId="16" xfId="0" applyFont="1" applyBorder="1" applyAlignment="1" applyProtection="1">
      <alignment vertical="center" wrapText="1"/>
      <protection locked="0"/>
    </xf>
    <xf numFmtId="0" fontId="62" fillId="0" borderId="16" xfId="179" applyFont="1" applyBorder="1" applyAlignment="1">
      <alignment vertical="center"/>
    </xf>
    <xf numFmtId="0" fontId="62" fillId="0" borderId="16" xfId="179" applyFont="1" applyBorder="1" applyAlignment="1">
      <alignment horizontal="distributed" vertical="center"/>
    </xf>
    <xf numFmtId="0" fontId="62" fillId="0" borderId="0" xfId="0" applyFont="1" applyAlignment="1">
      <alignment horizontal="center" vertical="center"/>
    </xf>
    <xf numFmtId="0" fontId="62" fillId="0" borderId="0" xfId="162" applyFont="1" applyAlignment="1">
      <alignment horizontal="left" vertical="center"/>
    </xf>
    <xf numFmtId="0" fontId="62" fillId="0" borderId="0" xfId="164" applyFont="1" applyAlignment="1">
      <alignment horizontal="right"/>
    </xf>
    <xf numFmtId="0" fontId="64" fillId="0" borderId="38" xfId="165" applyFont="1" applyBorder="1" applyAlignment="1">
      <alignment horizontal="center" vertical="center" wrapText="1"/>
    </xf>
    <xf numFmtId="0" fontId="64" fillId="0" borderId="14" xfId="165" applyFont="1" applyBorder="1" applyAlignment="1">
      <alignment horizontal="center" vertical="center" wrapText="1"/>
    </xf>
    <xf numFmtId="0" fontId="64" fillId="0" borderId="16" xfId="165" quotePrefix="1" applyFont="1" applyBorder="1" applyAlignment="1">
      <alignment horizontal="center" vertical="center" wrapText="1"/>
    </xf>
    <xf numFmtId="0" fontId="64" fillId="0" borderId="16" xfId="153" applyFont="1" applyBorder="1" applyAlignment="1">
      <alignment horizontal="center" vertical="center" wrapText="1"/>
    </xf>
    <xf numFmtId="179" fontId="64" fillId="0" borderId="16" xfId="163" applyNumberFormat="1" applyFont="1" applyBorder="1" applyAlignment="1" applyProtection="1">
      <alignment vertical="center"/>
      <protection locked="0"/>
    </xf>
    <xf numFmtId="0" fontId="64" fillId="0" borderId="16" xfId="0" applyFont="1" applyBorder="1" applyAlignment="1">
      <alignment vertical="center"/>
    </xf>
    <xf numFmtId="0" fontId="64" fillId="0" borderId="16" xfId="157" applyFont="1" applyBorder="1" applyAlignment="1">
      <alignment horizontal="center" vertical="center"/>
    </xf>
    <xf numFmtId="0" fontId="64" fillId="0" borderId="15" xfId="181" applyFont="1" applyBorder="1" applyAlignment="1">
      <alignment horizontal="left" vertical="center"/>
    </xf>
    <xf numFmtId="179" fontId="64" fillId="0" borderId="16" xfId="165" quotePrefix="1" applyNumberFormat="1" applyFont="1" applyBorder="1" applyAlignment="1">
      <alignment vertical="center"/>
    </xf>
    <xf numFmtId="0" fontId="64" fillId="0" borderId="16" xfId="165" quotePrefix="1" applyFont="1" applyBorder="1" applyAlignment="1">
      <alignment horizontal="center" vertical="center"/>
    </xf>
    <xf numFmtId="0" fontId="64" fillId="0" borderId="15" xfId="157" applyFont="1" applyBorder="1" applyAlignment="1">
      <alignment vertical="center"/>
    </xf>
    <xf numFmtId="179" fontId="64" fillId="0" borderId="16" xfId="0" applyNumberFormat="1" applyFont="1" applyBorder="1" applyAlignment="1">
      <alignment vertical="center"/>
    </xf>
    <xf numFmtId="0" fontId="64" fillId="0" borderId="16" xfId="157" applyFont="1" applyBorder="1" applyAlignment="1">
      <alignment vertical="center"/>
    </xf>
    <xf numFmtId="179" fontId="64" fillId="0" borderId="42" xfId="0" applyNumberFormat="1" applyFont="1" applyBorder="1" applyAlignment="1">
      <alignment vertical="center"/>
    </xf>
    <xf numFmtId="0" fontId="64" fillId="0" borderId="42" xfId="0" applyFont="1" applyBorder="1" applyAlignment="1">
      <alignment vertical="center"/>
    </xf>
    <xf numFmtId="0" fontId="64" fillId="0" borderId="16" xfId="184" applyFont="1" applyBorder="1" applyAlignment="1">
      <alignment vertical="center"/>
    </xf>
    <xf numFmtId="0" fontId="64" fillId="0" borderId="16" xfId="179" applyFont="1" applyBorder="1" applyAlignment="1">
      <alignment vertical="center"/>
    </xf>
    <xf numFmtId="0" fontId="64" fillId="0" borderId="0" xfId="153" applyFont="1" applyAlignment="1">
      <alignment vertical="center" wrapText="1"/>
    </xf>
    <xf numFmtId="0" fontId="64" fillId="0" borderId="0" xfId="157" applyFont="1" applyAlignment="1">
      <alignment horizontal="center" vertical="center"/>
    </xf>
    <xf numFmtId="179" fontId="64" fillId="0" borderId="0" xfId="163" applyNumberFormat="1" applyFont="1" applyAlignment="1" applyProtection="1">
      <alignment vertical="center" wrapText="1"/>
      <protection locked="0"/>
    </xf>
    <xf numFmtId="179" fontId="64" fillId="0" borderId="0" xfId="0" applyNumberFormat="1" applyFont="1" applyAlignment="1">
      <alignment vertical="center"/>
    </xf>
    <xf numFmtId="0" fontId="64" fillId="0" borderId="0" xfId="0" applyFont="1" applyAlignment="1">
      <alignment horizontal="center" vertical="center"/>
    </xf>
    <xf numFmtId="0" fontId="62" fillId="0" borderId="39" xfId="184" applyFont="1" applyBorder="1" applyAlignment="1">
      <alignment horizontal="left" vertical="center"/>
    </xf>
    <xf numFmtId="0" fontId="62" fillId="0" borderId="0" xfId="184" quotePrefix="1" applyFont="1" applyAlignment="1">
      <alignment horizontal="right"/>
    </xf>
    <xf numFmtId="0" fontId="62" fillId="0" borderId="0" xfId="184" applyFont="1" applyAlignment="1">
      <alignment vertical="center"/>
    </xf>
    <xf numFmtId="0" fontId="62" fillId="0" borderId="0" xfId="127" applyFont="1" applyAlignment="1">
      <alignment horizontal="right"/>
    </xf>
    <xf numFmtId="0" fontId="62" fillId="0" borderId="14" xfId="184" applyFont="1" applyBorder="1" applyAlignment="1">
      <alignment horizontal="center" vertical="center"/>
    </xf>
    <xf numFmtId="0" fontId="62" fillId="0" borderId="4" xfId="184" applyFont="1" applyBorder="1" applyAlignment="1">
      <alignment horizontal="distributed" vertical="center"/>
    </xf>
    <xf numFmtId="0" fontId="62" fillId="0" borderId="43" xfId="184" applyFont="1" applyBorder="1" applyAlignment="1">
      <alignment horizontal="distributed" vertical="center"/>
    </xf>
    <xf numFmtId="0" fontId="62" fillId="0" borderId="28" xfId="184" applyFont="1" applyBorder="1" applyAlignment="1">
      <alignment horizontal="center" vertical="center"/>
    </xf>
    <xf numFmtId="0" fontId="62" fillId="0" borderId="44" xfId="184" applyFont="1" applyBorder="1" applyAlignment="1">
      <alignment horizontal="center" vertical="center"/>
    </xf>
    <xf numFmtId="0" fontId="74" fillId="0" borderId="15" xfId="184" quotePrefix="1" applyFont="1" applyBorder="1" applyAlignment="1">
      <alignment horizontal="center" vertical="center"/>
    </xf>
    <xf numFmtId="0" fontId="74" fillId="0" borderId="40" xfId="184" applyFont="1" applyBorder="1"/>
    <xf numFmtId="0" fontId="74" fillId="0" borderId="39" xfId="184" quotePrefix="1" applyFont="1" applyBorder="1" applyAlignment="1">
      <alignment horizontal="center" vertical="center"/>
    </xf>
    <xf numFmtId="0" fontId="74" fillId="0" borderId="45" xfId="184" applyFont="1" applyBorder="1"/>
    <xf numFmtId="0" fontId="74" fillId="0" borderId="39" xfId="184" applyFont="1" applyBorder="1"/>
    <xf numFmtId="49" fontId="74" fillId="0" borderId="40" xfId="184" applyNumberFormat="1" applyFont="1" applyBorder="1" applyAlignment="1">
      <alignment horizontal="center" vertical="center"/>
    </xf>
    <xf numFmtId="49" fontId="74" fillId="0" borderId="15" xfId="184" applyNumberFormat="1" applyFont="1" applyBorder="1" applyAlignment="1">
      <alignment horizontal="center" vertical="center"/>
    </xf>
    <xf numFmtId="0" fontId="74" fillId="0" borderId="45" xfId="184" quotePrefix="1" applyFont="1" applyBorder="1" applyAlignment="1">
      <alignment horizontal="center" vertical="center"/>
    </xf>
    <xf numFmtId="0" fontId="62" fillId="0" borderId="16" xfId="157" applyFont="1" applyBorder="1" applyAlignment="1">
      <alignment horizontal="center"/>
    </xf>
    <xf numFmtId="0" fontId="62" fillId="0" borderId="16" xfId="184" applyFont="1" applyBorder="1" applyAlignment="1">
      <alignment horizontal="left" vertical="center"/>
    </xf>
    <xf numFmtId="0" fontId="63" fillId="0" borderId="16" xfId="184" applyFont="1" applyBorder="1" applyAlignment="1">
      <alignment horizontal="center" vertical="center"/>
    </xf>
    <xf numFmtId="0" fontId="62" fillId="0" borderId="16" xfId="184" quotePrefix="1" applyFont="1" applyBorder="1" applyAlignment="1">
      <alignment horizontal="distributed" vertical="center"/>
    </xf>
    <xf numFmtId="183" fontId="62" fillId="0" borderId="16" xfId="184" applyNumberFormat="1" applyFont="1" applyBorder="1" applyAlignment="1">
      <alignment vertical="center"/>
    </xf>
    <xf numFmtId="0" fontId="62" fillId="0" borderId="16" xfId="184" applyFont="1" applyBorder="1" applyAlignment="1">
      <alignment vertical="top"/>
    </xf>
    <xf numFmtId="0" fontId="62" fillId="0" borderId="16" xfId="184" applyFont="1" applyBorder="1" applyAlignment="1">
      <alignment horizontal="left" vertical="top"/>
    </xf>
    <xf numFmtId="0" fontId="62" fillId="0" borderId="16" xfId="157" applyFont="1" applyBorder="1" applyAlignment="1">
      <alignment horizontal="center" vertical="center"/>
    </xf>
    <xf numFmtId="0" fontId="62" fillId="0" borderId="0" xfId="157" applyFont="1" applyAlignment="1">
      <alignment horizontal="center" vertical="center"/>
    </xf>
    <xf numFmtId="0" fontId="62" fillId="0" borderId="0" xfId="0" applyFont="1" applyAlignment="1">
      <alignment horizontal="center"/>
    </xf>
    <xf numFmtId="0" fontId="62" fillId="0" borderId="0" xfId="157" applyFont="1" applyAlignment="1">
      <alignment horizontal="left" vertical="center"/>
    </xf>
    <xf numFmtId="0" fontId="70" fillId="0" borderId="0" xfId="0" applyFont="1"/>
    <xf numFmtId="0" fontId="62" fillId="0" borderId="28" xfId="184" applyFont="1" applyBorder="1" applyAlignment="1">
      <alignment horizontal="center"/>
    </xf>
    <xf numFmtId="0" fontId="62" fillId="0" borderId="14" xfId="184" applyFont="1" applyBorder="1" applyAlignment="1">
      <alignment horizontal="center"/>
    </xf>
    <xf numFmtId="49" fontId="75" fillId="0" borderId="16" xfId="184" applyNumberFormat="1" applyFont="1" applyBorder="1" applyAlignment="1">
      <alignment vertical="top" wrapText="1"/>
    </xf>
    <xf numFmtId="0" fontId="75" fillId="0" borderId="16" xfId="184" applyFont="1" applyBorder="1" applyAlignment="1">
      <alignment vertical="center"/>
    </xf>
    <xf numFmtId="183" fontId="75" fillId="0" borderId="16" xfId="184" applyNumberFormat="1" applyFont="1" applyBorder="1" applyAlignment="1">
      <alignment vertical="center"/>
    </xf>
    <xf numFmtId="0" fontId="63" fillId="0" borderId="16" xfId="184" applyFont="1" applyBorder="1" applyAlignment="1">
      <alignment vertical="top"/>
    </xf>
    <xf numFmtId="184" fontId="63" fillId="0" borderId="16" xfId="184" applyNumberFormat="1" applyFont="1" applyBorder="1" applyAlignment="1">
      <alignment vertical="top"/>
    </xf>
    <xf numFmtId="0" fontId="63" fillId="0" borderId="16" xfId="184" quotePrefix="1" applyFont="1" applyBorder="1" applyAlignment="1">
      <alignment horizontal="distributed" vertical="center"/>
    </xf>
    <xf numFmtId="0" fontId="63" fillId="0" borderId="16" xfId="184" applyFont="1" applyBorder="1" applyAlignment="1">
      <alignment vertical="center"/>
    </xf>
    <xf numFmtId="183" fontId="63" fillId="0" borderId="16" xfId="184" applyNumberFormat="1" applyFont="1" applyBorder="1" applyAlignment="1">
      <alignment vertical="center"/>
    </xf>
    <xf numFmtId="0" fontId="63" fillId="0" borderId="16" xfId="184" applyFont="1" applyBorder="1" applyAlignment="1">
      <alignment horizontal="left" vertical="top"/>
    </xf>
    <xf numFmtId="0" fontId="75" fillId="0" borderId="16" xfId="184" applyFont="1" applyBorder="1" applyAlignment="1">
      <alignment vertical="center" wrapText="1"/>
    </xf>
    <xf numFmtId="184" fontId="62" fillId="0" borderId="16" xfId="184" applyNumberFormat="1" applyFont="1" applyBorder="1" applyAlignment="1">
      <alignment vertical="top"/>
    </xf>
    <xf numFmtId="184" fontId="62" fillId="0" borderId="16" xfId="184" applyNumberFormat="1" applyFont="1" applyBorder="1" applyAlignment="1">
      <alignment vertical="center" wrapText="1"/>
    </xf>
    <xf numFmtId="0" fontId="62" fillId="0" borderId="16" xfId="184" applyFont="1" applyBorder="1" applyAlignment="1">
      <alignment vertical="center" wrapText="1"/>
    </xf>
    <xf numFmtId="0" fontId="62" fillId="0" borderId="16" xfId="184" quotePrefix="1" applyFont="1" applyBorder="1" applyAlignment="1">
      <alignment horizontal="left" vertical="top"/>
    </xf>
    <xf numFmtId="0" fontId="62" fillId="0" borderId="16" xfId="142" applyFont="1" applyBorder="1" applyAlignment="1">
      <alignment horizontal="left" vertical="center"/>
    </xf>
    <xf numFmtId="0" fontId="62" fillId="0" borderId="16" xfId="106" applyFont="1" applyBorder="1" applyAlignment="1">
      <alignment vertical="center"/>
    </xf>
    <xf numFmtId="183" fontId="62" fillId="0" borderId="16" xfId="106" applyNumberFormat="1" applyFont="1" applyBorder="1" applyAlignment="1">
      <alignment vertical="center"/>
    </xf>
    <xf numFmtId="2" fontId="62" fillId="0" borderId="16" xfId="106" applyNumberFormat="1" applyFont="1" applyBorder="1" applyAlignment="1">
      <alignment horizontal="distributed" vertical="center"/>
    </xf>
    <xf numFmtId="0" fontId="62" fillId="0" borderId="16" xfId="142" applyFont="1" applyBorder="1" applyAlignment="1">
      <alignment horizontal="centerContinuous" vertical="center"/>
    </xf>
    <xf numFmtId="0" fontId="62" fillId="0" borderId="16" xfId="184" applyFont="1" applyBorder="1" applyAlignment="1">
      <alignment horizontal="center" vertical="center"/>
    </xf>
    <xf numFmtId="0" fontId="75" fillId="0" borderId="16" xfId="184" applyFont="1" applyBorder="1"/>
    <xf numFmtId="0" fontId="75" fillId="0" borderId="16" xfId="184" applyFont="1" applyBorder="1" applyAlignment="1">
      <alignment horizontal="right"/>
    </xf>
    <xf numFmtId="183" fontId="75" fillId="0" borderId="16" xfId="184" applyNumberFormat="1" applyFont="1" applyBorder="1"/>
    <xf numFmtId="0" fontId="75" fillId="0" borderId="16" xfId="184" applyFont="1" applyBorder="1" applyAlignment="1">
      <alignment wrapText="1"/>
    </xf>
    <xf numFmtId="183" fontId="63" fillId="0" borderId="16" xfId="184" applyNumberFormat="1" applyFont="1" applyBorder="1"/>
    <xf numFmtId="0" fontId="60" fillId="0" borderId="0" xfId="161" applyFont="1" applyAlignment="1">
      <alignment horizontal="left"/>
    </xf>
    <xf numFmtId="0" fontId="62" fillId="0" borderId="0" xfId="105" applyFont="1">
      <alignment vertical="center"/>
    </xf>
    <xf numFmtId="0" fontId="62" fillId="0" borderId="0" xfId="161" applyFont="1" applyAlignment="1">
      <alignment horizontal="left" vertical="center"/>
    </xf>
    <xf numFmtId="0" fontId="76" fillId="0" borderId="0" xfId="105" applyFont="1">
      <alignment vertical="center"/>
    </xf>
    <xf numFmtId="0" fontId="62" fillId="0" borderId="0" xfId="105" applyFont="1" applyAlignment="1">
      <alignment horizontal="right" vertical="center"/>
    </xf>
    <xf numFmtId="0" fontId="62" fillId="0" borderId="4" xfId="105" applyFont="1" applyBorder="1">
      <alignment vertical="center"/>
    </xf>
    <xf numFmtId="0" fontId="62" fillId="0" borderId="14" xfId="105" applyFont="1" applyBorder="1" applyAlignment="1">
      <alignment horizontal="center" vertical="center"/>
    </xf>
    <xf numFmtId="0" fontId="62" fillId="0" borderId="41" xfId="105" applyFont="1" applyBorder="1">
      <alignment vertical="center"/>
    </xf>
    <xf numFmtId="0" fontId="62" fillId="0" borderId="14" xfId="105" applyFont="1" applyBorder="1" applyAlignment="1">
      <alignment horizontal="distributed" vertical="center" wrapText="1"/>
    </xf>
    <xf numFmtId="0" fontId="62" fillId="0" borderId="1" xfId="105" applyFont="1" applyBorder="1" applyAlignment="1">
      <alignment horizontal="distributed" vertical="center" wrapText="1"/>
    </xf>
    <xf numFmtId="0" fontId="62" fillId="0" borderId="4" xfId="105" applyFont="1" applyBorder="1" applyAlignment="1">
      <alignment horizontal="distributed" vertical="center" wrapText="1"/>
    </xf>
    <xf numFmtId="177" fontId="62" fillId="0" borderId="41" xfId="191" applyNumberFormat="1" applyFont="1" applyFill="1" applyBorder="1" applyAlignment="1">
      <alignment horizontal="center" vertical="center" wrapText="1"/>
    </xf>
    <xf numFmtId="0" fontId="62" fillId="0" borderId="43" xfId="105" applyFont="1" applyBorder="1" applyAlignment="1">
      <alignment horizontal="distributed" vertical="center" wrapText="1"/>
    </xf>
    <xf numFmtId="0" fontId="62" fillId="0" borderId="28" xfId="105" applyFont="1" applyBorder="1" applyAlignment="1">
      <alignment horizontal="distributed" vertical="center" wrapText="1"/>
    </xf>
    <xf numFmtId="0" fontId="62" fillId="0" borderId="0" xfId="105" applyFont="1" applyAlignment="1">
      <alignment vertical="center" wrapText="1"/>
    </xf>
    <xf numFmtId="0" fontId="62" fillId="0" borderId="40" xfId="105" applyFont="1" applyBorder="1" applyAlignment="1">
      <alignment horizontal="center" vertical="center" wrapText="1"/>
    </xf>
    <xf numFmtId="0" fontId="62" fillId="0" borderId="15" xfId="105" quotePrefix="1" applyFont="1" applyBorder="1" applyAlignment="1">
      <alignment horizontal="center" vertical="center" wrapText="1"/>
    </xf>
    <xf numFmtId="0" fontId="62" fillId="0" borderId="45" xfId="105" applyFont="1" applyBorder="1" applyAlignment="1">
      <alignment horizontal="center" vertical="center" wrapText="1"/>
    </xf>
    <xf numFmtId="49" fontId="62" fillId="0" borderId="40" xfId="105" applyNumberFormat="1" applyFont="1" applyBorder="1" applyAlignment="1">
      <alignment horizontal="center" vertical="center" wrapText="1"/>
    </xf>
    <xf numFmtId="0" fontId="62" fillId="0" borderId="16" xfId="150" applyFont="1" applyBorder="1" applyAlignment="1">
      <alignment horizontal="center" vertical="center" wrapText="1"/>
    </xf>
    <xf numFmtId="178" fontId="63" fillId="29" borderId="16" xfId="159" applyNumberFormat="1" applyFont="1" applyFill="1" applyBorder="1" applyAlignment="1">
      <alignment horizontal="right" vertical="center" wrapText="1"/>
    </xf>
    <xf numFmtId="186" fontId="63" fillId="0" borderId="15" xfId="159" quotePrefix="1" applyNumberFormat="1" applyFont="1" applyBorder="1" applyAlignment="1">
      <alignment horizontal="right" vertical="center" wrapText="1"/>
    </xf>
    <xf numFmtId="186" fontId="63" fillId="29" borderId="15" xfId="159" quotePrefix="1" applyNumberFormat="1" applyFont="1" applyFill="1" applyBorder="1" applyAlignment="1">
      <alignment horizontal="right" vertical="center" wrapText="1"/>
    </xf>
    <xf numFmtId="10" fontId="63" fillId="29" borderId="45" xfId="159" applyNumberFormat="1" applyFont="1" applyFill="1" applyBorder="1" applyAlignment="1">
      <alignment horizontal="right" vertical="center" wrapText="1"/>
    </xf>
    <xf numFmtId="0" fontId="62" fillId="0" borderId="0" xfId="159" applyFont="1" applyAlignment="1">
      <alignment vertical="center"/>
    </xf>
    <xf numFmtId="178" fontId="63" fillId="0" borderId="16" xfId="159" applyNumberFormat="1" applyFont="1" applyBorder="1" applyAlignment="1">
      <alignment horizontal="right" vertical="center" wrapText="1"/>
    </xf>
    <xf numFmtId="10" fontId="63" fillId="0" borderId="45" xfId="159" applyNumberFormat="1" applyFont="1" applyBorder="1" applyAlignment="1">
      <alignment horizontal="right" vertical="center" wrapText="1"/>
    </xf>
    <xf numFmtId="0" fontId="67" fillId="0" borderId="16" xfId="150" applyFont="1" applyBorder="1" applyAlignment="1">
      <alignment horizontal="center" vertical="center"/>
    </xf>
    <xf numFmtId="0" fontId="62" fillId="0" borderId="0" xfId="105" applyFont="1" applyAlignment="1">
      <alignment horizontal="center" vertical="center"/>
    </xf>
    <xf numFmtId="0" fontId="62" fillId="0" borderId="0" xfId="105" applyFont="1" applyAlignment="1">
      <alignment horizontal="left"/>
    </xf>
    <xf numFmtId="0" fontId="62" fillId="0" borderId="0" xfId="181" applyFont="1" applyAlignment="1">
      <alignment horizontal="center"/>
    </xf>
    <xf numFmtId="0" fontId="62" fillId="0" borderId="0" xfId="181" applyFont="1"/>
    <xf numFmtId="0" fontId="62" fillId="0" borderId="0" xfId="161" applyFont="1"/>
    <xf numFmtId="0" fontId="62" fillId="0" borderId="0" xfId="124" applyFont="1" applyAlignment="1">
      <alignment horizontal="right"/>
    </xf>
    <xf numFmtId="0" fontId="62" fillId="0" borderId="4" xfId="184" applyFont="1" applyBorder="1" applyAlignment="1">
      <alignment vertical="center"/>
    </xf>
    <xf numFmtId="0" fontId="62" fillId="0" borderId="14" xfId="184" applyFont="1" applyBorder="1" applyAlignment="1">
      <alignment vertical="center"/>
    </xf>
    <xf numFmtId="0" fontId="62" fillId="0" borderId="28" xfId="184" applyFont="1" applyBorder="1" applyAlignment="1">
      <alignment horizontal="distributed" vertical="center"/>
    </xf>
    <xf numFmtId="0" fontId="62" fillId="0" borderId="4" xfId="184" applyFont="1" applyBorder="1" applyAlignment="1">
      <alignment horizontal="distributed" vertical="center" wrapText="1"/>
    </xf>
    <xf numFmtId="177" fontId="62" fillId="0" borderId="41" xfId="231" applyNumberFormat="1" applyFont="1" applyFill="1" applyBorder="1" applyAlignment="1">
      <alignment horizontal="center" vertical="center" wrapText="1"/>
    </xf>
    <xf numFmtId="0" fontId="62" fillId="0" borderId="43" xfId="184" applyFont="1" applyBorder="1" applyAlignment="1">
      <alignment horizontal="distributed" vertical="center" wrapText="1"/>
    </xf>
    <xf numFmtId="0" fontId="62" fillId="0" borderId="41" xfId="184" applyFont="1" applyBorder="1" applyAlignment="1">
      <alignment horizontal="distributed" vertical="center" wrapText="1"/>
    </xf>
    <xf numFmtId="0" fontId="62" fillId="0" borderId="40" xfId="184" applyFont="1" applyBorder="1" applyAlignment="1">
      <alignment horizontal="center" vertical="center" wrapText="1"/>
    </xf>
    <xf numFmtId="0" fontId="62" fillId="0" borderId="15" xfId="184" quotePrefix="1" applyFont="1" applyBorder="1" applyAlignment="1">
      <alignment horizontal="center" vertical="center" wrapText="1"/>
    </xf>
    <xf numFmtId="0" fontId="62" fillId="0" borderId="45" xfId="184" applyFont="1" applyBorder="1" applyAlignment="1">
      <alignment horizontal="center" vertical="center" wrapText="1"/>
    </xf>
    <xf numFmtId="49" fontId="62" fillId="0" borderId="40" xfId="184" applyNumberFormat="1" applyFont="1" applyBorder="1" applyAlignment="1">
      <alignment horizontal="center" vertical="center" wrapText="1"/>
    </xf>
    <xf numFmtId="0" fontId="62" fillId="0" borderId="15" xfId="184" applyFont="1" applyBorder="1" applyAlignment="1">
      <alignment horizontal="center" vertical="center" wrapText="1"/>
    </xf>
    <xf numFmtId="0" fontId="62" fillId="0" borderId="15" xfId="157" applyFont="1" applyBorder="1" applyAlignment="1">
      <alignment vertical="center"/>
    </xf>
    <xf numFmtId="178" fontId="63" fillId="0" borderId="15" xfId="184" applyNumberFormat="1" applyFont="1" applyBorder="1" applyAlignment="1">
      <alignment vertical="center"/>
    </xf>
    <xf numFmtId="10" fontId="63" fillId="0" borderId="15" xfId="159" quotePrefix="1" applyNumberFormat="1" applyFont="1" applyBorder="1" applyAlignment="1">
      <alignment horizontal="right" vertical="center" wrapText="1"/>
    </xf>
    <xf numFmtId="0" fontId="63" fillId="0" borderId="15" xfId="159" quotePrefix="1" applyFont="1" applyBorder="1" applyAlignment="1">
      <alignment horizontal="right" vertical="center" wrapText="1"/>
    </xf>
    <xf numFmtId="178" fontId="63" fillId="0" borderId="16" xfId="184" applyNumberFormat="1" applyFont="1" applyBorder="1" applyAlignment="1">
      <alignment vertical="center"/>
    </xf>
    <xf numFmtId="185" fontId="63" fillId="0" borderId="15" xfId="184" applyNumberFormat="1" applyFont="1" applyBorder="1" applyAlignment="1">
      <alignment vertical="center"/>
    </xf>
    <xf numFmtId="0" fontId="77" fillId="0" borderId="0" xfId="0" applyFont="1"/>
    <xf numFmtId="0" fontId="77" fillId="0" borderId="0" xfId="0" applyFont="1" applyAlignment="1">
      <alignment vertical="center"/>
    </xf>
    <xf numFmtId="0" fontId="77" fillId="0" borderId="16" xfId="0" applyFont="1" applyBorder="1" applyAlignment="1">
      <alignment horizontal="center" vertical="center"/>
    </xf>
    <xf numFmtId="0" fontId="77" fillId="0" borderId="16" xfId="0" applyFont="1" applyBorder="1" applyAlignment="1">
      <alignment horizontal="center"/>
    </xf>
    <xf numFmtId="0" fontId="77" fillId="0" borderId="16" xfId="0" applyFont="1" applyBorder="1"/>
    <xf numFmtId="0" fontId="77" fillId="0" borderId="0" xfId="0" applyFont="1" applyAlignment="1">
      <alignment horizontal="center"/>
    </xf>
    <xf numFmtId="0" fontId="64" fillId="0" borderId="0" xfId="0" applyFont="1" applyAlignment="1">
      <alignment horizontal="center"/>
    </xf>
    <xf numFmtId="0" fontId="64" fillId="0" borderId="0" xfId="0" applyFont="1"/>
    <xf numFmtId="0" fontId="62" fillId="0" borderId="0" xfId="160" applyFont="1" applyAlignment="1">
      <alignment vertical="center"/>
    </xf>
    <xf numFmtId="0" fontId="62" fillId="0" borderId="0" xfId="180" applyFont="1"/>
    <xf numFmtId="0" fontId="62" fillId="0" borderId="0" xfId="160" applyFont="1" applyAlignment="1">
      <alignment horizontal="left"/>
    </xf>
    <xf numFmtId="0" fontId="62" fillId="0" borderId="0" xfId="180" quotePrefix="1" applyFont="1" applyAlignment="1">
      <alignment horizontal="left"/>
    </xf>
    <xf numFmtId="0" fontId="62" fillId="0" borderId="0" xfId="180" applyFont="1" applyAlignment="1">
      <alignment horizontal="right"/>
    </xf>
    <xf numFmtId="0" fontId="62" fillId="0" borderId="0" xfId="180" applyFont="1" applyAlignment="1">
      <alignment horizontal="distributed" vertical="center"/>
    </xf>
    <xf numFmtId="0" fontId="62" fillId="0" borderId="15" xfId="180" quotePrefix="1" applyFont="1" applyBorder="1" applyAlignment="1">
      <alignment horizontal="center" vertical="center"/>
    </xf>
    <xf numFmtId="0" fontId="63" fillId="0" borderId="16" xfId="107" applyFont="1" applyBorder="1" applyAlignment="1">
      <alignment horizontal="center"/>
    </xf>
    <xf numFmtId="49" fontId="63" fillId="0" borderId="16" xfId="0" applyNumberFormat="1" applyFont="1" applyBorder="1" applyAlignment="1">
      <alignment horizontal="center"/>
    </xf>
    <xf numFmtId="178" fontId="63" fillId="0" borderId="16" xfId="0" applyNumberFormat="1" applyFont="1" applyBorder="1" applyAlignment="1">
      <alignment horizontal="left"/>
    </xf>
    <xf numFmtId="178" fontId="63" fillId="0" borderId="16" xfId="0" applyNumberFormat="1" applyFont="1" applyBorder="1" applyAlignment="1">
      <alignment horizontal="center"/>
    </xf>
    <xf numFmtId="178" fontId="63" fillId="0" borderId="16" xfId="191" applyNumberFormat="1" applyFont="1" applyFill="1" applyBorder="1" applyAlignment="1"/>
    <xf numFmtId="0" fontId="63" fillId="0" borderId="16" xfId="180" applyFont="1" applyBorder="1"/>
    <xf numFmtId="0" fontId="63" fillId="0" borderId="0" xfId="180" applyFont="1"/>
    <xf numFmtId="178" fontId="63" fillId="0" borderId="16" xfId="191" applyNumberFormat="1" applyFont="1" applyBorder="1" applyAlignment="1">
      <alignment horizontal="left"/>
    </xf>
    <xf numFmtId="178" fontId="63" fillId="0" borderId="16" xfId="191" applyNumberFormat="1" applyFont="1" applyFill="1" applyBorder="1"/>
    <xf numFmtId="178" fontId="63" fillId="0" borderId="16" xfId="191" applyNumberFormat="1" applyFont="1" applyBorder="1" applyAlignment="1">
      <alignment horizontal="right"/>
    </xf>
    <xf numFmtId="0" fontId="63" fillId="0" borderId="0" xfId="180" applyFont="1" applyAlignment="1">
      <alignment horizontal="center"/>
    </xf>
    <xf numFmtId="0" fontId="63" fillId="0" borderId="0" xfId="180" applyFont="1" applyAlignment="1">
      <alignment horizontal="right"/>
    </xf>
    <xf numFmtId="0" fontId="62" fillId="0" borderId="0" xfId="180" applyFont="1" applyAlignment="1">
      <alignment horizontal="center" vertical="top"/>
    </xf>
    <xf numFmtId="0" fontId="63" fillId="0" borderId="0" xfId="180" applyFont="1" applyAlignment="1">
      <alignment horizontal="left" vertical="center"/>
    </xf>
    <xf numFmtId="0" fontId="62" fillId="0" borderId="0" xfId="180" applyFont="1" applyAlignment="1">
      <alignment horizontal="left" vertical="top"/>
    </xf>
    <xf numFmtId="0" fontId="62" fillId="0" borderId="0" xfId="180" applyFont="1" applyAlignment="1">
      <alignment vertical="top"/>
    </xf>
    <xf numFmtId="0" fontId="63" fillId="0" borderId="0" xfId="180" applyFont="1" applyAlignment="1">
      <alignment vertical="center" wrapText="1"/>
    </xf>
    <xf numFmtId="0" fontId="60" fillId="0" borderId="0" xfId="160" applyFont="1" applyAlignment="1">
      <alignment horizontal="left" vertical="center"/>
    </xf>
    <xf numFmtId="0" fontId="78" fillId="0" borderId="0" xfId="127" applyFont="1" applyAlignment="1">
      <alignment horizontal="right"/>
    </xf>
    <xf numFmtId="0" fontId="63" fillId="0" borderId="16" xfId="112" applyFont="1" applyBorder="1" applyAlignment="1">
      <alignment horizontal="center" vertical="center"/>
    </xf>
    <xf numFmtId="49" fontId="75" fillId="0" borderId="16" xfId="180" applyNumberFormat="1" applyFont="1" applyBorder="1" applyAlignment="1">
      <alignment horizontal="center" vertical="center"/>
    </xf>
    <xf numFmtId="0" fontId="75" fillId="0" borderId="46" xfId="0" applyFont="1" applyBorder="1" applyAlignment="1">
      <alignment vertical="center"/>
    </xf>
    <xf numFmtId="0" fontId="75" fillId="0" borderId="16" xfId="160" applyFont="1" applyBorder="1" applyAlignment="1">
      <alignment horizontal="center" vertical="center"/>
    </xf>
    <xf numFmtId="178" fontId="75" fillId="0" borderId="16" xfId="118" applyNumberFormat="1" applyFont="1" applyBorder="1" applyAlignment="1">
      <alignment horizontal="right" vertical="center" wrapText="1"/>
    </xf>
    <xf numFmtId="178" fontId="63" fillId="0" borderId="16" xfId="180" applyNumberFormat="1" applyFont="1" applyBorder="1" applyAlignment="1">
      <alignment vertical="center"/>
    </xf>
    <xf numFmtId="0" fontId="75" fillId="0" borderId="16" xfId="112" applyFont="1" applyBorder="1" applyAlignment="1">
      <alignment horizontal="left" vertical="center" wrapText="1"/>
    </xf>
    <xf numFmtId="0" fontId="75" fillId="0" borderId="16" xfId="180" applyFont="1" applyBorder="1" applyAlignment="1">
      <alignment vertical="center"/>
    </xf>
    <xf numFmtId="0" fontId="75" fillId="0" borderId="16" xfId="112" applyFont="1" applyBorder="1" applyAlignment="1">
      <alignment horizontal="center" vertical="center" wrapText="1"/>
    </xf>
    <xf numFmtId="0" fontId="75" fillId="0" borderId="16" xfId="0" applyFont="1" applyBorder="1" applyAlignment="1">
      <alignment vertical="center"/>
    </xf>
    <xf numFmtId="0" fontId="75" fillId="0" borderId="16" xfId="175" applyFont="1" applyBorder="1" applyAlignment="1">
      <alignment horizontal="left" vertical="center" wrapText="1"/>
    </xf>
    <xf numFmtId="178" fontId="63" fillId="0" borderId="16" xfId="118" applyNumberFormat="1" applyFont="1" applyBorder="1" applyAlignment="1">
      <alignment horizontal="right" vertical="center" wrapText="1"/>
    </xf>
    <xf numFmtId="0" fontId="62" fillId="0" borderId="0" xfId="180" applyFont="1" applyAlignment="1">
      <alignment horizontal="center"/>
    </xf>
    <xf numFmtId="0" fontId="62" fillId="0" borderId="0" xfId="180" applyFont="1" applyAlignment="1">
      <alignment horizontal="center" vertical="center"/>
    </xf>
    <xf numFmtId="0" fontId="62" fillId="0" borderId="0" xfId="180" applyFont="1" applyAlignment="1">
      <alignment horizontal="left" vertical="center"/>
    </xf>
    <xf numFmtId="0" fontId="62" fillId="0" borderId="0" xfId="180" applyFont="1" applyAlignment="1">
      <alignment vertical="center" wrapText="1"/>
    </xf>
    <xf numFmtId="0" fontId="62" fillId="0" borderId="0" xfId="124" applyFont="1"/>
    <xf numFmtId="0" fontId="60" fillId="0" borderId="0" xfId="124" applyFont="1"/>
    <xf numFmtId="0" fontId="62" fillId="0" borderId="0" xfId="160" applyFont="1"/>
    <xf numFmtId="0" fontId="62" fillId="0" borderId="14" xfId="160" applyFont="1" applyBorder="1" applyAlignment="1">
      <alignment horizontal="center" vertical="center"/>
    </xf>
    <xf numFmtId="0" fontId="62" fillId="0" borderId="14" xfId="160" applyFont="1" applyBorder="1" applyAlignment="1">
      <alignment horizontal="distributed" vertical="center"/>
    </xf>
    <xf numFmtId="0" fontId="62" fillId="0" borderId="14" xfId="160" applyFont="1" applyBorder="1" applyAlignment="1">
      <alignment horizontal="center" vertical="center" wrapText="1"/>
    </xf>
    <xf numFmtId="0" fontId="62" fillId="0" borderId="41" xfId="160" applyFont="1" applyBorder="1" applyAlignment="1">
      <alignment horizontal="center" vertical="center" wrapText="1"/>
    </xf>
    <xf numFmtId="0" fontId="62" fillId="0" borderId="41" xfId="160" applyFont="1" applyBorder="1" applyAlignment="1">
      <alignment horizontal="center" vertical="center"/>
    </xf>
    <xf numFmtId="0" fontId="62" fillId="0" borderId="15" xfId="160" quotePrefix="1" applyFont="1" applyBorder="1" applyAlignment="1">
      <alignment horizontal="center"/>
    </xf>
    <xf numFmtId="0" fontId="63" fillId="0" borderId="16" xfId="148" applyFont="1" applyBorder="1" applyAlignment="1">
      <alignment horizontal="center" vertical="center" wrapText="1"/>
    </xf>
    <xf numFmtId="178" fontId="63" fillId="0" borderId="16" xfId="231" quotePrefix="1" applyNumberFormat="1" applyFont="1" applyFill="1" applyBorder="1" applyAlignment="1">
      <alignment horizontal="right"/>
    </xf>
    <xf numFmtId="0" fontId="63" fillId="0" borderId="16" xfId="160" quotePrefix="1" applyFont="1" applyBorder="1" applyAlignment="1">
      <alignment horizontal="center"/>
    </xf>
    <xf numFmtId="0" fontId="70" fillId="0" borderId="0" xfId="124" applyFont="1"/>
    <xf numFmtId="0" fontId="63" fillId="0" borderId="16" xfId="160" applyFont="1" applyBorder="1"/>
    <xf numFmtId="49" fontId="64" fillId="0" borderId="16" xfId="0" applyNumberFormat="1" applyFont="1" applyBorder="1" applyAlignment="1">
      <alignment horizontal="center"/>
    </xf>
    <xf numFmtId="0" fontId="63" fillId="0" borderId="0" xfId="160" applyFont="1" applyAlignment="1">
      <alignment horizontal="left"/>
    </xf>
    <xf numFmtId="0" fontId="63" fillId="0" borderId="0" xfId="124" applyFont="1" applyAlignment="1">
      <alignment horizontal="left" vertical="center" wrapText="1"/>
    </xf>
    <xf numFmtId="0" fontId="63" fillId="0" borderId="0" xfId="160" applyFont="1" applyAlignment="1">
      <alignment horizontal="left" vertical="center"/>
    </xf>
    <xf numFmtId="49" fontId="64" fillId="0" borderId="16" xfId="0" quotePrefix="1" applyNumberFormat="1" applyFont="1" applyBorder="1" applyAlignment="1">
      <alignment horizontal="center"/>
    </xf>
    <xf numFmtId="178" fontId="65" fillId="0" borderId="16" xfId="0" applyNumberFormat="1" applyFont="1" applyBorder="1" applyAlignment="1">
      <alignment horizontal="left"/>
    </xf>
    <xf numFmtId="0" fontId="63" fillId="0" borderId="0" xfId="160" applyFont="1"/>
    <xf numFmtId="178" fontId="64" fillId="0" borderId="16" xfId="0" applyNumberFormat="1" applyFont="1" applyBorder="1" applyAlignment="1">
      <alignment horizontal="left"/>
    </xf>
    <xf numFmtId="178" fontId="63" fillId="0" borderId="16" xfId="184" applyNumberFormat="1" applyFont="1" applyBorder="1" applyAlignment="1">
      <alignment horizontal="left"/>
    </xf>
    <xf numFmtId="178" fontId="63" fillId="0" borderId="16" xfId="184" applyNumberFormat="1" applyFont="1" applyBorder="1"/>
    <xf numFmtId="178" fontId="63" fillId="0" borderId="16" xfId="160" applyNumberFormat="1" applyFont="1" applyBorder="1" applyAlignment="1">
      <alignment horizontal="center"/>
    </xf>
    <xf numFmtId="178" fontId="63" fillId="0" borderId="16" xfId="160" quotePrefix="1" applyNumberFormat="1" applyFont="1" applyBorder="1" applyAlignment="1">
      <alignment horizontal="center"/>
    </xf>
    <xf numFmtId="0" fontId="63" fillId="0" borderId="16" xfId="124" applyFont="1" applyBorder="1"/>
    <xf numFmtId="179" fontId="62" fillId="0" borderId="0" xfId="124" applyNumberFormat="1" applyFont="1"/>
    <xf numFmtId="0" fontId="62" fillId="0" borderId="0" xfId="160" applyFont="1" applyAlignment="1">
      <alignment horizontal="center" vertical="top"/>
    </xf>
    <xf numFmtId="0" fontId="62" fillId="0" borderId="0" xfId="160" applyFont="1" applyAlignment="1">
      <alignment horizontal="left" vertical="top"/>
    </xf>
    <xf numFmtId="0" fontId="60" fillId="0" borderId="0" xfId="124" applyFont="1" applyAlignment="1">
      <alignment vertical="top"/>
    </xf>
    <xf numFmtId="0" fontId="62" fillId="0" borderId="0" xfId="160" applyFont="1" applyAlignment="1">
      <alignment horizontal="left" vertical="top" wrapText="1"/>
    </xf>
    <xf numFmtId="0" fontId="62" fillId="0" borderId="0" xfId="184" applyFont="1" applyAlignment="1">
      <alignment vertical="top"/>
    </xf>
    <xf numFmtId="0" fontId="62" fillId="0" borderId="0" xfId="121" applyFont="1"/>
    <xf numFmtId="178" fontId="64" fillId="0" borderId="16" xfId="0" applyNumberFormat="1" applyFont="1" applyBorder="1" applyAlignment="1">
      <alignment horizontal="center"/>
    </xf>
    <xf numFmtId="49" fontId="63" fillId="0" borderId="16" xfId="184" applyNumberFormat="1" applyFont="1" applyBorder="1" applyAlignment="1">
      <alignment horizontal="center"/>
    </xf>
    <xf numFmtId="178" fontId="63" fillId="0" borderId="16" xfId="0" applyNumberFormat="1" applyFont="1" applyBorder="1"/>
    <xf numFmtId="178" fontId="60" fillId="0" borderId="0" xfId="124" applyNumberFormat="1" applyFont="1"/>
    <xf numFmtId="0" fontId="62" fillId="0" borderId="0" xfId="160" applyFont="1" applyAlignment="1">
      <alignment horizontal="left" vertical="center"/>
    </xf>
    <xf numFmtId="0" fontId="60" fillId="0" borderId="0" xfId="126" applyFont="1"/>
    <xf numFmtId="0" fontId="60" fillId="0" borderId="0" xfId="126" applyFont="1" applyAlignment="1">
      <alignment horizontal="right"/>
    </xf>
    <xf numFmtId="0" fontId="62" fillId="0" borderId="15" xfId="160" quotePrefix="1" applyFont="1" applyBorder="1" applyAlignment="1">
      <alignment horizontal="center" wrapText="1"/>
    </xf>
    <xf numFmtId="0" fontId="62" fillId="0" borderId="15" xfId="160" quotePrefix="1" applyFont="1" applyBorder="1" applyAlignment="1">
      <alignment horizontal="center" vertical="center" wrapText="1"/>
    </xf>
    <xf numFmtId="0" fontId="62" fillId="0" borderId="16" xfId="151" applyFont="1" applyBorder="1" applyAlignment="1">
      <alignment horizontal="center" vertical="center" wrapText="1"/>
    </xf>
    <xf numFmtId="49" fontId="75" fillId="0" borderId="16" xfId="107" applyNumberFormat="1" applyFont="1" applyBorder="1" applyAlignment="1">
      <alignment horizontal="center" vertical="center" wrapText="1"/>
    </xf>
    <xf numFmtId="179" fontId="75" fillId="0" borderId="16" xfId="107" applyNumberFormat="1" applyFont="1" applyBorder="1" applyAlignment="1">
      <alignment horizontal="left" vertical="center" wrapText="1"/>
    </xf>
    <xf numFmtId="179" fontId="75" fillId="0" borderId="16" xfId="160" applyNumberFormat="1" applyFont="1" applyBorder="1" applyAlignment="1">
      <alignment horizontal="center" vertical="center" wrapText="1"/>
    </xf>
    <xf numFmtId="179" fontId="79" fillId="0" borderId="16" xfId="160" applyNumberFormat="1" applyFont="1" applyBorder="1" applyAlignment="1">
      <alignment horizontal="center" vertical="center" wrapText="1"/>
    </xf>
    <xf numFmtId="178" fontId="75" fillId="0" borderId="16" xfId="160" quotePrefix="1" applyNumberFormat="1" applyFont="1" applyBorder="1" applyAlignment="1">
      <alignment horizontal="right"/>
    </xf>
    <xf numFmtId="0" fontId="62" fillId="0" borderId="16" xfId="160" quotePrefix="1" applyFont="1" applyBorder="1" applyAlignment="1">
      <alignment horizontal="center"/>
    </xf>
    <xf numFmtId="0" fontId="75" fillId="0" borderId="16" xfId="168" applyFont="1" applyBorder="1" applyAlignment="1">
      <alignment horizontal="left" vertical="center" wrapText="1"/>
    </xf>
    <xf numFmtId="0" fontId="62" fillId="0" borderId="16" xfId="160" applyFont="1" applyBorder="1"/>
    <xf numFmtId="49" fontId="80" fillId="0" borderId="16" xfId="180" applyNumberFormat="1" applyFont="1" applyBorder="1" applyAlignment="1">
      <alignment horizontal="center" vertical="center"/>
    </xf>
    <xf numFmtId="178" fontId="75" fillId="0" borderId="16" xfId="147" applyNumberFormat="1" applyFont="1" applyBorder="1" applyAlignment="1">
      <alignment horizontal="left" wrapText="1"/>
    </xf>
    <xf numFmtId="178" fontId="75" fillId="0" borderId="16" xfId="147" applyNumberFormat="1" applyFont="1" applyBorder="1" applyAlignment="1">
      <alignment horizontal="right" wrapText="1"/>
    </xf>
    <xf numFmtId="0" fontId="75" fillId="0" borderId="16" xfId="107" applyFont="1" applyBorder="1" applyAlignment="1">
      <alignment horizontal="left" vertical="center" wrapText="1"/>
    </xf>
    <xf numFmtId="49" fontId="75" fillId="0" borderId="16" xfId="0" applyNumberFormat="1" applyFont="1" applyBorder="1" applyAlignment="1">
      <alignment horizontal="center" vertical="center"/>
    </xf>
    <xf numFmtId="0" fontId="75" fillId="0" borderId="16" xfId="168" applyFont="1" applyBorder="1" applyAlignment="1">
      <alignment horizontal="left"/>
    </xf>
    <xf numFmtId="0" fontId="75" fillId="0" borderId="16" xfId="160" applyFont="1" applyBorder="1" applyAlignment="1">
      <alignment horizontal="center"/>
    </xf>
    <xf numFmtId="0" fontId="75" fillId="0" borderId="16" xfId="145" applyFont="1" applyBorder="1" applyAlignment="1">
      <alignment horizontal="left" vertical="center" wrapText="1"/>
    </xf>
    <xf numFmtId="0" fontId="75" fillId="0" borderId="16" xfId="0" applyFont="1" applyBorder="1"/>
    <xf numFmtId="0" fontId="75" fillId="0" borderId="16" xfId="0" applyFont="1" applyBorder="1" applyAlignment="1">
      <alignment horizontal="center"/>
    </xf>
    <xf numFmtId="0" fontId="60" fillId="0" borderId="16" xfId="126" applyFont="1" applyBorder="1"/>
    <xf numFmtId="0" fontId="70" fillId="0" borderId="16" xfId="126" applyFont="1" applyBorder="1" applyAlignment="1">
      <alignment horizontal="center" vertical="center"/>
    </xf>
    <xf numFmtId="49" fontId="75" fillId="0" borderId="16" xfId="160" quotePrefix="1" applyNumberFormat="1" applyFont="1" applyBorder="1" applyAlignment="1">
      <alignment horizontal="center" vertical="center"/>
    </xf>
    <xf numFmtId="0" fontId="75" fillId="0" borderId="16" xfId="145" applyFont="1" applyBorder="1" applyAlignment="1">
      <alignment horizontal="left" wrapText="1"/>
    </xf>
    <xf numFmtId="0" fontId="81" fillId="0" borderId="16" xfId="160" applyFont="1" applyBorder="1" applyAlignment="1">
      <alignment horizontal="center"/>
    </xf>
    <xf numFmtId="0" fontId="75" fillId="0" borderId="16" xfId="160" quotePrefix="1" applyFont="1" applyBorder="1" applyAlignment="1">
      <alignment horizontal="center"/>
    </xf>
    <xf numFmtId="49" fontId="62" fillId="0" borderId="16" xfId="160" quotePrefix="1" applyNumberFormat="1" applyFont="1" applyBorder="1" applyAlignment="1">
      <alignment horizontal="center"/>
    </xf>
    <xf numFmtId="0" fontId="63" fillId="0" borderId="16" xfId="160" quotePrefix="1" applyFont="1" applyBorder="1" applyAlignment="1">
      <alignment horizontal="center" vertical="center"/>
    </xf>
    <xf numFmtId="0" fontId="63" fillId="0" borderId="16" xfId="160" applyFont="1" applyBorder="1" applyAlignment="1">
      <alignment horizontal="center" vertical="center"/>
    </xf>
    <xf numFmtId="0" fontId="62" fillId="0" borderId="16" xfId="160" applyFont="1" applyBorder="1" applyAlignment="1">
      <alignment horizontal="center"/>
    </xf>
    <xf numFmtId="0" fontId="62" fillId="0" borderId="15" xfId="160" applyFont="1" applyBorder="1" applyAlignment="1">
      <alignment horizontal="centerContinuous"/>
    </xf>
    <xf numFmtId="0" fontId="62" fillId="0" borderId="15" xfId="160" quotePrefix="1" applyFont="1" applyBorder="1" applyAlignment="1">
      <alignment horizontal="centerContinuous"/>
    </xf>
    <xf numFmtId="178" fontId="75" fillId="0" borderId="16" xfId="160" applyNumberFormat="1" applyFont="1" applyBorder="1"/>
    <xf numFmtId="178" fontId="75" fillId="0" borderId="15" xfId="160" quotePrefix="1" applyNumberFormat="1" applyFont="1" applyBorder="1" applyAlignment="1">
      <alignment horizontal="right"/>
    </xf>
    <xf numFmtId="0" fontId="62" fillId="0" borderId="0" xfId="126" applyFont="1"/>
    <xf numFmtId="178" fontId="75" fillId="0" borderId="0" xfId="126" applyNumberFormat="1" applyFont="1"/>
    <xf numFmtId="178" fontId="63" fillId="0" borderId="0" xfId="126" applyNumberFormat="1" applyFont="1"/>
    <xf numFmtId="0" fontId="62" fillId="0" borderId="0" xfId="160" applyFont="1" applyAlignment="1">
      <alignment horizontal="center" vertical="center"/>
    </xf>
    <xf numFmtId="0" fontId="62" fillId="0" borderId="0" xfId="126" applyFont="1" applyAlignment="1">
      <alignment horizontal="left" vertical="center" wrapText="1"/>
    </xf>
    <xf numFmtId="0" fontId="82" fillId="0" borderId="0" xfId="126" applyFont="1"/>
    <xf numFmtId="0" fontId="60" fillId="0" borderId="0" xfId="126" applyFont="1" applyAlignment="1">
      <alignment wrapText="1"/>
    </xf>
    <xf numFmtId="178" fontId="75" fillId="0" borderId="16" xfId="160" quotePrefix="1" applyNumberFormat="1" applyFont="1" applyBorder="1"/>
    <xf numFmtId="49" fontId="75" fillId="0" borderId="16" xfId="107" applyNumberFormat="1" applyFont="1" applyBorder="1" applyAlignment="1">
      <alignment horizontal="left" vertical="center" wrapText="1"/>
    </xf>
    <xf numFmtId="0" fontId="75" fillId="0" borderId="16" xfId="160" applyFont="1" applyBorder="1" applyAlignment="1">
      <alignment horizontal="center" vertical="center" wrapText="1"/>
    </xf>
    <xf numFmtId="0" fontId="75" fillId="0" borderId="16" xfId="0" applyFont="1" applyBorder="1" applyAlignment="1">
      <alignment wrapText="1"/>
    </xf>
    <xf numFmtId="0" fontId="63" fillId="0" borderId="16" xfId="160" applyFont="1" applyBorder="1" applyAlignment="1">
      <alignment horizontal="center"/>
    </xf>
    <xf numFmtId="0" fontId="64" fillId="0" borderId="16" xfId="160" applyFont="1" applyBorder="1" applyAlignment="1">
      <alignment horizontal="center"/>
    </xf>
    <xf numFmtId="178" fontId="75" fillId="0" borderId="16" xfId="160" applyNumberFormat="1" applyFont="1" applyBorder="1" applyAlignment="1">
      <alignment horizontal="right"/>
    </xf>
    <xf numFmtId="0" fontId="80" fillId="0" borderId="0" xfId="126" applyFont="1"/>
    <xf numFmtId="0" fontId="62" fillId="0" borderId="0" xfId="184" applyFont="1" applyAlignment="1">
      <alignment horizontal="center"/>
    </xf>
    <xf numFmtId="0" fontId="62" fillId="0" borderId="14" xfId="184" applyFont="1" applyBorder="1" applyAlignment="1">
      <alignment horizontal="center" vertical="center" wrapText="1"/>
    </xf>
    <xf numFmtId="57" fontId="62" fillId="0" borderId="14" xfId="184" applyNumberFormat="1" applyFont="1" applyBorder="1" applyAlignment="1">
      <alignment horizontal="center" vertical="center" wrapText="1"/>
    </xf>
    <xf numFmtId="177" fontId="62" fillId="0" borderId="14" xfId="231" applyNumberFormat="1" applyFont="1" applyBorder="1" applyAlignment="1">
      <alignment horizontal="center" vertical="center" wrapText="1"/>
    </xf>
    <xf numFmtId="194" fontId="62" fillId="0" borderId="14" xfId="184" applyNumberFormat="1" applyFont="1" applyBorder="1" applyAlignment="1">
      <alignment horizontal="center" vertical="center" wrapText="1"/>
    </xf>
    <xf numFmtId="0" fontId="64" fillId="0" borderId="15" xfId="184" quotePrefix="1" applyFont="1" applyBorder="1" applyAlignment="1">
      <alignment horizontal="center" vertical="center"/>
    </xf>
    <xf numFmtId="0" fontId="62" fillId="0" borderId="16" xfId="184" applyFont="1" applyBorder="1" applyAlignment="1">
      <alignment horizontal="center"/>
    </xf>
    <xf numFmtId="57" fontId="62" fillId="0" borderId="16" xfId="184" applyNumberFormat="1" applyFont="1" applyBorder="1" applyAlignment="1">
      <alignment horizontal="center"/>
    </xf>
    <xf numFmtId="177" fontId="62" fillId="0" borderId="16" xfId="231" applyNumberFormat="1" applyFont="1" applyBorder="1" applyAlignment="1">
      <alignment horizontal="left" indent="1"/>
    </xf>
    <xf numFmtId="177" fontId="62" fillId="0" borderId="16" xfId="231" applyNumberFormat="1" applyFont="1" applyBorder="1" applyAlignment="1">
      <alignment horizontal="center"/>
    </xf>
    <xf numFmtId="194" fontId="62" fillId="0" borderId="16" xfId="184" applyNumberFormat="1" applyFont="1" applyBorder="1" applyAlignment="1">
      <alignment horizontal="center"/>
    </xf>
    <xf numFmtId="0" fontId="83" fillId="0" borderId="16" xfId="184" applyFont="1" applyBorder="1" applyAlignment="1">
      <alignment horizontal="center"/>
    </xf>
    <xf numFmtId="0" fontId="62" fillId="0" borderId="0" xfId="184" applyFont="1" applyAlignment="1">
      <alignment horizontal="center" vertical="top"/>
    </xf>
    <xf numFmtId="0" fontId="62" fillId="0" borderId="0" xfId="190" applyFont="1" applyAlignment="1">
      <alignment vertical="center"/>
    </xf>
    <xf numFmtId="0" fontId="62" fillId="0" borderId="14" xfId="107" applyFont="1" applyBorder="1" applyAlignment="1">
      <alignment horizontal="center" vertical="center" wrapText="1"/>
    </xf>
    <xf numFmtId="0" fontId="62" fillId="0" borderId="0" xfId="107" applyFont="1" applyAlignment="1">
      <alignment horizontal="center" vertical="center"/>
    </xf>
    <xf numFmtId="49" fontId="62" fillId="0" borderId="15" xfId="107" applyNumberFormat="1" applyFont="1" applyBorder="1" applyAlignment="1">
      <alignment horizontal="center" vertical="center" wrapText="1"/>
    </xf>
    <xf numFmtId="49" fontId="62" fillId="0" borderId="16" xfId="107" applyNumberFormat="1" applyFont="1" applyBorder="1" applyAlignment="1">
      <alignment horizontal="center" vertical="center" wrapText="1"/>
    </xf>
    <xf numFmtId="49" fontId="62" fillId="0" borderId="16" xfId="107" applyNumberFormat="1" applyFont="1" applyBorder="1" applyAlignment="1">
      <alignment horizontal="center" vertical="center"/>
    </xf>
    <xf numFmtId="49" fontId="62" fillId="0" borderId="16" xfId="107" applyNumberFormat="1" applyFont="1" applyBorder="1" applyAlignment="1">
      <alignment horizontal="left" vertical="center"/>
    </xf>
    <xf numFmtId="178" fontId="62" fillId="0" borderId="16" xfId="107" applyNumberFormat="1" applyFont="1" applyBorder="1" applyAlignment="1">
      <alignment horizontal="right" vertical="center"/>
    </xf>
    <xf numFmtId="49" fontId="62" fillId="0" borderId="16" xfId="107" applyNumberFormat="1" applyFont="1" applyBorder="1" applyAlignment="1">
      <alignment horizontal="left" vertical="center" wrapText="1"/>
    </xf>
    <xf numFmtId="190" fontId="62" fillId="0" borderId="16" xfId="107" applyNumberFormat="1" applyFont="1" applyBorder="1" applyAlignment="1">
      <alignment horizontal="right" vertical="center"/>
    </xf>
    <xf numFmtId="0" fontId="62" fillId="0" borderId="0" xfId="107" applyFont="1" applyAlignment="1">
      <alignment horizontal="left" vertical="center"/>
    </xf>
    <xf numFmtId="0" fontId="62" fillId="0" borderId="0" xfId="107" applyFont="1" applyAlignment="1">
      <alignment vertical="center" wrapText="1"/>
    </xf>
    <xf numFmtId="0" fontId="62" fillId="0" borderId="0" xfId="120" applyFont="1" applyAlignment="1">
      <alignment vertical="center"/>
    </xf>
    <xf numFmtId="0" fontId="62" fillId="0" borderId="14" xfId="120" applyFont="1" applyBorder="1" applyAlignment="1">
      <alignment horizontal="center" vertical="center" wrapText="1"/>
    </xf>
    <xf numFmtId="49" fontId="62" fillId="0" borderId="15" xfId="120" applyNumberFormat="1" applyFont="1" applyBorder="1" applyAlignment="1">
      <alignment horizontal="center" vertical="center" wrapText="1"/>
    </xf>
    <xf numFmtId="49" fontId="62" fillId="0" borderId="16" xfId="113" applyNumberFormat="1" applyFont="1" applyBorder="1" applyAlignment="1">
      <alignment horizontal="center" vertical="center"/>
    </xf>
    <xf numFmtId="49" fontId="62" fillId="0" borderId="16" xfId="120" applyNumberFormat="1" applyFont="1" applyBorder="1" applyAlignment="1">
      <alignment horizontal="left" vertical="center" wrapText="1"/>
    </xf>
    <xf numFmtId="49" fontId="62" fillId="0" borderId="16" xfId="120" applyNumberFormat="1" applyFont="1" applyBorder="1" applyAlignment="1">
      <alignment horizontal="center" vertical="center" wrapText="1"/>
    </xf>
    <xf numFmtId="190" fontId="62" fillId="0" borderId="16" xfId="120" applyNumberFormat="1" applyFont="1" applyBorder="1" applyAlignment="1">
      <alignment horizontal="right" vertical="center" wrapText="1"/>
    </xf>
    <xf numFmtId="192" fontId="62" fillId="0" borderId="16" xfId="120" applyNumberFormat="1" applyFont="1" applyBorder="1" applyAlignment="1">
      <alignment horizontal="right" vertical="center" wrapText="1"/>
    </xf>
    <xf numFmtId="178" fontId="62" fillId="0" borderId="16" xfId="120" applyNumberFormat="1" applyFont="1" applyBorder="1" applyAlignment="1">
      <alignment horizontal="right" vertical="center" wrapText="1"/>
    </xf>
    <xf numFmtId="10" fontId="62" fillId="0" borderId="16" xfId="120" applyNumberFormat="1" applyFont="1" applyBorder="1" applyAlignment="1">
      <alignment horizontal="right" vertical="center" wrapText="1"/>
    </xf>
    <xf numFmtId="0" fontId="62" fillId="0" borderId="22" xfId="120" applyFont="1" applyBorder="1" applyAlignment="1">
      <alignment horizontal="center" vertical="center" wrapText="1"/>
    </xf>
    <xf numFmtId="0" fontId="62" fillId="0" borderId="37" xfId="120" applyFont="1" applyBorder="1" applyAlignment="1">
      <alignment horizontal="center" vertical="center" wrapText="1"/>
    </xf>
    <xf numFmtId="0" fontId="62" fillId="0" borderId="38" xfId="120" applyFont="1" applyBorder="1" applyAlignment="1">
      <alignment horizontal="center" vertical="center" wrapText="1"/>
    </xf>
    <xf numFmtId="190" fontId="62" fillId="27" borderId="16" xfId="120" applyNumberFormat="1" applyFont="1" applyFill="1" applyBorder="1" applyAlignment="1">
      <alignment horizontal="right" vertical="center" wrapText="1"/>
    </xf>
    <xf numFmtId="0" fontId="62" fillId="0" borderId="16" xfId="120" applyFont="1" applyBorder="1" applyAlignment="1">
      <alignment horizontal="center" vertical="center" wrapText="1"/>
    </xf>
    <xf numFmtId="0" fontId="62" fillId="0" borderId="0" xfId="120" applyFont="1" applyAlignment="1">
      <alignment horizontal="left" vertical="center" wrapText="1"/>
    </xf>
    <xf numFmtId="0" fontId="62" fillId="0" borderId="0" xfId="120" applyFont="1" applyAlignment="1">
      <alignment horizontal="center" vertical="center" wrapText="1"/>
    </xf>
    <xf numFmtId="49" fontId="62" fillId="0" borderId="0" xfId="113" applyNumberFormat="1" applyFont="1" applyAlignment="1">
      <alignment horizontal="center" vertical="center"/>
    </xf>
    <xf numFmtId="0" fontId="62" fillId="0" borderId="0" xfId="120" applyFont="1" applyAlignment="1">
      <alignment horizontal="left" vertical="center"/>
    </xf>
    <xf numFmtId="0" fontId="62" fillId="0" borderId="0" xfId="120" applyFont="1" applyAlignment="1">
      <alignment horizontal="center" vertical="center"/>
    </xf>
    <xf numFmtId="0" fontId="62" fillId="0" borderId="0" xfId="113" applyFont="1" applyAlignment="1">
      <alignment vertical="center"/>
    </xf>
    <xf numFmtId="0" fontId="62" fillId="0" borderId="0" xfId="113" applyFont="1" applyAlignment="1">
      <alignment horizontal="left" vertical="center"/>
    </xf>
    <xf numFmtId="0" fontId="71" fillId="0" borderId="0" xfId="184" applyFont="1"/>
    <xf numFmtId="0" fontId="62" fillId="0" borderId="0" xfId="108" applyFont="1" applyAlignment="1" applyProtection="1">
      <alignment horizontal="left" vertical="center"/>
      <protection locked="0"/>
    </xf>
    <xf numFmtId="0" fontId="62" fillId="0" borderId="0" xfId="108" applyFont="1" applyAlignment="1" applyProtection="1">
      <alignment vertical="center"/>
      <protection locked="0"/>
    </xf>
    <xf numFmtId="0" fontId="70" fillId="0" borderId="0" xfId="132" applyFont="1">
      <alignment vertical="center"/>
    </xf>
    <xf numFmtId="0" fontId="62" fillId="0" borderId="39" xfId="108" applyFont="1" applyBorder="1" applyAlignment="1">
      <alignment vertical="center"/>
    </xf>
    <xf numFmtId="0" fontId="62" fillId="0" borderId="4" xfId="108" applyFont="1" applyBorder="1" applyAlignment="1">
      <alignment vertical="center"/>
    </xf>
    <xf numFmtId="0" fontId="62" fillId="0" borderId="15" xfId="108" applyFont="1" applyBorder="1" applyAlignment="1">
      <alignment horizontal="center" vertical="center"/>
    </xf>
    <xf numFmtId="0" fontId="62" fillId="0" borderId="16" xfId="108" applyFont="1" applyBorder="1" applyAlignment="1">
      <alignment horizontal="center" vertical="center"/>
    </xf>
    <xf numFmtId="0" fontId="62" fillId="0" borderId="22" xfId="108" applyFont="1" applyBorder="1" applyAlignment="1">
      <alignment horizontal="center" vertical="center"/>
    </xf>
    <xf numFmtId="0" fontId="62" fillId="0" borderId="15" xfId="108" applyFont="1" applyBorder="1" applyAlignment="1">
      <alignment vertical="center"/>
    </xf>
    <xf numFmtId="190" fontId="62" fillId="27" borderId="15" xfId="108" applyNumberFormat="1" applyFont="1" applyFill="1" applyBorder="1" applyAlignment="1" applyProtection="1">
      <alignment horizontal="right" vertical="center"/>
      <protection locked="0"/>
    </xf>
    <xf numFmtId="192" fontId="62" fillId="27" borderId="15" xfId="108" applyNumberFormat="1" applyFont="1" applyFill="1" applyBorder="1" applyAlignment="1" applyProtection="1">
      <alignment horizontal="right" vertical="center"/>
      <protection locked="0"/>
    </xf>
    <xf numFmtId="0" fontId="62" fillId="0" borderId="1" xfId="108" applyFont="1" applyBorder="1" applyAlignment="1">
      <alignment vertical="center"/>
    </xf>
    <xf numFmtId="49" fontId="62" fillId="0" borderId="15" xfId="121" applyNumberFormat="1" applyFont="1" applyBorder="1" applyAlignment="1">
      <alignment horizontal="center" vertical="center" wrapText="1"/>
    </xf>
    <xf numFmtId="49" fontId="62" fillId="0" borderId="47" xfId="121" applyNumberFormat="1" applyFont="1" applyBorder="1" applyAlignment="1">
      <alignment horizontal="center" vertical="center" wrapText="1"/>
    </xf>
    <xf numFmtId="49" fontId="62" fillId="0" borderId="0" xfId="121" applyNumberFormat="1" applyFont="1" applyAlignment="1">
      <alignment horizontal="center" vertical="center" wrapText="1"/>
    </xf>
    <xf numFmtId="0" fontId="62" fillId="0" borderId="33" xfId="108" applyFont="1" applyBorder="1" applyAlignment="1">
      <alignment horizontal="center" vertical="center"/>
    </xf>
    <xf numFmtId="0" fontId="62" fillId="0" borderId="34" xfId="108" applyFont="1" applyBorder="1" applyAlignment="1">
      <alignment vertical="center"/>
    </xf>
    <xf numFmtId="190" fontId="62" fillId="27" borderId="34" xfId="108" applyNumberFormat="1" applyFont="1" applyFill="1" applyBorder="1" applyAlignment="1" applyProtection="1">
      <alignment horizontal="right" vertical="center"/>
      <protection locked="0"/>
    </xf>
    <xf numFmtId="189" fontId="62" fillId="27" borderId="34" xfId="108" applyNumberFormat="1" applyFont="1" applyFill="1" applyBorder="1" applyAlignment="1" applyProtection="1">
      <alignment horizontal="left" vertical="center"/>
      <protection locked="0"/>
    </xf>
    <xf numFmtId="190" fontId="62" fillId="27" borderId="48" xfId="108" applyNumberFormat="1" applyFont="1" applyFill="1" applyBorder="1" applyAlignment="1" applyProtection="1">
      <alignment horizontal="right" vertical="center"/>
      <protection locked="0"/>
    </xf>
    <xf numFmtId="190" fontId="62" fillId="0" borderId="0" xfId="108" applyNumberFormat="1" applyFont="1" applyAlignment="1" applyProtection="1">
      <alignment horizontal="right" vertical="center"/>
      <protection locked="0"/>
    </xf>
    <xf numFmtId="189" fontId="62" fillId="0" borderId="0" xfId="108" applyNumberFormat="1" applyFont="1" applyAlignment="1" applyProtection="1">
      <alignment horizontal="left" vertical="center"/>
      <protection locked="0"/>
    </xf>
    <xf numFmtId="179" fontId="62" fillId="0" borderId="0" xfId="108" applyNumberFormat="1" applyFont="1" applyAlignment="1" applyProtection="1">
      <alignment vertical="center"/>
      <protection locked="0"/>
    </xf>
    <xf numFmtId="179" fontId="68" fillId="0" borderId="0" xfId="108" applyNumberFormat="1" applyFont="1" applyAlignment="1" applyProtection="1">
      <alignment vertical="center"/>
      <protection locked="0"/>
    </xf>
    <xf numFmtId="0" fontId="68" fillId="0" borderId="0" xfId="108" applyFont="1" applyAlignment="1" applyProtection="1">
      <alignment vertical="center"/>
      <protection locked="0"/>
    </xf>
    <xf numFmtId="0" fontId="62" fillId="0" borderId="0" xfId="132" applyFont="1">
      <alignment vertical="center"/>
    </xf>
    <xf numFmtId="178" fontId="62" fillId="0" borderId="0" xfId="108" applyNumberFormat="1" applyFont="1" applyAlignment="1" applyProtection="1">
      <alignment vertical="center"/>
      <protection locked="0"/>
    </xf>
    <xf numFmtId="0" fontId="62" fillId="0" borderId="0" xfId="108" applyFont="1" applyAlignment="1">
      <alignment horizontal="center" vertical="top"/>
    </xf>
    <xf numFmtId="0" fontId="62" fillId="0" borderId="0" xfId="114" applyFont="1" applyAlignment="1">
      <alignment vertical="top" wrapText="1"/>
    </xf>
    <xf numFmtId="0" fontId="62" fillId="0" borderId="0" xfId="0" applyFont="1" applyAlignment="1">
      <alignment horizontal="left" vertical="center"/>
    </xf>
    <xf numFmtId="0" fontId="62" fillId="0" borderId="0" xfId="0" applyFont="1" applyAlignment="1">
      <alignment horizontal="right" vertical="center"/>
    </xf>
    <xf numFmtId="0" fontId="62" fillId="0" borderId="14" xfId="0" quotePrefix="1" applyFont="1" applyBorder="1" applyAlignment="1">
      <alignment horizontal="center" vertical="center" shrinkToFit="1"/>
    </xf>
    <xf numFmtId="0" fontId="62" fillId="0" borderId="14" xfId="0" applyFont="1" applyBorder="1" applyAlignment="1">
      <alignment horizontal="center" vertical="center" wrapText="1"/>
    </xf>
    <xf numFmtId="0" fontId="62" fillId="0" borderId="14" xfId="107" applyFont="1" applyBorder="1" applyAlignment="1">
      <alignment horizontal="center" vertical="center"/>
    </xf>
    <xf numFmtId="0" fontId="62" fillId="0" borderId="14" xfId="0" applyFont="1" applyBorder="1" applyAlignment="1">
      <alignment horizontal="center" vertical="center"/>
    </xf>
    <xf numFmtId="0" fontId="62" fillId="0" borderId="15" xfId="0" quotePrefix="1" applyFont="1" applyBorder="1" applyAlignment="1">
      <alignment horizontal="center" vertical="center"/>
    </xf>
    <xf numFmtId="0" fontId="62" fillId="0" borderId="16" xfId="107" applyFont="1" applyBorder="1" applyAlignment="1">
      <alignment horizontal="left" vertical="center"/>
    </xf>
    <xf numFmtId="190" fontId="63" fillId="0" borderId="16" xfId="0" applyNumberFormat="1" applyFont="1" applyBorder="1" applyAlignment="1">
      <alignment horizontal="right" vertical="center"/>
    </xf>
    <xf numFmtId="189" fontId="63" fillId="0" borderId="16" xfId="0" applyNumberFormat="1" applyFont="1" applyBorder="1" applyAlignment="1">
      <alignment horizontal="left" vertical="center" wrapText="1"/>
    </xf>
    <xf numFmtId="0" fontId="62" fillId="0" borderId="16" xfId="107" applyFont="1" applyBorder="1" applyAlignment="1">
      <alignment vertical="center"/>
    </xf>
    <xf numFmtId="0" fontId="62" fillId="0" borderId="0" xfId="186" applyFont="1" applyAlignment="1">
      <alignment vertical="center"/>
    </xf>
    <xf numFmtId="0" fontId="62" fillId="0" borderId="14" xfId="108" applyFont="1" applyBorder="1" applyAlignment="1">
      <alignment horizontal="center" vertical="center" wrapText="1"/>
    </xf>
    <xf numFmtId="49" fontId="62" fillId="0" borderId="15" xfId="108" applyNumberFormat="1" applyFont="1" applyBorder="1" applyAlignment="1">
      <alignment horizontal="center" vertical="center" wrapText="1"/>
    </xf>
    <xf numFmtId="0" fontId="62" fillId="0" borderId="16" xfId="108" applyFont="1" applyBorder="1" applyAlignment="1">
      <alignment horizontal="center" vertical="center" wrapText="1"/>
    </xf>
    <xf numFmtId="49" fontId="62" fillId="0" borderId="15" xfId="108" applyNumberFormat="1" applyFont="1" applyBorder="1" applyAlignment="1">
      <alignment horizontal="left" vertical="center" wrapText="1"/>
    </xf>
    <xf numFmtId="10" fontId="62" fillId="0" borderId="15" xfId="108" applyNumberFormat="1" applyFont="1" applyBorder="1" applyAlignment="1">
      <alignment horizontal="right" vertical="center" wrapText="1"/>
    </xf>
    <xf numFmtId="178" fontId="62" fillId="0" borderId="15" xfId="108" applyNumberFormat="1" applyFont="1" applyBorder="1" applyAlignment="1">
      <alignment horizontal="right" vertical="center" wrapText="1"/>
    </xf>
    <xf numFmtId="190" fontId="62" fillId="0" borderId="15" xfId="108" applyNumberFormat="1" applyFont="1" applyBorder="1" applyAlignment="1">
      <alignment horizontal="right" vertical="center"/>
    </xf>
    <xf numFmtId="189" fontId="62" fillId="0" borderId="15" xfId="108" applyNumberFormat="1" applyFont="1" applyBorder="1" applyAlignment="1">
      <alignment horizontal="left" vertical="center" wrapText="1"/>
    </xf>
    <xf numFmtId="49" fontId="62" fillId="0" borderId="16" xfId="108" applyNumberFormat="1" applyFont="1" applyBorder="1" applyAlignment="1" applyProtection="1">
      <alignment horizontal="center" vertical="center" wrapText="1"/>
      <protection locked="0"/>
    </xf>
    <xf numFmtId="49" fontId="62" fillId="0" borderId="16" xfId="108" applyNumberFormat="1" applyFont="1" applyBorder="1" applyAlignment="1" applyProtection="1">
      <alignment horizontal="left" vertical="center" wrapText="1"/>
      <protection locked="0"/>
    </xf>
    <xf numFmtId="10" fontId="62" fillId="0" borderId="16" xfId="108" applyNumberFormat="1" applyFont="1" applyBorder="1" applyAlignment="1" applyProtection="1">
      <alignment horizontal="right" vertical="center" wrapText="1"/>
      <protection locked="0"/>
    </xf>
    <xf numFmtId="178" fontId="62" fillId="0" borderId="16" xfId="108" applyNumberFormat="1" applyFont="1" applyBorder="1" applyAlignment="1" applyProtection="1">
      <alignment horizontal="right" vertical="center" wrapText="1"/>
      <protection locked="0"/>
    </xf>
    <xf numFmtId="190" fontId="62" fillId="0" borderId="16" xfId="108" applyNumberFormat="1" applyFont="1" applyBorder="1" applyAlignment="1" applyProtection="1">
      <alignment horizontal="right" vertical="center"/>
      <protection locked="0"/>
    </xf>
    <xf numFmtId="189" fontId="62" fillId="0" borderId="16" xfId="108" applyNumberFormat="1" applyFont="1" applyBorder="1" applyAlignment="1" applyProtection="1">
      <alignment horizontal="left" vertical="center" wrapText="1"/>
      <protection locked="0"/>
    </xf>
    <xf numFmtId="190" fontId="62" fillId="0" borderId="16" xfId="186" quotePrefix="1" applyNumberFormat="1" applyFont="1" applyBorder="1" applyAlignment="1">
      <alignment horizontal="right" vertical="center"/>
    </xf>
    <xf numFmtId="192" fontId="62" fillId="0" borderId="16" xfId="186" quotePrefix="1" applyNumberFormat="1" applyFont="1" applyBorder="1" applyAlignment="1">
      <alignment horizontal="right" vertical="center"/>
    </xf>
    <xf numFmtId="189" fontId="62" fillId="0" borderId="14" xfId="186" applyNumberFormat="1" applyFont="1" applyBorder="1" applyAlignment="1">
      <alignment horizontal="left" vertical="center" wrapText="1"/>
    </xf>
    <xf numFmtId="189" fontId="62" fillId="0" borderId="41" xfId="186" applyNumberFormat="1" applyFont="1" applyBorder="1" applyAlignment="1">
      <alignment horizontal="left" vertical="center" wrapText="1"/>
    </xf>
    <xf numFmtId="189" fontId="62" fillId="0" borderId="15" xfId="186" applyNumberFormat="1" applyFont="1" applyBorder="1" applyAlignment="1">
      <alignment horizontal="left" vertical="center" wrapText="1"/>
    </xf>
    <xf numFmtId="0" fontId="62" fillId="0" borderId="0" xfId="108" applyFont="1" applyAlignment="1" applyProtection="1">
      <alignment horizontal="center" vertical="center" wrapText="1"/>
      <protection locked="0"/>
    </xf>
    <xf numFmtId="0" fontId="62" fillId="0" borderId="0" xfId="108" applyFont="1" applyAlignment="1" applyProtection="1">
      <alignment vertical="center" wrapText="1"/>
      <protection locked="0"/>
    </xf>
    <xf numFmtId="0" fontId="62" fillId="0" borderId="0" xfId="108" applyFont="1" applyAlignment="1">
      <alignment horizontal="center" vertical="top" wrapText="1"/>
    </xf>
    <xf numFmtId="0" fontId="62" fillId="0" borderId="0" xfId="108" applyFont="1" applyAlignment="1" applyProtection="1">
      <alignment horizontal="left" vertical="top"/>
      <protection locked="0"/>
    </xf>
    <xf numFmtId="0" fontId="62" fillId="0" borderId="0" xfId="111" applyFont="1" applyAlignment="1">
      <alignment vertical="center"/>
    </xf>
    <xf numFmtId="0" fontId="62" fillId="0" borderId="0" xfId="122" applyFont="1" applyAlignment="1" applyProtection="1">
      <alignment vertical="center" wrapText="1"/>
      <protection locked="0"/>
    </xf>
    <xf numFmtId="0" fontId="62" fillId="0" borderId="0" xfId="122" applyFont="1" applyAlignment="1" applyProtection="1">
      <alignment vertical="center"/>
      <protection locked="0"/>
    </xf>
    <xf numFmtId="0" fontId="62" fillId="0" borderId="44" xfId="122" applyFont="1" applyBorder="1" applyAlignment="1">
      <alignment horizontal="distributed" vertical="center" wrapText="1"/>
    </xf>
    <xf numFmtId="0" fontId="62" fillId="0" borderId="14" xfId="122" applyFont="1" applyBorder="1" applyAlignment="1">
      <alignment horizontal="distributed" vertical="center" wrapText="1"/>
    </xf>
    <xf numFmtId="49" fontId="62" fillId="0" borderId="15" xfId="122" applyNumberFormat="1" applyFont="1" applyBorder="1" applyAlignment="1">
      <alignment horizontal="distributed" vertical="center" wrapText="1"/>
    </xf>
    <xf numFmtId="49" fontId="62" fillId="0" borderId="45" xfId="122" applyNumberFormat="1" applyFont="1" applyBorder="1" applyAlignment="1">
      <alignment horizontal="distributed" vertical="center" wrapText="1"/>
    </xf>
    <xf numFmtId="49" fontId="62" fillId="0" borderId="15" xfId="122" applyNumberFormat="1" applyFont="1" applyBorder="1" applyAlignment="1">
      <alignment horizontal="center" vertical="center"/>
    </xf>
    <xf numFmtId="49" fontId="62" fillId="0" borderId="16" xfId="122" applyNumberFormat="1" applyFont="1" applyBorder="1" applyAlignment="1">
      <alignment horizontal="center" vertical="center" wrapText="1"/>
    </xf>
    <xf numFmtId="0" fontId="62" fillId="0" borderId="15" xfId="122" applyFont="1" applyBorder="1" applyAlignment="1">
      <alignment vertical="center" wrapText="1"/>
    </xf>
    <xf numFmtId="49" fontId="64" fillId="0" borderId="45" xfId="122" applyNumberFormat="1" applyFont="1" applyBorder="1" applyAlignment="1" applyProtection="1">
      <alignment horizontal="right" vertical="center" wrapText="1"/>
      <protection locked="0"/>
    </xf>
    <xf numFmtId="182" fontId="64" fillId="0" borderId="45" xfId="122" applyNumberFormat="1" applyFont="1" applyBorder="1" applyAlignment="1" applyProtection="1">
      <alignment horizontal="right" vertical="center" wrapText="1"/>
      <protection locked="0"/>
    </xf>
    <xf numFmtId="10" fontId="64" fillId="0" borderId="45" xfId="122" applyNumberFormat="1" applyFont="1" applyBorder="1" applyAlignment="1" applyProtection="1">
      <alignment horizontal="right" vertical="center" wrapText="1"/>
      <protection locked="0"/>
    </xf>
    <xf numFmtId="189" fontId="62" fillId="0" borderId="45" xfId="122" applyNumberFormat="1" applyFont="1" applyBorder="1" applyAlignment="1" applyProtection="1">
      <alignment horizontal="left" vertical="center" wrapText="1"/>
      <protection locked="0"/>
    </xf>
    <xf numFmtId="0" fontId="62" fillId="0" borderId="16" xfId="122" applyFont="1" applyBorder="1" applyAlignment="1">
      <alignment vertical="center" wrapText="1"/>
    </xf>
    <xf numFmtId="0" fontId="62" fillId="0" borderId="16" xfId="122" applyFont="1" applyBorder="1" applyAlignment="1">
      <alignment vertical="center"/>
    </xf>
    <xf numFmtId="0" fontId="62" fillId="0" borderId="14" xfId="122" applyFont="1" applyBorder="1" applyAlignment="1">
      <alignment vertical="center" wrapText="1"/>
    </xf>
    <xf numFmtId="0" fontId="62" fillId="0" borderId="14" xfId="111" applyFont="1" applyBorder="1" applyAlignment="1">
      <alignment horizontal="center" vertical="center" wrapText="1"/>
    </xf>
    <xf numFmtId="192" fontId="62" fillId="0" borderId="15" xfId="122" applyNumberFormat="1" applyFont="1" applyBorder="1" applyAlignment="1" applyProtection="1">
      <alignment horizontal="center" vertical="center"/>
      <protection locked="0"/>
    </xf>
    <xf numFmtId="190" fontId="62" fillId="27" borderId="45" xfId="122" applyNumberFormat="1" applyFont="1" applyFill="1" applyBorder="1" applyAlignment="1">
      <alignment horizontal="right" vertical="center"/>
    </xf>
    <xf numFmtId="182" fontId="64" fillId="0" borderId="38" xfId="122" applyNumberFormat="1" applyFont="1" applyBorder="1" applyAlignment="1" applyProtection="1">
      <alignment horizontal="right" vertical="center" wrapText="1"/>
      <protection locked="0"/>
    </xf>
    <xf numFmtId="10" fontId="64" fillId="0" borderId="38" xfId="122" applyNumberFormat="1" applyFont="1" applyBorder="1" applyAlignment="1" applyProtection="1">
      <alignment horizontal="right" vertical="center" wrapText="1"/>
      <protection locked="0"/>
    </xf>
    <xf numFmtId="190" fontId="62" fillId="0" borderId="38" xfId="122" applyNumberFormat="1" applyFont="1" applyBorder="1" applyAlignment="1" applyProtection="1">
      <alignment horizontal="left" vertical="center" wrapText="1"/>
      <protection locked="0"/>
    </xf>
    <xf numFmtId="49" fontId="84" fillId="0" borderId="0" xfId="122" applyNumberFormat="1" applyFont="1" applyAlignment="1">
      <alignment horizontal="right" vertical="center"/>
    </xf>
    <xf numFmtId="0" fontId="62" fillId="0" borderId="0" xfId="122" applyFont="1" applyAlignment="1">
      <alignment vertical="center"/>
    </xf>
    <xf numFmtId="49" fontId="84" fillId="0" borderId="0" xfId="122" applyNumberFormat="1" applyFont="1" applyAlignment="1">
      <alignment horizontal="center" vertical="center"/>
    </xf>
    <xf numFmtId="0" fontId="84" fillId="0" borderId="0" xfId="122" applyFont="1" applyAlignment="1">
      <alignment vertical="center"/>
    </xf>
    <xf numFmtId="0" fontId="62" fillId="0" borderId="0" xfId="183" applyFont="1" applyAlignment="1">
      <alignment vertical="center"/>
    </xf>
    <xf numFmtId="0" fontId="62" fillId="0" borderId="49" xfId="183" applyFont="1" applyBorder="1" applyAlignment="1">
      <alignment vertical="center"/>
    </xf>
    <xf numFmtId="0" fontId="62" fillId="0" borderId="50" xfId="183" applyFont="1" applyBorder="1" applyAlignment="1">
      <alignment vertical="center"/>
    </xf>
    <xf numFmtId="0" fontId="62" fillId="0" borderId="17" xfId="122" applyFont="1" applyBorder="1" applyAlignment="1">
      <alignment horizontal="center" vertical="center" wrapText="1"/>
    </xf>
    <xf numFmtId="0" fontId="62" fillId="0" borderId="51" xfId="122" applyFont="1" applyBorder="1" applyAlignment="1">
      <alignment horizontal="center" vertical="center"/>
    </xf>
    <xf numFmtId="0" fontId="62" fillId="0" borderId="21" xfId="183" applyFont="1" applyBorder="1" applyAlignment="1">
      <alignment horizontal="center" vertical="center"/>
    </xf>
    <xf numFmtId="0" fontId="62" fillId="0" borderId="16" xfId="111" applyFont="1" applyBorder="1" applyAlignment="1">
      <alignment horizontal="center" vertical="center" wrapText="1"/>
    </xf>
    <xf numFmtId="182" fontId="62" fillId="0" borderId="16" xfId="122" applyNumberFormat="1" applyFont="1" applyBorder="1" applyAlignment="1" applyProtection="1">
      <alignment horizontal="right" vertical="center"/>
      <protection locked="0"/>
    </xf>
    <xf numFmtId="182" fontId="62" fillId="0" borderId="52" xfId="122" applyNumberFormat="1" applyFont="1" applyBorder="1" applyAlignment="1" applyProtection="1">
      <alignment horizontal="right" vertical="center"/>
      <protection locked="0"/>
    </xf>
    <xf numFmtId="0" fontId="62" fillId="0" borderId="33" xfId="183" applyFont="1" applyBorder="1" applyAlignment="1">
      <alignment horizontal="center" vertical="center"/>
    </xf>
    <xf numFmtId="0" fontId="62" fillId="0" borderId="34" xfId="183" applyFont="1" applyBorder="1" applyAlignment="1">
      <alignment horizontal="center" vertical="center"/>
    </xf>
    <xf numFmtId="182" fontId="62" fillId="0" borderId="34" xfId="122" applyNumberFormat="1" applyFont="1" applyBorder="1" applyAlignment="1" applyProtection="1">
      <alignment horizontal="center" vertical="center"/>
      <protection locked="0"/>
    </xf>
    <xf numFmtId="182" fontId="62" fillId="0" borderId="48" xfId="122" applyNumberFormat="1" applyFont="1" applyBorder="1" applyAlignment="1" applyProtection="1">
      <alignment horizontal="center" vertical="center"/>
      <protection locked="0"/>
    </xf>
    <xf numFmtId="0" fontId="62" fillId="0" borderId="14" xfId="108" applyFont="1" applyBorder="1" applyAlignment="1">
      <alignment horizontal="distributed" vertical="center" wrapText="1"/>
    </xf>
    <xf numFmtId="0" fontId="62" fillId="0" borderId="14" xfId="108" applyFont="1" applyBorder="1" applyAlignment="1">
      <alignment vertical="center" wrapText="1"/>
    </xf>
    <xf numFmtId="49" fontId="62" fillId="0" borderId="15" xfId="108" applyNumberFormat="1" applyFont="1" applyBorder="1" applyAlignment="1" applyProtection="1">
      <alignment horizontal="center" vertical="center" wrapText="1"/>
      <protection locked="0"/>
    </xf>
    <xf numFmtId="49" fontId="63" fillId="0" borderId="15" xfId="108" applyNumberFormat="1" applyFont="1" applyBorder="1" applyAlignment="1">
      <alignment horizontal="center" vertical="center" wrapText="1"/>
    </xf>
    <xf numFmtId="0" fontId="62" fillId="0" borderId="0" xfId="108" applyFont="1" applyAlignment="1">
      <alignment horizontal="left" vertical="center"/>
    </xf>
    <xf numFmtId="0" fontId="62" fillId="0" borderId="0" xfId="108" applyFont="1" applyAlignment="1" applyProtection="1">
      <alignment horizontal="center" vertical="top" wrapText="1"/>
      <protection locked="0"/>
    </xf>
    <xf numFmtId="0" fontId="62" fillId="0" borderId="0" xfId="108" applyFont="1" applyAlignment="1">
      <alignment horizontal="left" vertical="top"/>
    </xf>
    <xf numFmtId="0" fontId="77" fillId="0" borderId="0" xfId="108" applyFont="1" applyAlignment="1" applyProtection="1">
      <alignment horizontal="left" vertical="top"/>
      <protection locked="0"/>
    </xf>
    <xf numFmtId="0" fontId="62" fillId="0" borderId="0" xfId="108" applyFont="1" applyAlignment="1" applyProtection="1">
      <alignment vertical="top"/>
      <protection locked="0"/>
    </xf>
    <xf numFmtId="0" fontId="62" fillId="0" borderId="0" xfId="113" applyFont="1"/>
    <xf numFmtId="0" fontId="62" fillId="0" borderId="0" xfId="113" applyFont="1" applyAlignment="1">
      <alignment horizontal="distributed" vertical="center"/>
    </xf>
    <xf numFmtId="0" fontId="62" fillId="0" borderId="14" xfId="113" applyFont="1" applyBorder="1" applyAlignment="1">
      <alignment horizontal="distributed" vertical="center" wrapText="1"/>
    </xf>
    <xf numFmtId="49" fontId="62" fillId="0" borderId="15" xfId="113" applyNumberFormat="1" applyFont="1" applyBorder="1" applyAlignment="1">
      <alignment horizontal="center" vertical="center" wrapText="1"/>
    </xf>
    <xf numFmtId="49" fontId="62" fillId="0" borderId="16" xfId="113" applyNumberFormat="1" applyFont="1" applyBorder="1" applyAlignment="1">
      <alignment horizontal="center" vertical="center" wrapText="1"/>
    </xf>
    <xf numFmtId="0" fontId="62" fillId="0" borderId="16" xfId="113" applyFont="1" applyBorder="1" applyProtection="1">
      <protection locked="0"/>
    </xf>
    <xf numFmtId="179" fontId="62" fillId="0" borderId="16" xfId="113" applyNumberFormat="1" applyFont="1" applyBorder="1" applyProtection="1">
      <protection locked="0"/>
    </xf>
    <xf numFmtId="191" fontId="62" fillId="0" borderId="16" xfId="113" applyNumberFormat="1" applyFont="1" applyBorder="1" applyProtection="1">
      <protection locked="0"/>
    </xf>
    <xf numFmtId="0" fontId="62" fillId="0" borderId="0" xfId="113" applyFont="1" applyProtection="1">
      <protection locked="0"/>
    </xf>
    <xf numFmtId="0" fontId="62" fillId="0" borderId="28" xfId="184" applyFont="1" applyBorder="1"/>
    <xf numFmtId="0" fontId="62" fillId="0" borderId="1" xfId="184" applyFont="1" applyBorder="1"/>
    <xf numFmtId="0" fontId="62" fillId="0" borderId="44" xfId="184" applyFont="1" applyBorder="1"/>
    <xf numFmtId="0" fontId="62" fillId="0" borderId="4" xfId="184" applyFont="1" applyBorder="1"/>
    <xf numFmtId="0" fontId="62" fillId="0" borderId="43" xfId="184" applyFont="1" applyBorder="1"/>
    <xf numFmtId="0" fontId="62" fillId="0" borderId="40" xfId="184" applyFont="1" applyBorder="1"/>
    <xf numFmtId="0" fontId="62" fillId="0" borderId="39" xfId="184" applyFont="1" applyBorder="1"/>
    <xf numFmtId="0" fontId="62" fillId="0" borderId="45" xfId="184" applyFont="1" applyBorder="1"/>
    <xf numFmtId="0" fontId="62" fillId="0" borderId="0" xfId="113" applyFont="1" applyAlignment="1" applyProtection="1">
      <alignment horizontal="left" vertical="center"/>
      <protection locked="0"/>
    </xf>
    <xf numFmtId="0" fontId="62" fillId="0" borderId="0" xfId="119" applyFont="1" applyAlignment="1">
      <alignment horizontal="left" vertical="center"/>
    </xf>
    <xf numFmtId="0" fontId="62" fillId="0" borderId="41" xfId="108" applyFont="1" applyBorder="1" applyAlignment="1">
      <alignment horizontal="center" vertical="center" wrapText="1"/>
    </xf>
    <xf numFmtId="0" fontId="62" fillId="0" borderId="15" xfId="108" quotePrefix="1" applyFont="1" applyBorder="1" applyAlignment="1">
      <alignment horizontal="center" vertical="center" wrapText="1"/>
    </xf>
    <xf numFmtId="0" fontId="62" fillId="0" borderId="14" xfId="0" applyFont="1" applyBorder="1" applyAlignment="1">
      <alignment horizontal="distributed" vertical="center" wrapText="1"/>
    </xf>
    <xf numFmtId="0" fontId="62" fillId="0" borderId="14" xfId="185" applyFont="1" applyBorder="1" applyAlignment="1">
      <alignment horizontal="distributed" vertical="center" wrapText="1"/>
    </xf>
    <xf numFmtId="0" fontId="62" fillId="0" borderId="15" xfId="107" quotePrefix="1" applyFont="1" applyBorder="1" applyAlignment="1">
      <alignment horizontal="center" vertical="center" wrapText="1"/>
    </xf>
    <xf numFmtId="0" fontId="62" fillId="0" borderId="16" xfId="171" applyFont="1" applyBorder="1" applyAlignment="1">
      <alignment horizontal="center" vertical="center"/>
    </xf>
    <xf numFmtId="189" fontId="62" fillId="0" borderId="16" xfId="107" applyNumberFormat="1" applyFont="1" applyBorder="1" applyAlignment="1">
      <alignment horizontal="center" vertical="center"/>
    </xf>
    <xf numFmtId="189" fontId="62" fillId="0" borderId="16" xfId="107" applyNumberFormat="1" applyFont="1" applyBorder="1" applyAlignment="1">
      <alignment horizontal="left" vertical="center"/>
    </xf>
    <xf numFmtId="192" fontId="62" fillId="0" borderId="16" xfId="107" applyNumberFormat="1" applyFont="1" applyBorder="1" applyAlignment="1">
      <alignment horizontal="right" vertical="center"/>
    </xf>
    <xf numFmtId="189" fontId="62" fillId="0" borderId="16" xfId="107" applyNumberFormat="1" applyFont="1" applyBorder="1" applyAlignment="1">
      <alignment horizontal="left" vertical="center" wrapText="1"/>
    </xf>
    <xf numFmtId="0" fontId="62" fillId="0" borderId="0" xfId="107" applyFont="1" applyAlignment="1">
      <alignment horizontal="left" vertical="center" wrapText="1"/>
    </xf>
    <xf numFmtId="0" fontId="62" fillId="0" borderId="0" xfId="107" applyFont="1" applyAlignment="1">
      <alignment horizontal="center" vertical="center" wrapText="1"/>
    </xf>
    <xf numFmtId="0" fontId="62" fillId="0" borderId="0" xfId="171" applyFont="1" applyAlignment="1">
      <alignment horizontal="center" vertical="top"/>
    </xf>
    <xf numFmtId="0" fontId="62" fillId="0" borderId="0" xfId="107" applyFont="1" applyAlignment="1">
      <alignment vertical="top"/>
    </xf>
    <xf numFmtId="0" fontId="62" fillId="0" borderId="0" xfId="107" applyFont="1" applyAlignment="1">
      <alignment horizontal="left" vertical="top"/>
    </xf>
    <xf numFmtId="0" fontId="62" fillId="0" borderId="0" xfId="107" applyFont="1" applyAlignment="1">
      <alignment horizontal="left" vertical="top" wrapText="1"/>
    </xf>
    <xf numFmtId="0" fontId="71" fillId="0" borderId="0" xfId="0" applyFont="1"/>
    <xf numFmtId="0" fontId="62" fillId="0" borderId="41" xfId="107" applyFont="1" applyBorder="1" applyAlignment="1">
      <alignment horizontal="center" vertical="center" wrapText="1"/>
    </xf>
    <xf numFmtId="0" fontId="62" fillId="0" borderId="15" xfId="117" quotePrefix="1" applyFont="1" applyBorder="1" applyAlignment="1">
      <alignment horizontal="center" vertical="center" wrapText="1"/>
    </xf>
    <xf numFmtId="190" fontId="62" fillId="27" borderId="16" xfId="107" applyNumberFormat="1" applyFont="1" applyFill="1" applyBorder="1" applyAlignment="1">
      <alignment horizontal="right" vertical="center" wrapText="1"/>
    </xf>
    <xf numFmtId="192" fontId="62" fillId="27" borderId="16" xfId="107" applyNumberFormat="1" applyFont="1" applyFill="1" applyBorder="1" applyAlignment="1">
      <alignment horizontal="right" vertical="center" wrapText="1"/>
    </xf>
    <xf numFmtId="189" fontId="62" fillId="27" borderId="16" xfId="107" applyNumberFormat="1" applyFont="1" applyFill="1" applyBorder="1" applyAlignment="1">
      <alignment horizontal="left" vertical="center" wrapText="1"/>
    </xf>
    <xf numFmtId="0" fontId="62" fillId="0" borderId="16" xfId="107" applyFont="1" applyBorder="1" applyAlignment="1">
      <alignment horizontal="left" vertical="center" wrapText="1"/>
    </xf>
    <xf numFmtId="0" fontId="70" fillId="0" borderId="0" xfId="0" applyFont="1" applyAlignment="1">
      <alignment vertical="center"/>
    </xf>
    <xf numFmtId="0" fontId="62" fillId="0" borderId="0" xfId="117" applyFont="1" applyAlignment="1">
      <alignment vertical="center"/>
    </xf>
    <xf numFmtId="0" fontId="71" fillId="0" borderId="0" xfId="187" applyFont="1"/>
    <xf numFmtId="0" fontId="62" fillId="0" borderId="14" xfId="117" applyFont="1" applyBorder="1" applyAlignment="1">
      <alignment horizontal="center" vertical="center" wrapText="1"/>
    </xf>
    <xf numFmtId="0" fontId="62" fillId="0" borderId="16" xfId="174" applyFont="1" applyBorder="1" applyAlignment="1">
      <alignment horizontal="center" vertical="center"/>
    </xf>
    <xf numFmtId="49" fontId="63" fillId="0" borderId="16" xfId="117" applyNumberFormat="1" applyFont="1" applyBorder="1" applyAlignment="1" applyProtection="1">
      <alignment horizontal="center" vertical="center" wrapText="1"/>
      <protection locked="0"/>
    </xf>
    <xf numFmtId="0" fontId="63" fillId="0" borderId="16" xfId="117" applyFont="1" applyBorder="1" applyProtection="1">
      <protection locked="0"/>
    </xf>
    <xf numFmtId="0" fontId="63" fillId="0" borderId="16" xfId="117" applyFont="1" applyBorder="1" applyAlignment="1" applyProtection="1">
      <alignment horizontal="center"/>
      <protection locked="0"/>
    </xf>
    <xf numFmtId="184" fontId="63" fillId="0" borderId="16" xfId="143" applyNumberFormat="1" applyFont="1" applyBorder="1" applyAlignment="1">
      <alignment horizontal="center" vertical="center"/>
    </xf>
    <xf numFmtId="194" fontId="63" fillId="0" borderId="16" xfId="117" applyNumberFormat="1" applyFont="1" applyBorder="1" applyAlignment="1" applyProtection="1">
      <alignment horizontal="center" vertical="center"/>
      <protection locked="0"/>
    </xf>
    <xf numFmtId="178" fontId="63" fillId="0" borderId="16" xfId="117" applyNumberFormat="1" applyFont="1" applyBorder="1" applyAlignment="1" applyProtection="1">
      <alignment horizontal="right" vertical="center" wrapText="1"/>
      <protection locked="0"/>
    </xf>
    <xf numFmtId="10" fontId="63" fillId="0" borderId="16" xfId="117" applyNumberFormat="1" applyFont="1" applyBorder="1" applyAlignment="1" applyProtection="1">
      <alignment horizontal="right" vertical="center" wrapText="1"/>
      <protection locked="0"/>
    </xf>
    <xf numFmtId="49" fontId="63" fillId="0" borderId="16" xfId="117" applyNumberFormat="1" applyFont="1" applyBorder="1" applyAlignment="1" applyProtection="1">
      <alignment horizontal="left" vertical="center" wrapText="1"/>
      <protection locked="0"/>
    </xf>
    <xf numFmtId="49" fontId="62" fillId="0" borderId="16" xfId="117" applyNumberFormat="1" applyFont="1" applyBorder="1" applyAlignment="1" applyProtection="1">
      <alignment horizontal="left" vertical="center" wrapText="1"/>
      <protection locked="0"/>
    </xf>
    <xf numFmtId="0" fontId="63" fillId="0" borderId="16" xfId="117" applyFont="1" applyBorder="1" applyAlignment="1" applyProtection="1">
      <alignment vertical="center"/>
      <protection locked="0"/>
    </xf>
    <xf numFmtId="0" fontId="63" fillId="0" borderId="16" xfId="117" applyFont="1" applyBorder="1" applyAlignment="1" applyProtection="1">
      <alignment horizontal="center" vertical="center"/>
      <protection locked="0"/>
    </xf>
    <xf numFmtId="0" fontId="62" fillId="0" borderId="16" xfId="117" applyFont="1" applyBorder="1" applyProtection="1">
      <protection locked="0"/>
    </xf>
    <xf numFmtId="14" fontId="63" fillId="0" borderId="16" xfId="117" applyNumberFormat="1" applyFont="1" applyBorder="1" applyAlignment="1" applyProtection="1">
      <alignment vertical="center"/>
      <protection locked="0"/>
    </xf>
    <xf numFmtId="194" fontId="63" fillId="0" borderId="16" xfId="117" applyNumberFormat="1" applyFont="1" applyBorder="1" applyAlignment="1" applyProtection="1">
      <alignment vertical="center"/>
      <protection locked="0"/>
    </xf>
    <xf numFmtId="49" fontId="63" fillId="0" borderId="16" xfId="187" quotePrefix="1" applyNumberFormat="1" applyFont="1" applyBorder="1" applyAlignment="1" applyProtection="1">
      <alignment horizontal="center" vertical="center" wrapText="1"/>
      <protection locked="0"/>
    </xf>
    <xf numFmtId="0" fontId="63" fillId="0" borderId="16" xfId="187" quotePrefix="1" applyFont="1" applyBorder="1" applyProtection="1">
      <protection locked="0"/>
    </xf>
    <xf numFmtId="0" fontId="62" fillId="0" borderId="16" xfId="187" quotePrefix="1" applyFont="1" applyBorder="1" applyProtection="1">
      <protection locked="0"/>
    </xf>
    <xf numFmtId="14" fontId="63" fillId="0" borderId="16" xfId="187" quotePrefix="1" applyNumberFormat="1" applyFont="1" applyBorder="1" applyAlignment="1" applyProtection="1">
      <alignment vertical="center"/>
      <protection locked="0"/>
    </xf>
    <xf numFmtId="194" fontId="63" fillId="0" borderId="16" xfId="187" quotePrefix="1" applyNumberFormat="1" applyFont="1" applyBorder="1" applyAlignment="1" applyProtection="1">
      <alignment vertical="center"/>
      <protection locked="0"/>
    </xf>
    <xf numFmtId="178" fontId="63" fillId="0" borderId="16" xfId="187" quotePrefix="1" applyNumberFormat="1" applyFont="1" applyBorder="1" applyAlignment="1" applyProtection="1">
      <alignment horizontal="right" vertical="center" wrapText="1"/>
      <protection locked="0"/>
    </xf>
    <xf numFmtId="0" fontId="71" fillId="0" borderId="0" xfId="187" applyFont="1" applyProtection="1">
      <protection locked="0"/>
    </xf>
    <xf numFmtId="0" fontId="62" fillId="0" borderId="0" xfId="117" applyFont="1" applyAlignment="1">
      <alignment horizontal="left" vertical="center" wrapText="1"/>
    </xf>
    <xf numFmtId="0" fontId="62" fillId="0" borderId="0" xfId="117" applyFont="1" applyAlignment="1">
      <alignment horizontal="center" vertical="center" wrapText="1"/>
    </xf>
    <xf numFmtId="43" fontId="63" fillId="0" borderId="0" xfId="191" applyFont="1" applyAlignment="1">
      <alignment vertical="center"/>
    </xf>
    <xf numFmtId="0" fontId="64" fillId="0" borderId="0" xfId="117" applyFont="1" applyAlignment="1">
      <alignment vertical="center"/>
    </xf>
    <xf numFmtId="182" fontId="62" fillId="0" borderId="0" xfId="117" applyNumberFormat="1" applyFont="1" applyAlignment="1">
      <alignment vertical="center"/>
    </xf>
    <xf numFmtId="0" fontId="62" fillId="0" borderId="0" xfId="174" applyFont="1" applyAlignment="1">
      <alignment horizontal="center" vertical="center"/>
    </xf>
    <xf numFmtId="0" fontId="62" fillId="0" borderId="0" xfId="117" applyFont="1" applyAlignment="1">
      <alignment horizontal="left" vertical="center"/>
    </xf>
    <xf numFmtId="0" fontId="70" fillId="0" borderId="0" xfId="0" applyFont="1" applyAlignment="1">
      <alignment horizontal="left" vertical="center"/>
    </xf>
    <xf numFmtId="0" fontId="62" fillId="0" borderId="0" xfId="0" applyFont="1" applyAlignment="1">
      <alignment horizontal="centerContinuous" vertical="center"/>
    </xf>
    <xf numFmtId="49" fontId="62" fillId="0" borderId="16" xfId="107" quotePrefix="1" applyNumberFormat="1" applyFont="1" applyBorder="1" applyAlignment="1">
      <alignment horizontal="left" vertical="center" wrapText="1"/>
    </xf>
    <xf numFmtId="190" fontId="62" fillId="0" borderId="16" xfId="107" quotePrefix="1" applyNumberFormat="1" applyFont="1" applyBorder="1" applyAlignment="1">
      <alignment horizontal="right" vertical="center" wrapText="1"/>
    </xf>
    <xf numFmtId="192" fontId="62" fillId="0" borderId="16" xfId="107" quotePrefix="1" applyNumberFormat="1" applyFont="1" applyBorder="1" applyAlignment="1">
      <alignment horizontal="right" vertical="center" wrapText="1"/>
    </xf>
    <xf numFmtId="189" fontId="62" fillId="0" borderId="16" xfId="107" quotePrefix="1" applyNumberFormat="1" applyFont="1" applyBorder="1" applyAlignment="1">
      <alignment horizontal="left" vertical="center" wrapText="1"/>
    </xf>
    <xf numFmtId="0" fontId="62" fillId="27" borderId="16" xfId="171" applyFont="1" applyFill="1" applyBorder="1" applyAlignment="1">
      <alignment horizontal="center" vertical="center"/>
    </xf>
    <xf numFmtId="0" fontId="62" fillId="0" borderId="16" xfId="107" applyFont="1" applyBorder="1" applyAlignment="1">
      <alignment horizontal="center" vertical="center" wrapText="1"/>
    </xf>
    <xf numFmtId="0" fontId="62" fillId="0" borderId="15" xfId="107" applyFont="1" applyBorder="1" applyAlignment="1">
      <alignment horizontal="center" vertical="center" wrapText="1"/>
    </xf>
    <xf numFmtId="0" fontId="62" fillId="0" borderId="22" xfId="107" applyFont="1" applyBorder="1" applyAlignment="1">
      <alignment horizontal="center" vertical="center" wrapText="1"/>
    </xf>
    <xf numFmtId="0" fontId="62" fillId="0" borderId="38" xfId="107" applyFont="1" applyBorder="1" applyAlignment="1">
      <alignment horizontal="center" vertical="center" wrapText="1"/>
    </xf>
    <xf numFmtId="0" fontId="60" fillId="0" borderId="0" xfId="187" applyFont="1"/>
    <xf numFmtId="14" fontId="62" fillId="0" borderId="0" xfId="107" applyNumberFormat="1" applyFont="1" applyAlignment="1">
      <alignment horizontal="center" vertical="center"/>
    </xf>
    <xf numFmtId="49" fontId="62" fillId="0" borderId="0" xfId="107" applyNumberFormat="1" applyFont="1" applyAlignment="1">
      <alignment vertical="center"/>
    </xf>
    <xf numFmtId="0" fontId="62" fillId="0" borderId="0" xfId="185" applyFont="1" applyAlignment="1">
      <alignment vertical="center"/>
    </xf>
    <xf numFmtId="0" fontId="60" fillId="0" borderId="0" xfId="185" applyFont="1"/>
    <xf numFmtId="0" fontId="62" fillId="0" borderId="0" xfId="185" applyFont="1" applyAlignment="1">
      <alignment horizontal="centerContinuous" vertical="center"/>
    </xf>
    <xf numFmtId="14" fontId="62" fillId="0" borderId="15" xfId="107" quotePrefix="1" applyNumberFormat="1" applyFont="1" applyBorder="1" applyAlignment="1">
      <alignment horizontal="center" vertical="center" wrapText="1"/>
    </xf>
    <xf numFmtId="49" fontId="63" fillId="0" borderId="16" xfId="107" quotePrefix="1" applyNumberFormat="1" applyFont="1" applyBorder="1" applyAlignment="1">
      <alignment horizontal="center" vertical="center" wrapText="1"/>
    </xf>
    <xf numFmtId="49" fontId="63" fillId="0" borderId="16" xfId="107" quotePrefix="1" applyNumberFormat="1" applyFont="1" applyBorder="1" applyAlignment="1">
      <alignment horizontal="left" vertical="center" wrapText="1"/>
    </xf>
    <xf numFmtId="188" fontId="63" fillId="0" borderId="16" xfId="107" quotePrefix="1" applyNumberFormat="1" applyFont="1" applyBorder="1" applyAlignment="1">
      <alignment horizontal="right" vertical="center" wrapText="1"/>
    </xf>
    <xf numFmtId="178" fontId="63" fillId="0" borderId="16" xfId="107" quotePrefix="1" applyNumberFormat="1" applyFont="1" applyBorder="1" applyAlignment="1">
      <alignment horizontal="right" vertical="center" wrapText="1"/>
    </xf>
    <xf numFmtId="10" fontId="63" fillId="0" borderId="16" xfId="107" quotePrefix="1" applyNumberFormat="1" applyFont="1" applyBorder="1" applyAlignment="1">
      <alignment horizontal="right" vertical="center" wrapText="1"/>
    </xf>
    <xf numFmtId="49" fontId="63" fillId="0" borderId="16" xfId="107" applyNumberFormat="1" applyFont="1" applyBorder="1" applyAlignment="1">
      <alignment horizontal="left" vertical="center" wrapText="1"/>
    </xf>
    <xf numFmtId="49" fontId="63" fillId="0" borderId="16" xfId="107" applyNumberFormat="1" applyFont="1" applyBorder="1" applyAlignment="1">
      <alignment horizontal="center" vertical="center" wrapText="1"/>
    </xf>
    <xf numFmtId="178" fontId="63" fillId="0" borderId="16" xfId="107" applyNumberFormat="1" applyFont="1" applyBorder="1" applyAlignment="1">
      <alignment horizontal="right" vertical="center" wrapText="1"/>
    </xf>
    <xf numFmtId="10" fontId="62" fillId="0" borderId="16" xfId="107" applyNumberFormat="1" applyFont="1" applyBorder="1" applyAlignment="1">
      <alignment horizontal="right" vertical="center" wrapText="1"/>
    </xf>
    <xf numFmtId="14" fontId="62" fillId="0" borderId="0" xfId="107" applyNumberFormat="1" applyFont="1" applyAlignment="1">
      <alignment horizontal="center" vertical="center" wrapText="1"/>
    </xf>
    <xf numFmtId="14" fontId="62" fillId="0" borderId="0" xfId="185" applyNumberFormat="1" applyFont="1" applyAlignment="1">
      <alignment horizontal="center" vertical="center"/>
    </xf>
    <xf numFmtId="0" fontId="64" fillId="0" borderId="0" xfId="103" applyFont="1" applyAlignment="1">
      <alignment vertical="center"/>
    </xf>
    <xf numFmtId="0" fontId="64" fillId="0" borderId="0" xfId="185" applyFont="1" applyAlignment="1">
      <alignment vertical="center"/>
    </xf>
    <xf numFmtId="0" fontId="85" fillId="0" borderId="0" xfId="103" applyFont="1" applyAlignment="1">
      <alignment horizontal="left" vertical="center"/>
    </xf>
    <xf numFmtId="49" fontId="62" fillId="0" borderId="14" xfId="103" applyNumberFormat="1" applyFont="1" applyBorder="1" applyAlignment="1">
      <alignment horizontal="center" vertical="center" wrapText="1"/>
    </xf>
    <xf numFmtId="0" fontId="62" fillId="0" borderId="28" xfId="108" applyFont="1" applyBorder="1" applyAlignment="1">
      <alignment horizontal="center" vertical="center" wrapText="1"/>
    </xf>
    <xf numFmtId="0" fontId="62" fillId="0" borderId="14" xfId="103" applyFont="1" applyBorder="1" applyAlignment="1">
      <alignment horizontal="center" vertical="center" wrapText="1"/>
    </xf>
    <xf numFmtId="49" fontId="62" fillId="0" borderId="4" xfId="103" quotePrefix="1" applyNumberFormat="1" applyFont="1" applyBorder="1" applyAlignment="1">
      <alignment horizontal="center" vertical="center" wrapText="1"/>
    </xf>
    <xf numFmtId="49" fontId="62" fillId="0" borderId="15" xfId="103" quotePrefix="1" applyNumberFormat="1" applyFont="1" applyBorder="1" applyAlignment="1">
      <alignment horizontal="center" vertical="center" wrapText="1"/>
    </xf>
    <xf numFmtId="0" fontId="64" fillId="0" borderId="0" xfId="108" applyFont="1" applyAlignment="1">
      <alignment horizontal="center" vertical="center" wrapText="1"/>
    </xf>
    <xf numFmtId="0" fontId="64" fillId="0" borderId="0" xfId="185" applyFont="1" applyAlignment="1">
      <alignment horizontal="center" vertical="center" wrapText="1"/>
    </xf>
    <xf numFmtId="0" fontId="62" fillId="0" borderId="22" xfId="103" applyFont="1" applyBorder="1" applyAlignment="1">
      <alignment horizontal="center" vertical="center"/>
    </xf>
    <xf numFmtId="0" fontId="62" fillId="0" borderId="53" xfId="103" applyFont="1" applyBorder="1" applyAlignment="1">
      <alignment vertical="center"/>
    </xf>
    <xf numFmtId="203" fontId="62" fillId="0" borderId="53" xfId="230" applyNumberFormat="1" applyFont="1" applyFill="1" applyBorder="1"/>
    <xf numFmtId="0" fontId="62" fillId="0" borderId="54" xfId="103" applyFont="1" applyBorder="1" applyAlignment="1">
      <alignment vertical="center"/>
    </xf>
    <xf numFmtId="203" fontId="62" fillId="30" borderId="53" xfId="230" applyNumberFormat="1" applyFont="1" applyFill="1" applyBorder="1"/>
    <xf numFmtId="0" fontId="62" fillId="0" borderId="15" xfId="108" applyFont="1" applyBorder="1" applyAlignment="1">
      <alignment horizontal="left" vertical="center"/>
    </xf>
    <xf numFmtId="203" fontId="62" fillId="0" borderId="15" xfId="230" applyNumberFormat="1" applyFont="1" applyFill="1" applyBorder="1"/>
    <xf numFmtId="0" fontId="62" fillId="0" borderId="55" xfId="103" applyFont="1" applyBorder="1" applyAlignment="1">
      <alignment vertical="center"/>
    </xf>
    <xf numFmtId="203" fontId="62" fillId="30" borderId="15" xfId="230" applyNumberFormat="1" applyFont="1" applyFill="1" applyBorder="1"/>
    <xf numFmtId="0" fontId="62" fillId="0" borderId="15" xfId="103" applyFont="1" applyBorder="1" applyAlignment="1">
      <alignment vertical="center"/>
    </xf>
    <xf numFmtId="0" fontId="62" fillId="0" borderId="16" xfId="103" applyFont="1" applyBorder="1" applyAlignment="1">
      <alignment vertical="center"/>
    </xf>
    <xf numFmtId="0" fontId="62" fillId="0" borderId="16" xfId="108" applyFont="1" applyBorder="1" applyAlignment="1">
      <alignment horizontal="left" vertical="center"/>
    </xf>
    <xf numFmtId="0" fontId="62" fillId="0" borderId="53" xfId="185" applyFont="1" applyBorder="1" applyAlignment="1">
      <alignment vertical="center"/>
    </xf>
    <xf numFmtId="0" fontId="62" fillId="0" borderId="15" xfId="185" applyFont="1" applyBorder="1" applyAlignment="1">
      <alignment vertical="center"/>
    </xf>
    <xf numFmtId="0" fontId="62" fillId="0" borderId="0" xfId="104" applyFont="1" applyAlignment="1">
      <alignment vertical="center"/>
    </xf>
    <xf numFmtId="0" fontId="62" fillId="0" borderId="0" xfId="187" applyFont="1" applyAlignment="1">
      <alignment vertical="center"/>
    </xf>
    <xf numFmtId="0" fontId="68" fillId="0" borderId="0" xfId="104" applyFont="1" applyAlignment="1">
      <alignment horizontal="left" vertical="center"/>
    </xf>
    <xf numFmtId="0" fontId="62" fillId="0" borderId="0" xfId="187" applyFont="1" applyAlignment="1">
      <alignment horizontal="right" vertical="center"/>
    </xf>
    <xf numFmtId="0" fontId="62" fillId="0" borderId="14" xfId="104" applyFont="1" applyBorder="1" applyAlignment="1">
      <alignment vertical="center"/>
    </xf>
    <xf numFmtId="0" fontId="62" fillId="0" borderId="14" xfId="104" applyFont="1" applyBorder="1" applyAlignment="1">
      <alignment horizontal="center" vertical="center"/>
    </xf>
    <xf numFmtId="0" fontId="62" fillId="0" borderId="44" xfId="104" applyFont="1" applyBorder="1" applyAlignment="1">
      <alignment horizontal="center" vertical="center"/>
    </xf>
    <xf numFmtId="0" fontId="62" fillId="0" borderId="41" xfId="104" applyFont="1" applyBorder="1" applyAlignment="1">
      <alignment horizontal="center" vertical="center"/>
    </xf>
    <xf numFmtId="0" fontId="62" fillId="0" borderId="43" xfId="104" applyFont="1" applyBorder="1" applyAlignment="1">
      <alignment horizontal="center" vertical="center"/>
    </xf>
    <xf numFmtId="193" fontId="62" fillId="0" borderId="41" xfId="104" applyNumberFormat="1" applyFont="1" applyBorder="1" applyAlignment="1">
      <alignment horizontal="center" vertical="center"/>
    </xf>
    <xf numFmtId="193" fontId="62" fillId="0" borderId="43" xfId="104" applyNumberFormat="1" applyFont="1" applyBorder="1" applyAlignment="1">
      <alignment horizontal="center" vertical="center"/>
    </xf>
    <xf numFmtId="0" fontId="62" fillId="0" borderId="22" xfId="104" applyFont="1" applyBorder="1" applyAlignment="1">
      <alignment horizontal="center" vertical="center"/>
    </xf>
    <xf numFmtId="0" fontId="62" fillId="0" borderId="16" xfId="104" applyFont="1" applyBorder="1" applyAlignment="1">
      <alignment vertical="center"/>
    </xf>
    <xf numFmtId="190" fontId="63" fillId="0" borderId="16" xfId="104" applyNumberFormat="1" applyFont="1" applyBorder="1" applyAlignment="1">
      <alignment horizontal="right" vertical="center"/>
    </xf>
    <xf numFmtId="187" fontId="63" fillId="0" borderId="16" xfId="104" applyNumberFormat="1" applyFont="1" applyBorder="1" applyAlignment="1">
      <alignment horizontal="right" vertical="center"/>
    </xf>
    <xf numFmtId="0" fontId="62" fillId="0" borderId="41" xfId="104" applyFont="1" applyBorder="1" applyAlignment="1">
      <alignment vertical="center"/>
    </xf>
    <xf numFmtId="0" fontId="62" fillId="0" borderId="14" xfId="187" applyFont="1" applyBorder="1" applyAlignment="1">
      <alignment vertical="center"/>
    </xf>
    <xf numFmtId="193" fontId="62" fillId="0" borderId="15" xfId="104" applyNumberFormat="1" applyFont="1" applyBorder="1" applyAlignment="1">
      <alignment horizontal="center" vertical="center"/>
    </xf>
    <xf numFmtId="193" fontId="62" fillId="0" borderId="45" xfId="104" applyNumberFormat="1" applyFont="1" applyBorder="1" applyAlignment="1">
      <alignment horizontal="center" vertical="center"/>
    </xf>
    <xf numFmtId="190" fontId="63" fillId="0" borderId="15" xfId="104" applyNumberFormat="1" applyFont="1" applyBorder="1" applyAlignment="1">
      <alignment horizontal="right" vertical="center"/>
    </xf>
    <xf numFmtId="0" fontId="62" fillId="0" borderId="16" xfId="103" applyFont="1" applyBorder="1" applyAlignment="1">
      <alignment vertical="center" wrapText="1"/>
    </xf>
    <xf numFmtId="0" fontId="62" fillId="0" borderId="16" xfId="104" applyFont="1" applyBorder="1" applyAlignment="1">
      <alignment vertical="center" wrapText="1"/>
    </xf>
    <xf numFmtId="0" fontId="62" fillId="0" borderId="1" xfId="104" applyFont="1" applyBorder="1" applyAlignment="1">
      <alignment horizontal="center" vertical="center"/>
    </xf>
    <xf numFmtId="0" fontId="62" fillId="0" borderId="1" xfId="104" applyFont="1" applyBorder="1" applyAlignment="1">
      <alignment vertical="center"/>
    </xf>
    <xf numFmtId="0" fontId="62" fillId="0" borderId="0" xfId="104" applyFont="1" applyAlignment="1">
      <alignment horizontal="center" vertical="center"/>
    </xf>
    <xf numFmtId="0" fontId="62" fillId="0" borderId="16" xfId="104" applyFont="1" applyBorder="1" applyAlignment="1">
      <alignment horizontal="left" vertical="center" wrapText="1"/>
    </xf>
    <xf numFmtId="0" fontId="62" fillId="0" borderId="0" xfId="148" applyFont="1" applyAlignment="1">
      <alignment vertical="center"/>
    </xf>
    <xf numFmtId="0" fontId="62" fillId="0" borderId="0" xfId="148" applyFont="1" applyAlignment="1">
      <alignment horizontal="right" vertical="center"/>
    </xf>
    <xf numFmtId="0" fontId="62" fillId="0" borderId="0" xfId="148" applyFont="1" applyAlignment="1">
      <alignment horizontal="distributed" vertical="center"/>
    </xf>
    <xf numFmtId="0" fontId="62" fillId="0" borderId="14" xfId="149" applyFont="1" applyBorder="1" applyAlignment="1">
      <alignment horizontal="distributed" vertical="center"/>
    </xf>
    <xf numFmtId="0" fontId="62" fillId="0" borderId="15" xfId="149" quotePrefix="1" applyFont="1" applyBorder="1" applyAlignment="1">
      <alignment horizontal="center" vertical="center"/>
    </xf>
    <xf numFmtId="0" fontId="62" fillId="0" borderId="15" xfId="149" quotePrefix="1" applyFont="1" applyBorder="1" applyAlignment="1">
      <alignment horizontal="distributed" vertical="center"/>
    </xf>
    <xf numFmtId="189" fontId="62" fillId="0" borderId="16" xfId="149" applyNumberFormat="1" applyFont="1" applyBorder="1" applyAlignment="1">
      <alignment horizontal="left" vertical="center"/>
    </xf>
    <xf numFmtId="190" fontId="62" fillId="0" borderId="16" xfId="149" quotePrefix="1" applyNumberFormat="1" applyFont="1" applyBorder="1" applyAlignment="1">
      <alignment horizontal="right" vertical="center"/>
    </xf>
    <xf numFmtId="192" fontId="62" fillId="0" borderId="16" xfId="149" quotePrefix="1" applyNumberFormat="1" applyFont="1" applyBorder="1" applyAlignment="1">
      <alignment horizontal="right" vertical="center"/>
    </xf>
    <xf numFmtId="189" fontId="62" fillId="0" borderId="16" xfId="149" applyNumberFormat="1" applyFont="1" applyBorder="1" applyAlignment="1">
      <alignment horizontal="left" vertical="center" wrapText="1"/>
    </xf>
    <xf numFmtId="0" fontId="62" fillId="0" borderId="16" xfId="108" applyFont="1" applyBorder="1"/>
    <xf numFmtId="0" fontId="64" fillId="0" borderId="16" xfId="108" applyFont="1" applyBorder="1" applyAlignment="1">
      <alignment horizontal="left"/>
    </xf>
    <xf numFmtId="0" fontId="62" fillId="0" borderId="16" xfId="53" applyFont="1" applyBorder="1"/>
    <xf numFmtId="0" fontId="62" fillId="0" borderId="16" xfId="53" applyFont="1" applyBorder="1" applyAlignment="1">
      <alignment horizontal="left" indent="1"/>
    </xf>
    <xf numFmtId="0" fontId="62" fillId="0" borderId="16" xfId="54" applyFont="1" applyBorder="1" applyAlignment="1">
      <alignment horizontal="left" indent="1"/>
    </xf>
    <xf numFmtId="0" fontId="62" fillId="0" borderId="16" xfId="54" applyFont="1" applyBorder="1" applyAlignment="1">
      <alignment horizontal="left" wrapText="1" indent="1"/>
    </xf>
    <xf numFmtId="0" fontId="62" fillId="0" borderId="16" xfId="54" applyFont="1" applyBorder="1"/>
    <xf numFmtId="0" fontId="62" fillId="0" borderId="0" xfId="149" applyFont="1" applyAlignment="1">
      <alignment horizontal="center" vertical="center"/>
    </xf>
    <xf numFmtId="189" fontId="62" fillId="0" borderId="0" xfId="149" applyNumberFormat="1" applyFont="1" applyAlignment="1">
      <alignment horizontal="left" vertical="center"/>
    </xf>
    <xf numFmtId="0" fontId="62" fillId="0" borderId="0" xfId="149" applyFont="1" applyAlignment="1">
      <alignment vertical="center"/>
    </xf>
    <xf numFmtId="49" fontId="62" fillId="0" borderId="0" xfId="108" applyNumberFormat="1" applyFont="1" applyAlignment="1">
      <alignment horizontal="center" vertical="center"/>
    </xf>
    <xf numFmtId="49" fontId="62" fillId="0" borderId="0" xfId="149" applyNumberFormat="1" applyFont="1" applyAlignment="1">
      <alignment horizontal="center" vertical="center"/>
    </xf>
    <xf numFmtId="0" fontId="60" fillId="0" borderId="0" xfId="185" applyFont="1" applyAlignment="1">
      <alignment vertical="center"/>
    </xf>
    <xf numFmtId="0" fontId="62" fillId="0" borderId="0" xfId="148" applyFont="1" applyAlignment="1">
      <alignment horizontal="center" vertical="center"/>
    </xf>
    <xf numFmtId="0" fontId="77" fillId="0" borderId="0" xfId="86" applyFont="1">
      <alignment vertical="center"/>
    </xf>
    <xf numFmtId="0" fontId="86" fillId="0" borderId="0" xfId="86" applyFont="1">
      <alignment vertical="center"/>
    </xf>
    <xf numFmtId="0" fontId="86" fillId="0" borderId="0" xfId="0" applyFont="1" applyAlignment="1">
      <alignment vertical="center"/>
    </xf>
    <xf numFmtId="0" fontId="87" fillId="0" borderId="0" xfId="86" applyFont="1">
      <alignment vertical="center"/>
    </xf>
    <xf numFmtId="0" fontId="77" fillId="0" borderId="16" xfId="86" applyFont="1" applyBorder="1" applyAlignment="1">
      <alignment horizontal="center" vertical="center" wrapText="1"/>
    </xf>
    <xf numFmtId="0" fontId="77" fillId="0" borderId="31" xfId="86" applyFont="1" applyBorder="1" applyAlignment="1">
      <alignment horizontal="center" vertical="center" wrapText="1"/>
    </xf>
    <xf numFmtId="0" fontId="77" fillId="0" borderId="14" xfId="86" applyFont="1" applyBorder="1" applyAlignment="1">
      <alignment horizontal="center" vertical="center" wrapText="1"/>
    </xf>
    <xf numFmtId="0" fontId="77" fillId="0" borderId="56" xfId="86" applyFont="1" applyBorder="1" applyAlignment="1">
      <alignment horizontal="center" vertical="center"/>
    </xf>
    <xf numFmtId="0" fontId="77" fillId="0" borderId="33" xfId="86" applyFont="1" applyBorder="1" applyAlignment="1">
      <alignment horizontal="center" vertical="center" wrapText="1"/>
    </xf>
    <xf numFmtId="0" fontId="77" fillId="0" borderId="34" xfId="86" applyFont="1" applyBorder="1" applyAlignment="1">
      <alignment horizontal="center" vertical="center" wrapText="1"/>
    </xf>
    <xf numFmtId="0" fontId="77" fillId="0" borderId="48" xfId="86" applyFont="1" applyBorder="1">
      <alignment vertical="center"/>
    </xf>
    <xf numFmtId="0" fontId="77" fillId="0" borderId="0" xfId="86" applyFont="1" applyAlignment="1">
      <alignment horizontal="center" vertical="center" wrapText="1"/>
    </xf>
    <xf numFmtId="0" fontId="77" fillId="0" borderId="0" xfId="86" applyFont="1" applyAlignment="1">
      <alignment horizontal="left" vertical="center"/>
    </xf>
    <xf numFmtId="0" fontId="62" fillId="0" borderId="0" xfId="182" applyFont="1" applyAlignment="1">
      <alignment vertical="center"/>
    </xf>
    <xf numFmtId="0" fontId="62" fillId="0" borderId="0" xfId="182" applyFont="1" applyAlignment="1">
      <alignment horizontal="center" vertical="center"/>
    </xf>
    <xf numFmtId="0" fontId="62" fillId="0" borderId="14" xfId="182" applyFont="1" applyBorder="1" applyAlignment="1">
      <alignment horizontal="center" vertical="center"/>
    </xf>
    <xf numFmtId="0" fontId="62" fillId="0" borderId="1" xfId="182" applyFont="1" applyBorder="1" applyAlignment="1">
      <alignment horizontal="center" vertical="center"/>
    </xf>
    <xf numFmtId="0" fontId="62" fillId="0" borderId="15" xfId="182" quotePrefix="1" applyFont="1" applyBorder="1" applyAlignment="1">
      <alignment horizontal="center" vertical="center"/>
    </xf>
    <xf numFmtId="0" fontId="62" fillId="0" borderId="16" xfId="107" applyFont="1" applyBorder="1" applyAlignment="1">
      <alignment horizontal="center" vertical="center"/>
    </xf>
    <xf numFmtId="49" fontId="62" fillId="0" borderId="16" xfId="182" applyNumberFormat="1" applyFont="1" applyBorder="1" applyAlignment="1" applyProtection="1">
      <alignment horizontal="left" vertical="center" wrapText="1"/>
      <protection locked="0"/>
    </xf>
    <xf numFmtId="49" fontId="62" fillId="0" borderId="16" xfId="182" applyNumberFormat="1" applyFont="1" applyBorder="1" applyAlignment="1" applyProtection="1">
      <alignment horizontal="center" vertical="center" wrapText="1"/>
      <protection locked="0"/>
    </xf>
    <xf numFmtId="49" fontId="62" fillId="0" borderId="0" xfId="182" applyNumberFormat="1" applyFont="1" applyAlignment="1" applyProtection="1">
      <alignment horizontal="left" vertical="center" wrapText="1"/>
      <protection locked="0"/>
    </xf>
    <xf numFmtId="10" fontId="62" fillId="0" borderId="16" xfId="182" applyNumberFormat="1" applyFont="1" applyBorder="1" applyAlignment="1" applyProtection="1">
      <alignment horizontal="right" vertical="center" wrapText="1"/>
      <protection locked="0"/>
    </xf>
    <xf numFmtId="0" fontId="62" fillId="0" borderId="0" xfId="182" applyFont="1" applyAlignment="1">
      <alignment horizontal="left" vertical="center"/>
    </xf>
    <xf numFmtId="0" fontId="62" fillId="0" borderId="0" xfId="107" applyFont="1" applyAlignment="1">
      <alignment horizontal="distributed" vertical="center"/>
    </xf>
    <xf numFmtId="49" fontId="62" fillId="0" borderId="16" xfId="107" applyNumberFormat="1" applyFont="1" applyBorder="1" applyAlignment="1" applyProtection="1">
      <alignment horizontal="center" vertical="center" wrapText="1"/>
      <protection locked="0"/>
    </xf>
    <xf numFmtId="49" fontId="62" fillId="0" borderId="16" xfId="107" applyNumberFormat="1" applyFont="1" applyBorder="1" applyAlignment="1" applyProtection="1">
      <alignment horizontal="left" vertical="center" wrapText="1"/>
      <protection locked="0"/>
    </xf>
    <xf numFmtId="182" fontId="62" fillId="0" borderId="16" xfId="107" applyNumberFormat="1" applyFont="1" applyBorder="1" applyAlignment="1" applyProtection="1">
      <alignment horizontal="right" vertical="center" wrapText="1"/>
      <protection locked="0"/>
    </xf>
    <xf numFmtId="10" fontId="62" fillId="0" borderId="16" xfId="107" applyNumberFormat="1" applyFont="1" applyBorder="1" applyAlignment="1" applyProtection="1">
      <alignment horizontal="right" vertical="center" wrapText="1"/>
      <protection locked="0"/>
    </xf>
    <xf numFmtId="0" fontId="62" fillId="28" borderId="14" xfId="107" applyFont="1" applyFill="1" applyBorder="1" applyAlignment="1" applyProtection="1">
      <alignment horizontal="center" vertical="center" wrapText="1"/>
      <protection locked="0"/>
    </xf>
    <xf numFmtId="0" fontId="62" fillId="28" borderId="41" xfId="107" applyFont="1" applyFill="1" applyBorder="1" applyAlignment="1" applyProtection="1">
      <alignment horizontal="center" vertical="center" wrapText="1"/>
      <protection locked="0"/>
    </xf>
    <xf numFmtId="0" fontId="62" fillId="28" borderId="15" xfId="107" applyFont="1" applyFill="1" applyBorder="1" applyAlignment="1" applyProtection="1">
      <alignment horizontal="center" vertical="center" wrapText="1"/>
      <protection locked="0"/>
    </xf>
    <xf numFmtId="0" fontId="62" fillId="0" borderId="0" xfId="182" applyFont="1" applyAlignment="1">
      <alignment horizontal="right" vertical="center"/>
    </xf>
    <xf numFmtId="0" fontId="62" fillId="0" borderId="0" xfId="182" quotePrefix="1" applyFont="1" applyAlignment="1">
      <alignment horizontal="left" vertical="center"/>
    </xf>
    <xf numFmtId="0" fontId="62" fillId="0" borderId="14" xfId="182" applyFont="1" applyBorder="1" applyAlignment="1">
      <alignment vertical="center"/>
    </xf>
    <xf numFmtId="0" fontId="62" fillId="0" borderId="14" xfId="182" applyFont="1" applyBorder="1" applyAlignment="1">
      <alignment horizontal="distributed" vertical="center"/>
    </xf>
    <xf numFmtId="0" fontId="62" fillId="0" borderId="14" xfId="182" applyFont="1" applyBorder="1" applyAlignment="1">
      <alignment horizontal="center" vertical="center" wrapText="1"/>
    </xf>
    <xf numFmtId="0" fontId="62" fillId="0" borderId="41" xfId="182" applyFont="1" applyBorder="1" applyAlignment="1">
      <alignment horizontal="distributed" vertical="center" wrapText="1"/>
    </xf>
    <xf numFmtId="0" fontId="62" fillId="0" borderId="14" xfId="182" applyFont="1" applyBorder="1" applyAlignment="1">
      <alignment horizontal="distributed" vertical="center" wrapText="1"/>
    </xf>
    <xf numFmtId="0" fontId="62" fillId="0" borderId="0" xfId="182" applyFont="1" applyAlignment="1">
      <alignment horizontal="distributed" vertical="center" wrapText="1"/>
    </xf>
    <xf numFmtId="0" fontId="62" fillId="0" borderId="15" xfId="182" quotePrefix="1" applyFont="1" applyBorder="1" applyAlignment="1">
      <alignment horizontal="center" vertical="center" wrapText="1"/>
    </xf>
    <xf numFmtId="49" fontId="62" fillId="0" borderId="16" xfId="182" quotePrefix="1" applyNumberFormat="1" applyFont="1" applyBorder="1" applyAlignment="1" applyProtection="1">
      <alignment horizontal="left" vertical="center" wrapText="1"/>
      <protection locked="0"/>
    </xf>
    <xf numFmtId="178" fontId="62" fillId="0" borderId="16" xfId="182" quotePrefix="1" applyNumberFormat="1" applyFont="1" applyBorder="1" applyAlignment="1" applyProtection="1">
      <alignment horizontal="right" vertical="center" wrapText="1"/>
      <protection locked="0"/>
    </xf>
    <xf numFmtId="182" fontId="62" fillId="0" borderId="16" xfId="182" quotePrefix="1" applyNumberFormat="1" applyFont="1" applyBorder="1" applyAlignment="1" applyProtection="1">
      <alignment horizontal="right" vertical="center" wrapText="1"/>
      <protection locked="0"/>
    </xf>
    <xf numFmtId="178" fontId="62" fillId="0" borderId="16" xfId="182" applyNumberFormat="1" applyFont="1" applyBorder="1" applyAlignment="1" applyProtection="1">
      <alignment horizontal="right" vertical="center" wrapText="1"/>
      <protection locked="0"/>
    </xf>
    <xf numFmtId="182" fontId="62" fillId="0" borderId="16" xfId="182" applyNumberFormat="1" applyFont="1" applyBorder="1" applyAlignment="1" applyProtection="1">
      <alignment horizontal="right" vertical="center" wrapText="1"/>
      <protection locked="0"/>
    </xf>
    <xf numFmtId="0" fontId="62" fillId="0" borderId="41" xfId="182" applyFont="1" applyBorder="1" applyAlignment="1">
      <alignment horizontal="center" vertical="center" wrapText="1"/>
    </xf>
    <xf numFmtId="0" fontId="62" fillId="0" borderId="0" xfId="182" applyFont="1" applyAlignment="1">
      <alignment horizontal="distributed" vertical="center"/>
    </xf>
    <xf numFmtId="0" fontId="62" fillId="0" borderId="0" xfId="182" applyFont="1" applyAlignment="1">
      <alignment vertical="center" wrapText="1"/>
    </xf>
    <xf numFmtId="0" fontId="62" fillId="0" borderId="0" xfId="182" quotePrefix="1" applyFont="1" applyAlignment="1">
      <alignment vertical="center"/>
    </xf>
    <xf numFmtId="0" fontId="62" fillId="0" borderId="16" xfId="182" applyFont="1" applyBorder="1" applyAlignment="1">
      <alignment horizontal="center" vertical="center"/>
    </xf>
    <xf numFmtId="49" fontId="62" fillId="0" borderId="57" xfId="182" applyNumberFormat="1" applyFont="1" applyBorder="1" applyAlignment="1">
      <alignment horizontal="left" vertical="center" wrapText="1"/>
    </xf>
    <xf numFmtId="49" fontId="62" fillId="0" borderId="16" xfId="182" applyNumberFormat="1" applyFont="1" applyBorder="1" applyAlignment="1">
      <alignment horizontal="left" vertical="center" wrapText="1"/>
    </xf>
    <xf numFmtId="49" fontId="62" fillId="0" borderId="15" xfId="182" applyNumberFormat="1" applyFont="1" applyBorder="1" applyAlignment="1" applyProtection="1">
      <alignment horizontal="left" vertical="center" wrapText="1"/>
      <protection locked="0"/>
    </xf>
    <xf numFmtId="0" fontId="62" fillId="0" borderId="16" xfId="170" applyFont="1" applyBorder="1" applyAlignment="1">
      <alignment horizontal="center" vertical="center"/>
    </xf>
    <xf numFmtId="49" fontId="62" fillId="0" borderId="57" xfId="170" applyNumberFormat="1" applyFont="1" applyBorder="1" applyAlignment="1">
      <alignment horizontal="left" vertical="center" wrapText="1"/>
    </xf>
    <xf numFmtId="49" fontId="62" fillId="0" borderId="16" xfId="170" applyNumberFormat="1" applyFont="1" applyBorder="1" applyAlignment="1">
      <alignment horizontal="left" vertical="center" wrapText="1"/>
    </xf>
    <xf numFmtId="49" fontId="62" fillId="0" borderId="0" xfId="170" applyNumberFormat="1" applyFont="1" applyAlignment="1">
      <alignment horizontal="left" vertical="center" wrapText="1"/>
    </xf>
    <xf numFmtId="49" fontId="62" fillId="0" borderId="16" xfId="170" applyNumberFormat="1" applyFont="1" applyBorder="1" applyAlignment="1" applyProtection="1">
      <alignment horizontal="left" vertical="center" wrapText="1"/>
      <protection locked="0"/>
    </xf>
    <xf numFmtId="0" fontId="62" fillId="0" borderId="0" xfId="182" applyFont="1" applyAlignment="1">
      <alignment horizontal="left" vertical="center" wrapText="1"/>
    </xf>
    <xf numFmtId="0" fontId="62" fillId="0" borderId="0" xfId="182" applyFont="1" applyAlignment="1">
      <alignment horizontal="center" vertical="center" wrapText="1"/>
    </xf>
    <xf numFmtId="0" fontId="62" fillId="0" borderId="0" xfId="170" applyFont="1" applyAlignment="1">
      <alignment vertical="center"/>
    </xf>
    <xf numFmtId="14" fontId="62" fillId="0" borderId="16" xfId="182" applyNumberFormat="1" applyFont="1" applyBorder="1" applyAlignment="1" applyProtection="1">
      <alignment horizontal="left" vertical="center" wrapText="1"/>
      <protection locked="0"/>
    </xf>
    <xf numFmtId="0" fontId="62" fillId="0" borderId="16" xfId="182" applyFont="1" applyBorder="1" applyAlignment="1">
      <alignment horizontal="left" vertical="center" wrapText="1"/>
    </xf>
    <xf numFmtId="182" fontId="62" fillId="0" borderId="22" xfId="182" applyNumberFormat="1" applyFont="1" applyBorder="1" applyAlignment="1" applyProtection="1">
      <alignment horizontal="right" vertical="center" wrapText="1"/>
      <protection locked="0"/>
    </xf>
    <xf numFmtId="0" fontId="62" fillId="0" borderId="16" xfId="182" applyFont="1" applyBorder="1" applyAlignment="1">
      <alignment horizontal="left" vertical="center"/>
    </xf>
    <xf numFmtId="0" fontId="62" fillId="0" borderId="15" xfId="182" quotePrefix="1" applyFont="1" applyBorder="1" applyAlignment="1" applyProtection="1">
      <alignment horizontal="center" vertical="center" wrapText="1"/>
      <protection locked="0"/>
    </xf>
    <xf numFmtId="49" fontId="62" fillId="0" borderId="16" xfId="182" applyNumberFormat="1" applyFont="1" applyBorder="1" applyAlignment="1" applyProtection="1">
      <alignment horizontal="right" vertical="center" wrapText="1"/>
      <protection locked="0"/>
    </xf>
    <xf numFmtId="0" fontId="62" fillId="0" borderId="16" xfId="182" applyFont="1" applyBorder="1" applyAlignment="1" applyProtection="1">
      <alignment horizontal="left" vertical="center" wrapText="1"/>
      <protection locked="0"/>
    </xf>
    <xf numFmtId="49" fontId="62" fillId="0" borderId="28" xfId="182" applyNumberFormat="1" applyFont="1" applyBorder="1" applyAlignment="1" applyProtection="1">
      <alignment horizontal="center" vertical="center" wrapText="1"/>
      <protection locked="0"/>
    </xf>
    <xf numFmtId="49" fontId="62" fillId="0" borderId="1" xfId="182" applyNumberFormat="1" applyFont="1" applyBorder="1" applyAlignment="1" applyProtection="1">
      <alignment horizontal="center" vertical="center" wrapText="1"/>
      <protection locked="0"/>
    </xf>
    <xf numFmtId="49" fontId="62" fillId="0" borderId="44" xfId="182" applyNumberFormat="1" applyFont="1" applyBorder="1" applyAlignment="1" applyProtection="1">
      <alignment horizontal="center" vertical="center" wrapText="1"/>
      <protection locked="0"/>
    </xf>
    <xf numFmtId="49" fontId="62" fillId="0" borderId="4" xfId="182" applyNumberFormat="1" applyFont="1" applyBorder="1" applyAlignment="1" applyProtection="1">
      <alignment horizontal="center" vertical="center" wrapText="1"/>
      <protection locked="0"/>
    </xf>
    <xf numFmtId="49" fontId="62" fillId="0" borderId="0" xfId="182" applyNumberFormat="1" applyFont="1" applyAlignment="1" applyProtection="1">
      <alignment horizontal="center" vertical="center" wrapText="1"/>
      <protection locked="0"/>
    </xf>
    <xf numFmtId="49" fontId="62" fillId="0" borderId="43" xfId="182" applyNumberFormat="1" applyFont="1" applyBorder="1" applyAlignment="1" applyProtection="1">
      <alignment horizontal="center" vertical="center" wrapText="1"/>
      <protection locked="0"/>
    </xf>
    <xf numFmtId="182" fontId="62" fillId="0" borderId="22" xfId="182" applyNumberFormat="1" applyFont="1" applyBorder="1" applyAlignment="1" applyProtection="1">
      <alignment horizontal="left" vertical="center" wrapText="1"/>
      <protection locked="0"/>
    </xf>
    <xf numFmtId="0" fontId="62" fillId="0" borderId="16" xfId="182" applyFont="1" applyBorder="1" applyAlignment="1" applyProtection="1">
      <alignment vertical="center" wrapText="1"/>
      <protection locked="0"/>
    </xf>
    <xf numFmtId="182" fontId="62" fillId="0" borderId="16" xfId="182" applyNumberFormat="1" applyFont="1" applyBorder="1" applyAlignment="1" applyProtection="1">
      <alignment vertical="center" wrapText="1"/>
      <protection locked="0"/>
    </xf>
    <xf numFmtId="0" fontId="62" fillId="0" borderId="16" xfId="182" applyFont="1" applyBorder="1" applyAlignment="1" applyProtection="1">
      <alignment horizontal="center" vertical="center" wrapText="1"/>
      <protection locked="0"/>
    </xf>
    <xf numFmtId="49" fontId="62" fillId="0" borderId="40" xfId="182" applyNumberFormat="1" applyFont="1" applyBorder="1" applyAlignment="1" applyProtection="1">
      <alignment horizontal="center" vertical="center" wrapText="1"/>
      <protection locked="0"/>
    </xf>
    <xf numFmtId="49" fontId="62" fillId="0" borderId="39" xfId="182" applyNumberFormat="1" applyFont="1" applyBorder="1" applyAlignment="1" applyProtection="1">
      <alignment horizontal="center" vertical="center" wrapText="1"/>
      <protection locked="0"/>
    </xf>
    <xf numFmtId="49" fontId="62" fillId="0" borderId="45" xfId="182" applyNumberFormat="1" applyFont="1" applyBorder="1" applyAlignment="1" applyProtection="1">
      <alignment horizontal="center" vertical="center" wrapText="1"/>
      <protection locked="0"/>
    </xf>
    <xf numFmtId="0" fontId="62" fillId="0" borderId="0" xfId="170" applyFont="1" applyAlignment="1">
      <alignment horizontal="center" vertical="center" wrapText="1"/>
    </xf>
    <xf numFmtId="0" fontId="62" fillId="0" borderId="0" xfId="170" applyFont="1" applyAlignment="1">
      <alignment horizontal="center" vertical="center"/>
    </xf>
    <xf numFmtId="0" fontId="62" fillId="0" borderId="0" xfId="129" applyFont="1" applyAlignment="1">
      <alignment horizontal="left" vertical="center"/>
    </xf>
    <xf numFmtId="0" fontId="62" fillId="0" borderId="0" xfId="129" applyFont="1" applyAlignment="1">
      <alignment vertical="center"/>
    </xf>
    <xf numFmtId="0" fontId="71" fillId="0" borderId="0" xfId="146" applyFont="1"/>
    <xf numFmtId="0" fontId="70" fillId="0" borderId="0" xfId="167" applyFont="1"/>
    <xf numFmtId="0" fontId="62" fillId="0" borderId="16" xfId="129" applyFont="1" applyBorder="1" applyAlignment="1">
      <alignment horizontal="left" vertical="center"/>
    </xf>
    <xf numFmtId="0" fontId="62" fillId="0" borderId="16" xfId="129" applyFont="1" applyBorder="1" applyAlignment="1">
      <alignment vertical="center"/>
    </xf>
    <xf numFmtId="0" fontId="62" fillId="0" borderId="16" xfId="129" applyFont="1" applyBorder="1" applyAlignment="1">
      <alignment horizontal="center" vertical="center"/>
    </xf>
    <xf numFmtId="0" fontId="64" fillId="0" borderId="16" xfId="129" applyFont="1" applyBorder="1" applyAlignment="1">
      <alignment horizontal="left" vertical="center" wrapText="1"/>
    </xf>
    <xf numFmtId="0" fontId="62" fillId="0" borderId="0" xfId="129" applyFont="1" applyAlignment="1">
      <alignment horizontal="distributed" vertical="center" wrapText="1"/>
    </xf>
    <xf numFmtId="0" fontId="62" fillId="0" borderId="0" xfId="129" quotePrefix="1" applyFont="1" applyAlignment="1">
      <alignment horizontal="distributed" vertical="center"/>
    </xf>
    <xf numFmtId="0" fontId="62" fillId="0" borderId="0" xfId="128" applyFont="1" applyAlignment="1">
      <alignment horizontal="left" vertical="center"/>
    </xf>
    <xf numFmtId="0" fontId="62" fillId="0" borderId="0" xfId="128" applyFont="1" applyAlignment="1">
      <alignment vertical="center"/>
    </xf>
    <xf numFmtId="0" fontId="62" fillId="0" borderId="0" xfId="128" applyFont="1" applyAlignment="1">
      <alignment horizontal="right" vertical="center"/>
    </xf>
    <xf numFmtId="0" fontId="62" fillId="25" borderId="0" xfId="128" applyFont="1" applyFill="1" applyAlignment="1">
      <alignment horizontal="left" vertical="center"/>
    </xf>
    <xf numFmtId="0" fontId="62" fillId="25" borderId="0" xfId="128" applyFont="1" applyFill="1" applyAlignment="1">
      <alignment vertical="center"/>
    </xf>
    <xf numFmtId="0" fontId="62" fillId="0" borderId="0" xfId="128" applyFont="1" applyAlignment="1">
      <alignment horizontal="distributed" vertical="center" wrapText="1"/>
    </xf>
    <xf numFmtId="0" fontId="62" fillId="0" borderId="0" xfId="128" quotePrefix="1" applyFont="1" applyAlignment="1">
      <alignment horizontal="distributed" vertical="center"/>
    </xf>
    <xf numFmtId="0" fontId="62" fillId="25" borderId="0" xfId="182" applyFont="1" applyFill="1" applyAlignment="1">
      <alignment vertical="center"/>
    </xf>
    <xf numFmtId="0" fontId="62" fillId="0" borderId="0" xfId="182" quotePrefix="1" applyFont="1" applyAlignment="1">
      <alignment horizontal="distributed" vertical="center"/>
    </xf>
    <xf numFmtId="0" fontId="83" fillId="0" borderId="0" xfId="154" applyFont="1" applyAlignment="1">
      <alignment horizontal="left" vertical="center"/>
    </xf>
    <xf numFmtId="0" fontId="83" fillId="0" borderId="0" xfId="154" applyFont="1"/>
    <xf numFmtId="0" fontId="83" fillId="0" borderId="0" xfId="154" applyFont="1" applyAlignment="1">
      <alignment horizontal="centerContinuous" vertical="center"/>
    </xf>
    <xf numFmtId="0" fontId="83" fillId="0" borderId="0" xfId="154" applyFont="1" applyAlignment="1">
      <alignment vertical="center"/>
    </xf>
    <xf numFmtId="0" fontId="83" fillId="0" borderId="0" xfId="154" applyFont="1" applyAlignment="1" applyProtection="1">
      <alignment horizontal="centerContinuous" vertical="center"/>
      <protection locked="0"/>
    </xf>
    <xf numFmtId="0" fontId="83" fillId="0" borderId="0" xfId="154" applyFont="1" applyAlignment="1" applyProtection="1">
      <alignment horizontal="left" vertical="center"/>
      <protection locked="0"/>
    </xf>
    <xf numFmtId="49" fontId="83" fillId="0" borderId="0" xfId="154" applyNumberFormat="1" applyFont="1" applyAlignment="1">
      <alignment horizontal="centerContinuous" vertical="center"/>
    </xf>
    <xf numFmtId="49" fontId="83" fillId="0" borderId="0" xfId="154" applyNumberFormat="1" applyFont="1" applyAlignment="1">
      <alignment horizontal="center" vertical="center"/>
    </xf>
    <xf numFmtId="49" fontId="83" fillId="0" borderId="0" xfId="154" applyNumberFormat="1" applyFont="1" applyAlignment="1">
      <alignment horizontal="left" vertical="center"/>
    </xf>
    <xf numFmtId="49" fontId="83" fillId="0" borderId="0" xfId="154" applyNumberFormat="1" applyFont="1" applyAlignment="1">
      <alignment vertical="center"/>
    </xf>
    <xf numFmtId="0" fontId="83" fillId="0" borderId="0" xfId="154" applyFont="1" applyAlignment="1" applyProtection="1">
      <alignment vertical="center"/>
      <protection locked="0"/>
    </xf>
    <xf numFmtId="49" fontId="83" fillId="0" borderId="0" xfId="154" applyNumberFormat="1" applyFont="1" applyAlignment="1" applyProtection="1">
      <alignment horizontal="left" vertical="center"/>
      <protection locked="0"/>
    </xf>
    <xf numFmtId="0" fontId="83" fillId="0" borderId="58" xfId="154" applyFont="1" applyBorder="1" applyAlignment="1">
      <alignment horizontal="centerContinuous" vertical="center"/>
    </xf>
    <xf numFmtId="0" fontId="83" fillId="0" borderId="59" xfId="154" applyFont="1" applyBorder="1" applyAlignment="1">
      <alignment horizontal="centerContinuous" vertical="center"/>
    </xf>
    <xf numFmtId="0" fontId="83" fillId="0" borderId="60" xfId="154" applyFont="1" applyBorder="1" applyAlignment="1">
      <alignment horizontal="centerContinuous" vertical="center"/>
    </xf>
    <xf numFmtId="0" fontId="83" fillId="0" borderId="17" xfId="154" applyFont="1" applyBorder="1" applyAlignment="1">
      <alignment horizontal="centerContinuous" vertical="center"/>
    </xf>
    <xf numFmtId="0" fontId="83" fillId="0" borderId="51" xfId="154" applyFont="1" applyBorder="1" applyAlignment="1">
      <alignment horizontal="centerContinuous" vertical="center"/>
    </xf>
    <xf numFmtId="0" fontId="83" fillId="0" borderId="0" xfId="154" applyFont="1" applyProtection="1">
      <protection locked="0"/>
    </xf>
    <xf numFmtId="0" fontId="83" fillId="0" borderId="61" xfId="154" applyFont="1" applyBorder="1" applyAlignment="1">
      <alignment horizontal="centerContinuous" vertical="center"/>
    </xf>
    <xf numFmtId="0" fontId="83" fillId="0" borderId="37" xfId="154" applyFont="1" applyBorder="1" applyAlignment="1">
      <alignment horizontal="centerContinuous" vertical="center"/>
    </xf>
    <xf numFmtId="0" fontId="83" fillId="0" borderId="38" xfId="154" applyFont="1" applyBorder="1" applyAlignment="1">
      <alignment horizontal="centerContinuous" vertical="center"/>
    </xf>
    <xf numFmtId="49" fontId="83" fillId="0" borderId="15" xfId="154" applyNumberFormat="1" applyFont="1" applyBorder="1" applyAlignment="1" applyProtection="1">
      <alignment horizontal="left" vertical="center" wrapText="1"/>
      <protection locked="0"/>
    </xf>
    <xf numFmtId="49" fontId="83" fillId="0" borderId="22" xfId="154" applyNumberFormat="1" applyFont="1" applyBorder="1" applyAlignment="1" applyProtection="1">
      <alignment horizontal="left" vertical="center" wrapText="1"/>
      <protection locked="0"/>
    </xf>
    <xf numFmtId="49" fontId="83" fillId="0" borderId="38" xfId="154" applyNumberFormat="1" applyFont="1" applyBorder="1" applyAlignment="1" applyProtection="1">
      <alignment horizontal="left" vertical="center" wrapText="1"/>
      <protection locked="0"/>
    </xf>
    <xf numFmtId="49" fontId="83" fillId="0" borderId="47" xfId="154" applyNumberFormat="1" applyFont="1" applyBorder="1" applyAlignment="1" applyProtection="1">
      <alignment horizontal="left" vertical="center" wrapText="1"/>
      <protection locked="0"/>
    </xf>
    <xf numFmtId="0" fontId="83" fillId="0" borderId="61" xfId="154" applyFont="1" applyBorder="1" applyAlignment="1" applyProtection="1">
      <alignment horizontal="centerContinuous" vertical="center"/>
      <protection locked="0"/>
    </xf>
    <xf numFmtId="0" fontId="83" fillId="0" borderId="37" xfId="154" applyFont="1" applyBorder="1" applyAlignment="1" applyProtection="1">
      <alignment horizontal="centerContinuous" vertical="center"/>
      <protection locked="0"/>
    </xf>
    <xf numFmtId="0" fontId="83" fillId="0" borderId="38" xfId="154" applyFont="1" applyBorder="1" applyAlignment="1" applyProtection="1">
      <alignment horizontal="centerContinuous" vertical="center"/>
      <protection locked="0"/>
    </xf>
    <xf numFmtId="49" fontId="83" fillId="0" borderId="16" xfId="154" applyNumberFormat="1" applyFont="1" applyBorder="1" applyAlignment="1" applyProtection="1">
      <alignment horizontal="left" vertical="center" wrapText="1"/>
      <protection locked="0"/>
    </xf>
    <xf numFmtId="49" fontId="83" fillId="0" borderId="52" xfId="154" applyNumberFormat="1" applyFont="1" applyBorder="1" applyAlignment="1" applyProtection="1">
      <alignment horizontal="left" vertical="center" wrapText="1"/>
      <protection locked="0"/>
    </xf>
    <xf numFmtId="0" fontId="83" fillId="0" borderId="31" xfId="154" applyFont="1" applyBorder="1" applyAlignment="1">
      <alignment horizontal="distributed" vertical="center"/>
    </xf>
    <xf numFmtId="0" fontId="83" fillId="0" borderId="22" xfId="154" applyFont="1" applyBorder="1" applyAlignment="1" applyProtection="1">
      <alignment horizontal="centerContinuous" vertical="center"/>
      <protection locked="0"/>
    </xf>
    <xf numFmtId="0" fontId="83" fillId="0" borderId="30" xfId="154" applyFont="1" applyBorder="1" applyAlignment="1">
      <alignment horizontal="distributed" vertical="center"/>
    </xf>
    <xf numFmtId="49" fontId="83" fillId="0" borderId="0" xfId="154" applyNumberFormat="1" applyFont="1" applyAlignment="1" applyProtection="1">
      <alignment horizontal="left" vertical="center" wrapText="1"/>
      <protection locked="0"/>
    </xf>
    <xf numFmtId="0" fontId="83" fillId="0" borderId="30" xfId="154" applyFont="1" applyBorder="1" applyAlignment="1" applyProtection="1">
      <alignment horizontal="distributed" vertical="center"/>
      <protection locked="0"/>
    </xf>
    <xf numFmtId="0" fontId="83" fillId="0" borderId="40" xfId="154" applyFont="1" applyBorder="1" applyAlignment="1" applyProtection="1">
      <alignment horizontal="centerContinuous" vertical="center" wrapText="1"/>
      <protection locked="0"/>
    </xf>
    <xf numFmtId="0" fontId="83" fillId="0" borderId="45" xfId="154" applyFont="1" applyBorder="1" applyAlignment="1" applyProtection="1">
      <alignment horizontal="centerContinuous" vertical="center" wrapText="1"/>
      <protection locked="0"/>
    </xf>
    <xf numFmtId="49" fontId="83" fillId="0" borderId="40" xfId="154" applyNumberFormat="1" applyFont="1" applyBorder="1" applyAlignment="1" applyProtection="1">
      <alignment horizontal="left" vertical="center" wrapText="1"/>
      <protection locked="0"/>
    </xf>
    <xf numFmtId="49" fontId="83" fillId="0" borderId="45" xfId="154" applyNumberFormat="1" applyFont="1" applyBorder="1" applyAlignment="1" applyProtection="1">
      <alignment horizontal="left" vertical="center" wrapText="1"/>
      <protection locked="0"/>
    </xf>
    <xf numFmtId="0" fontId="83" fillId="0" borderId="22" xfId="154" applyFont="1" applyBorder="1" applyAlignment="1" applyProtection="1">
      <alignment horizontal="centerContinuous" vertical="center" wrapText="1"/>
      <protection locked="0"/>
    </xf>
    <xf numFmtId="0" fontId="83" fillId="0" borderId="38" xfId="154" applyFont="1" applyBorder="1" applyAlignment="1" applyProtection="1">
      <alignment horizontal="centerContinuous" vertical="center" wrapText="1"/>
      <protection locked="0"/>
    </xf>
    <xf numFmtId="0" fontId="88" fillId="0" borderId="62" xfId="154" applyFont="1" applyBorder="1" applyAlignment="1">
      <alignment horizontal="left" vertical="center"/>
    </xf>
    <xf numFmtId="0" fontId="60" fillId="25" borderId="62" xfId="154" applyFont="1" applyFill="1" applyBorder="1" applyAlignment="1">
      <alignment horizontal="left" vertical="center"/>
    </xf>
    <xf numFmtId="0" fontId="28" fillId="0" borderId="16" xfId="108" applyFont="1" applyBorder="1" applyAlignment="1">
      <alignment vertical="center"/>
    </xf>
    <xf numFmtId="0" fontId="28" fillId="0" borderId="16" xfId="108" applyFont="1" applyBorder="1" applyAlignment="1">
      <alignment horizontal="left" vertical="center" wrapText="1"/>
    </xf>
    <xf numFmtId="0" fontId="28" fillId="0" borderId="16" xfId="108" applyFont="1" applyBorder="1" applyAlignment="1">
      <alignment horizontal="center" vertical="center" wrapText="1"/>
    </xf>
    <xf numFmtId="0" fontId="28" fillId="0" borderId="0" xfId="108" applyFont="1" applyAlignment="1">
      <alignment vertical="center"/>
    </xf>
    <xf numFmtId="0" fontId="28" fillId="0" borderId="0" xfId="169" applyFont="1">
      <alignment vertical="center"/>
    </xf>
    <xf numFmtId="0" fontId="28" fillId="0" borderId="14" xfId="172" applyFont="1" applyBorder="1" applyAlignment="1">
      <alignment horizontal="center" vertical="center" wrapText="1"/>
    </xf>
    <xf numFmtId="0" fontId="28" fillId="0" borderId="44" xfId="108" applyFont="1" applyBorder="1" applyAlignment="1">
      <alignment vertical="center"/>
    </xf>
    <xf numFmtId="0" fontId="28" fillId="0" borderId="22" xfId="108" applyFont="1" applyBorder="1" applyAlignment="1">
      <alignment horizontal="center" vertical="center" wrapText="1"/>
    </xf>
    <xf numFmtId="0" fontId="28" fillId="0" borderId="37" xfId="108" applyFont="1" applyBorder="1" applyAlignment="1">
      <alignment horizontal="center" vertical="center" wrapText="1"/>
    </xf>
    <xf numFmtId="0" fontId="28" fillId="0" borderId="38" xfId="108" applyFont="1" applyBorder="1" applyAlignment="1">
      <alignment horizontal="center" vertical="center" wrapText="1"/>
    </xf>
    <xf numFmtId="0" fontId="28" fillId="0" borderId="14" xfId="108" applyFont="1" applyBorder="1" applyAlignment="1">
      <alignment horizontal="center" vertical="center" wrapText="1"/>
    </xf>
    <xf numFmtId="0" fontId="28" fillId="0" borderId="41" xfId="172" applyFont="1" applyBorder="1" applyAlignment="1">
      <alignment horizontal="center" vertical="center" wrapText="1"/>
    </xf>
    <xf numFmtId="0" fontId="28" fillId="0" borderId="41" xfId="108" applyFont="1" applyBorder="1" applyAlignment="1">
      <alignment horizontal="center" vertical="center" wrapText="1"/>
    </xf>
    <xf numFmtId="0" fontId="28" fillId="0" borderId="41" xfId="116" applyFont="1" applyBorder="1" applyAlignment="1">
      <alignment horizontal="center" vertical="center" wrapText="1"/>
    </xf>
    <xf numFmtId="0" fontId="28" fillId="0" borderId="41" xfId="169" applyFont="1" applyBorder="1">
      <alignment vertical="center"/>
    </xf>
    <xf numFmtId="0" fontId="28" fillId="0" borderId="15" xfId="172" applyFont="1" applyBorder="1" applyAlignment="1">
      <alignment horizontal="center" vertical="center" wrapText="1"/>
    </xf>
    <xf numFmtId="0" fontId="28" fillId="0" borderId="15" xfId="108" quotePrefix="1" applyFont="1" applyBorder="1" applyAlignment="1">
      <alignment horizontal="center" vertical="center" wrapText="1"/>
    </xf>
    <xf numFmtId="0" fontId="28" fillId="0" borderId="16" xfId="172" applyFont="1" applyBorder="1" applyAlignment="1">
      <alignment horizontal="center" vertical="center"/>
    </xf>
    <xf numFmtId="0" fontId="28" fillId="0" borderId="15" xfId="108" applyFont="1" applyBorder="1" applyAlignment="1">
      <alignment horizontal="left" vertical="center" wrapText="1"/>
    </xf>
    <xf numFmtId="190" fontId="28" fillId="27" borderId="15" xfId="108" quotePrefix="1" applyNumberFormat="1" applyFont="1" applyFill="1" applyBorder="1" applyAlignment="1">
      <alignment horizontal="right" vertical="center" wrapText="1"/>
    </xf>
    <xf numFmtId="189" fontId="28" fillId="27" borderId="15" xfId="108" quotePrefix="1" applyNumberFormat="1" applyFont="1" applyFill="1" applyBorder="1" applyAlignment="1">
      <alignment horizontal="left" vertical="center" wrapText="1"/>
    </xf>
    <xf numFmtId="0" fontId="28" fillId="0" borderId="16" xfId="169" quotePrefix="1" applyFont="1" applyBorder="1" applyAlignment="1">
      <alignment horizontal="left" vertical="center"/>
    </xf>
    <xf numFmtId="0" fontId="28" fillId="0" borderId="16" xfId="169" applyFont="1" applyBorder="1" applyAlignment="1">
      <alignment horizontal="left" vertical="center"/>
    </xf>
    <xf numFmtId="0" fontId="28" fillId="0" borderId="16" xfId="108" applyFont="1" applyBorder="1" applyAlignment="1">
      <alignment horizontal="left" vertical="center" wrapText="1" indent="1"/>
    </xf>
    <xf numFmtId="190" fontId="28" fillId="31" borderId="15" xfId="108" quotePrefix="1" applyNumberFormat="1" applyFont="1" applyFill="1" applyBorder="1" applyAlignment="1">
      <alignment horizontal="right" vertical="center" wrapText="1"/>
    </xf>
    <xf numFmtId="189" fontId="28" fillId="31" borderId="15" xfId="108" quotePrefix="1" applyNumberFormat="1" applyFont="1" applyFill="1" applyBorder="1" applyAlignment="1">
      <alignment horizontal="left" vertical="center" wrapText="1"/>
    </xf>
    <xf numFmtId="0" fontId="28" fillId="0" borderId="0" xfId="170" applyFont="1" applyAlignment="1">
      <alignment vertical="center"/>
    </xf>
    <xf numFmtId="190" fontId="28" fillId="0" borderId="15" xfId="108" quotePrefix="1" applyNumberFormat="1" applyFont="1" applyBorder="1" applyAlignment="1">
      <alignment horizontal="right" vertical="center" wrapText="1"/>
    </xf>
    <xf numFmtId="189" fontId="28" fillId="0" borderId="15" xfId="108" quotePrefix="1" applyNumberFormat="1" applyFont="1" applyBorder="1" applyAlignment="1">
      <alignment horizontal="left" vertical="center" wrapText="1"/>
    </xf>
    <xf numFmtId="0" fontId="89" fillId="0" borderId="16" xfId="169" applyFont="1" applyBorder="1">
      <alignment vertical="center"/>
    </xf>
    <xf numFmtId="0" fontId="89" fillId="0" borderId="16" xfId="150" applyFont="1" applyBorder="1" applyAlignment="1">
      <alignment horizontal="center" vertical="center" wrapText="1"/>
    </xf>
    <xf numFmtId="0" fontId="90" fillId="0" borderId="0" xfId="138" applyFont="1" applyAlignment="1" applyProtection="1">
      <alignment vertical="center"/>
      <protection locked="0"/>
    </xf>
    <xf numFmtId="0" fontId="64" fillId="0" borderId="15" xfId="157" applyFont="1" applyBorder="1" applyAlignment="1">
      <alignment horizontal="center" vertical="center" wrapText="1"/>
    </xf>
    <xf numFmtId="0" fontId="63" fillId="0" borderId="0" xfId="166" applyFont="1" applyAlignment="1">
      <alignment vertical="center" wrapText="1"/>
    </xf>
    <xf numFmtId="0" fontId="62" fillId="0" borderId="0" xfId="107" applyFont="1" applyAlignment="1" applyProtection="1">
      <alignment horizontal="left" vertical="center"/>
      <protection locked="0"/>
    </xf>
    <xf numFmtId="0" fontId="62" fillId="0" borderId="14" xfId="155" applyFont="1" applyBorder="1" applyAlignment="1">
      <alignment horizontal="center" vertical="center" wrapText="1"/>
    </xf>
    <xf numFmtId="0" fontId="62" fillId="0" borderId="14" xfId="155" applyFont="1" applyBorder="1" applyAlignment="1">
      <alignment horizontal="center" vertical="center"/>
    </xf>
    <xf numFmtId="0" fontId="62" fillId="0" borderId="0" xfId="115" applyFont="1" applyAlignment="1" applyProtection="1">
      <alignment horizontal="left" vertical="center"/>
      <protection locked="0"/>
    </xf>
    <xf numFmtId="0" fontId="62" fillId="0" borderId="14" xfId="156" applyFont="1" applyBorder="1" applyAlignment="1">
      <alignment horizontal="center" vertical="center" wrapText="1"/>
    </xf>
    <xf numFmtId="0" fontId="62" fillId="0" borderId="14" xfId="156" applyFont="1" applyBorder="1" applyAlignment="1">
      <alignment horizontal="center" vertical="center"/>
    </xf>
    <xf numFmtId="0" fontId="62" fillId="0" borderId="85" xfId="176" applyFont="1" applyBorder="1" applyAlignment="1">
      <alignment horizontal="center" vertical="center"/>
    </xf>
    <xf numFmtId="0" fontId="62" fillId="0" borderId="86" xfId="176" applyFont="1" applyBorder="1" applyAlignment="1">
      <alignment horizontal="center" vertical="center"/>
    </xf>
    <xf numFmtId="204" fontId="71" fillId="0" borderId="46" xfId="192" applyNumberFormat="1" applyFont="1" applyFill="1" applyBorder="1" applyAlignment="1" applyProtection="1">
      <alignment horizontal="right" vertical="center"/>
      <protection locked="0"/>
    </xf>
    <xf numFmtId="204" fontId="71" fillId="0" borderId="87" xfId="192" applyNumberFormat="1" applyFont="1" applyFill="1" applyBorder="1" applyAlignment="1" applyProtection="1">
      <alignment horizontal="right" vertical="center"/>
      <protection locked="0"/>
    </xf>
    <xf numFmtId="204" fontId="71" fillId="0" borderId="88" xfId="192" applyNumberFormat="1" applyFont="1" applyFill="1" applyBorder="1" applyAlignment="1" applyProtection="1">
      <alignment horizontal="right" vertical="center"/>
      <protection locked="0"/>
    </xf>
    <xf numFmtId="204" fontId="71" fillId="0" borderId="89" xfId="192" applyNumberFormat="1" applyFont="1" applyFill="1" applyBorder="1" applyAlignment="1" applyProtection="1">
      <alignment horizontal="right" vertical="center"/>
      <protection locked="0"/>
    </xf>
    <xf numFmtId="204" fontId="71" fillId="0" borderId="90" xfId="192" applyNumberFormat="1" applyFont="1" applyFill="1" applyBorder="1" applyAlignment="1" applyProtection="1">
      <alignment horizontal="right" vertical="center"/>
      <protection locked="0"/>
    </xf>
    <xf numFmtId="204" fontId="71" fillId="0" borderId="91" xfId="192" applyNumberFormat="1" applyFont="1" applyFill="1" applyBorder="1" applyAlignment="1" applyProtection="1">
      <alignment horizontal="right" vertical="center"/>
      <protection locked="0"/>
    </xf>
    <xf numFmtId="205" fontId="71" fillId="0" borderId="90" xfId="192" applyNumberFormat="1" applyFont="1" applyFill="1" applyBorder="1" applyAlignment="1" applyProtection="1">
      <alignment horizontal="right" vertical="center"/>
      <protection locked="0"/>
    </xf>
    <xf numFmtId="205" fontId="71" fillId="0" borderId="91" xfId="192" applyNumberFormat="1" applyFont="1" applyFill="1" applyBorder="1" applyAlignment="1" applyProtection="1">
      <alignment horizontal="right" vertical="center"/>
      <protection locked="0"/>
    </xf>
    <xf numFmtId="205" fontId="71" fillId="0" borderId="92" xfId="192" applyNumberFormat="1" applyFont="1" applyFill="1" applyBorder="1" applyAlignment="1" applyProtection="1">
      <alignment horizontal="right" vertical="center"/>
      <protection locked="0"/>
    </xf>
    <xf numFmtId="205" fontId="71" fillId="0" borderId="93" xfId="192" applyNumberFormat="1" applyFont="1" applyFill="1" applyBorder="1" applyAlignment="1" applyProtection="1">
      <alignment horizontal="right" vertical="center"/>
      <protection locked="0"/>
    </xf>
    <xf numFmtId="0" fontId="62" fillId="0" borderId="16" xfId="169" applyFont="1" applyBorder="1">
      <alignment vertical="center"/>
    </xf>
    <xf numFmtId="0" fontId="71" fillId="0" borderId="0" xfId="185" applyFont="1" applyAlignment="1">
      <alignment vertical="center"/>
    </xf>
    <xf numFmtId="0" fontId="62" fillId="0" borderId="0" xfId="107" applyFont="1" applyAlignment="1">
      <alignment vertical="center"/>
    </xf>
    <xf numFmtId="0" fontId="62" fillId="0" borderId="0" xfId="184" applyFont="1" applyAlignment="1">
      <alignment vertical="center"/>
    </xf>
    <xf numFmtId="0" fontId="62" fillId="0" borderId="0" xfId="128" applyFont="1" applyFill="1" applyBorder="1" applyAlignment="1">
      <alignment vertical="center"/>
    </xf>
    <xf numFmtId="0" fontId="60" fillId="0" borderId="0" xfId="187" applyFont="1" applyAlignment="1"/>
    <xf numFmtId="0" fontId="60" fillId="0" borderId="0" xfId="0" applyFont="1" applyAlignment="1"/>
    <xf numFmtId="0" fontId="89" fillId="0" borderId="22" xfId="298" applyFont="1" applyBorder="1" applyAlignment="1">
      <alignment horizontal="center" vertical="center"/>
    </xf>
    <xf numFmtId="0" fontId="89" fillId="0" borderId="16" xfId="108" applyFont="1" applyFill="1" applyBorder="1" applyAlignment="1">
      <alignment horizontal="left" vertical="center"/>
    </xf>
    <xf numFmtId="0" fontId="89" fillId="0" borderId="53" xfId="185" applyFont="1" applyFill="1" applyBorder="1" applyAlignment="1">
      <alignment vertical="center"/>
    </xf>
    <xf numFmtId="203" fontId="89" fillId="0" borderId="53" xfId="230" applyNumberFormat="1" applyFont="1" applyFill="1" applyBorder="1"/>
    <xf numFmtId="203" fontId="89" fillId="30" borderId="53" xfId="230" applyNumberFormat="1" applyFont="1" applyFill="1" applyBorder="1"/>
    <xf numFmtId="0" fontId="89" fillId="0" borderId="15" xfId="185" applyFont="1" applyFill="1" applyBorder="1" applyAlignment="1">
      <alignment vertical="center"/>
    </xf>
    <xf numFmtId="203" fontId="89" fillId="0" borderId="15" xfId="230" applyNumberFormat="1" applyFont="1" applyFill="1" applyBorder="1"/>
    <xf numFmtId="203" fontId="89" fillId="30" borderId="15" xfId="230" applyNumberFormat="1" applyFont="1" applyFill="1" applyBorder="1"/>
    <xf numFmtId="0" fontId="28" fillId="0" borderId="16" xfId="298" applyFont="1" applyBorder="1" applyAlignment="1">
      <alignment vertical="center"/>
    </xf>
    <xf numFmtId="0" fontId="28" fillId="0" borderId="16" xfId="108" applyFont="1" applyBorder="1" applyAlignment="1">
      <alignment horizontal="left" vertical="center"/>
    </xf>
    <xf numFmtId="0" fontId="89" fillId="0" borderId="0" xfId="158" applyFont="1"/>
    <xf numFmtId="0" fontId="89" fillId="0" borderId="0" xfId="171" applyFont="1" applyFill="1" applyBorder="1" applyAlignment="1">
      <alignment horizontal="center" vertical="center"/>
    </xf>
    <xf numFmtId="0" fontId="94" fillId="0" borderId="0" xfId="108" applyFont="1" applyAlignment="1">
      <alignment horizontal="center" vertical="center" wrapText="1"/>
    </xf>
    <xf numFmtId="0" fontId="94" fillId="0" borderId="0" xfId="158" applyFont="1"/>
    <xf numFmtId="0" fontId="95" fillId="0" borderId="0" xfId="107" applyFont="1" applyAlignment="1">
      <alignment horizontal="center" vertical="center"/>
    </xf>
    <xf numFmtId="0" fontId="89" fillId="0" borderId="0" xfId="158" applyFont="1" applyAlignment="1">
      <alignment vertical="center"/>
    </xf>
    <xf numFmtId="0" fontId="89" fillId="0" borderId="0" xfId="108" applyFont="1" applyAlignment="1">
      <alignment horizontal="center" vertical="center" wrapText="1"/>
    </xf>
    <xf numFmtId="0" fontId="62" fillId="0" borderId="22" xfId="182" applyFont="1" applyBorder="1" applyAlignment="1">
      <alignment horizontal="left" vertical="center" wrapText="1"/>
    </xf>
    <xf numFmtId="0" fontId="62" fillId="0" borderId="38" xfId="182" applyFont="1" applyBorder="1" applyAlignment="1">
      <alignment horizontal="left" vertical="center" wrapText="1"/>
    </xf>
    <xf numFmtId="0" fontId="62" fillId="0" borderId="14" xfId="182" applyFont="1" applyBorder="1" applyAlignment="1">
      <alignment horizontal="left" vertical="center" wrapText="1"/>
    </xf>
    <xf numFmtId="0" fontId="62" fillId="0" borderId="41" xfId="182" applyFont="1" applyBorder="1" applyAlignment="1">
      <alignment horizontal="left" vertical="center" wrapText="1"/>
    </xf>
    <xf numFmtId="0" fontId="62" fillId="0" borderId="15" xfId="182" applyFont="1" applyBorder="1" applyAlignment="1">
      <alignment horizontal="left" vertical="center" wrapText="1"/>
    </xf>
    <xf numFmtId="49" fontId="62" fillId="0" borderId="22" xfId="182" applyNumberFormat="1" applyFont="1" applyBorder="1" applyAlignment="1">
      <alignment horizontal="center" vertical="center" wrapText="1"/>
    </xf>
    <xf numFmtId="49" fontId="62" fillId="0" borderId="37" xfId="182" applyNumberFormat="1" applyFont="1" applyBorder="1" applyAlignment="1">
      <alignment horizontal="center" vertical="center" wrapText="1"/>
    </xf>
    <xf numFmtId="49" fontId="62" fillId="0" borderId="38" xfId="182" applyNumberFormat="1" applyFont="1" applyBorder="1" applyAlignment="1">
      <alignment horizontal="center" vertical="center" wrapText="1"/>
    </xf>
    <xf numFmtId="0" fontId="62" fillId="0" borderId="14" xfId="182" applyFont="1" applyBorder="1" applyAlignment="1">
      <alignment horizontal="center" vertical="center" wrapText="1"/>
    </xf>
    <xf numFmtId="0" fontId="62" fillId="0" borderId="15" xfId="182" applyFont="1" applyBorder="1" applyAlignment="1">
      <alignment horizontal="center" vertical="center" wrapText="1"/>
    </xf>
    <xf numFmtId="0" fontId="62" fillId="0" borderId="22" xfId="182" applyFont="1" applyBorder="1" applyAlignment="1">
      <alignment horizontal="center" vertical="center"/>
    </xf>
    <xf numFmtId="0" fontId="62" fillId="0" borderId="38" xfId="182" applyFont="1" applyBorder="1" applyAlignment="1">
      <alignment horizontal="center" vertical="center"/>
    </xf>
    <xf numFmtId="0" fontId="62" fillId="0" borderId="37" xfId="182" applyFont="1" applyBorder="1" applyAlignment="1">
      <alignment horizontal="center" vertical="center"/>
    </xf>
    <xf numFmtId="49" fontId="62" fillId="0" borderId="22" xfId="182" applyNumberFormat="1" applyFont="1" applyBorder="1" applyAlignment="1">
      <alignment horizontal="center" vertical="center"/>
    </xf>
    <xf numFmtId="49" fontId="62" fillId="0" borderId="38" xfId="182" quotePrefix="1" applyNumberFormat="1" applyFont="1" applyBorder="1" applyAlignment="1">
      <alignment horizontal="center" vertical="center"/>
    </xf>
    <xf numFmtId="0" fontId="62" fillId="0" borderId="14" xfId="182" applyFont="1" applyBorder="1" applyAlignment="1">
      <alignment horizontal="center" vertical="center"/>
    </xf>
    <xf numFmtId="0" fontId="62" fillId="0" borderId="15" xfId="182" applyFont="1" applyBorder="1" applyAlignment="1">
      <alignment horizontal="center" vertical="center"/>
    </xf>
    <xf numFmtId="0" fontId="62" fillId="0" borderId="41" xfId="182" applyFont="1" applyBorder="1" applyAlignment="1">
      <alignment horizontal="center" vertical="center"/>
    </xf>
    <xf numFmtId="0" fontId="62" fillId="0" borderId="0" xfId="170" applyFont="1" applyAlignment="1">
      <alignment horizontal="left" vertical="center" wrapText="1"/>
    </xf>
    <xf numFmtId="0" fontId="62" fillId="0" borderId="41" xfId="182" applyFont="1" applyBorder="1" applyAlignment="1">
      <alignment horizontal="center" vertical="center" wrapText="1"/>
    </xf>
    <xf numFmtId="0" fontId="62" fillId="0" borderId="16" xfId="182" applyFont="1" applyBorder="1" applyAlignment="1">
      <alignment horizontal="center" vertical="center"/>
    </xf>
    <xf numFmtId="0" fontId="62" fillId="0" borderId="16" xfId="182" quotePrefix="1" applyFont="1" applyBorder="1" applyAlignment="1">
      <alignment horizontal="center" vertical="center"/>
    </xf>
    <xf numFmtId="0" fontId="62" fillId="0" borderId="0" xfId="182" applyFont="1" applyAlignment="1">
      <alignment horizontal="left" vertical="center"/>
    </xf>
    <xf numFmtId="0" fontId="62" fillId="0" borderId="41" xfId="182" quotePrefix="1" applyFont="1" applyBorder="1" applyAlignment="1">
      <alignment horizontal="center" vertical="center" wrapText="1"/>
    </xf>
    <xf numFmtId="0" fontId="62" fillId="0" borderId="14" xfId="107" applyFont="1" applyBorder="1" applyAlignment="1">
      <alignment horizontal="center" vertical="center" wrapText="1"/>
    </xf>
    <xf numFmtId="0" fontId="62" fillId="0" borderId="41" xfId="107" applyFont="1" applyBorder="1" applyAlignment="1">
      <alignment horizontal="center" vertical="center" wrapText="1"/>
    </xf>
    <xf numFmtId="0" fontId="62" fillId="0" borderId="15" xfId="107" applyFont="1" applyBorder="1" applyAlignment="1">
      <alignment horizontal="center" vertical="center" wrapText="1"/>
    </xf>
    <xf numFmtId="0" fontId="62" fillId="0" borderId="16" xfId="107" applyFont="1" applyBorder="1" applyAlignment="1">
      <alignment horizontal="center" vertical="center" wrapText="1"/>
    </xf>
    <xf numFmtId="0" fontId="62" fillId="0" borderId="0" xfId="107" applyFont="1" applyAlignment="1">
      <alignment horizontal="left" vertical="center" wrapText="1"/>
    </xf>
    <xf numFmtId="0" fontId="62" fillId="0" borderId="0" xfId="107" applyFont="1" applyAlignment="1">
      <alignment vertical="center" wrapText="1"/>
    </xf>
    <xf numFmtId="0" fontId="62" fillId="0" borderId="0" xfId="182" applyFont="1" applyAlignment="1">
      <alignment horizontal="left" vertical="center" wrapText="1"/>
    </xf>
    <xf numFmtId="0" fontId="77" fillId="0" borderId="17" xfId="86" applyFont="1" applyBorder="1" applyAlignment="1">
      <alignment horizontal="center" vertical="center" wrapText="1"/>
    </xf>
    <xf numFmtId="0" fontId="77" fillId="0" borderId="51" xfId="86" applyFont="1" applyBorder="1" applyAlignment="1">
      <alignment horizontal="center" vertical="center"/>
    </xf>
    <xf numFmtId="0" fontId="77" fillId="0" borderId="52" xfId="86" applyFont="1" applyBorder="1" applyAlignment="1">
      <alignment horizontal="center" vertical="center"/>
    </xf>
    <xf numFmtId="0" fontId="77" fillId="0" borderId="16" xfId="86" applyFont="1" applyBorder="1" applyAlignment="1">
      <alignment horizontal="center" vertical="center" wrapText="1"/>
    </xf>
    <xf numFmtId="0" fontId="77" fillId="0" borderId="49" xfId="86" applyFont="1" applyBorder="1" applyAlignment="1">
      <alignment horizontal="center" vertical="center" wrapText="1"/>
    </xf>
    <xf numFmtId="0" fontId="77" fillId="0" borderId="21" xfId="86" applyFont="1" applyBorder="1" applyAlignment="1">
      <alignment horizontal="center" vertical="center" wrapText="1"/>
    </xf>
    <xf numFmtId="0" fontId="62" fillId="0" borderId="16" xfId="149" applyFont="1" applyBorder="1" applyAlignment="1">
      <alignment horizontal="distributed" vertical="center"/>
    </xf>
    <xf numFmtId="0" fontId="62" fillId="0" borderId="39" xfId="148" applyFont="1" applyBorder="1" applyAlignment="1">
      <alignment vertical="center"/>
    </xf>
    <xf numFmtId="0" fontId="60" fillId="0" borderId="39" xfId="185" applyFont="1" applyBorder="1" applyAlignment="1">
      <alignment vertical="center"/>
    </xf>
    <xf numFmtId="0" fontId="62" fillId="0" borderId="14" xfId="149" applyFont="1" applyBorder="1" applyAlignment="1">
      <alignment horizontal="center" vertical="center"/>
    </xf>
    <xf numFmtId="0" fontId="62" fillId="0" borderId="41" xfId="149" applyFont="1" applyBorder="1" applyAlignment="1">
      <alignment horizontal="center" vertical="center"/>
    </xf>
    <xf numFmtId="0" fontId="62" fillId="0" borderId="15" xfId="149" applyFont="1" applyBorder="1" applyAlignment="1">
      <alignment horizontal="center" vertical="center"/>
    </xf>
    <xf numFmtId="0" fontId="62" fillId="0" borderId="14" xfId="104" applyFont="1" applyBorder="1" applyAlignment="1">
      <alignment horizontal="center" vertical="center"/>
    </xf>
    <xf numFmtId="0" fontId="62" fillId="0" borderId="41" xfId="104" applyFont="1" applyBorder="1" applyAlignment="1">
      <alignment horizontal="center" vertical="center"/>
    </xf>
    <xf numFmtId="0" fontId="62" fillId="0" borderId="15" xfId="104" applyFont="1" applyBorder="1" applyAlignment="1">
      <alignment horizontal="center" vertical="center"/>
    </xf>
    <xf numFmtId="0" fontId="62" fillId="0" borderId="0" xfId="104" applyFont="1" applyAlignment="1">
      <alignment horizontal="left" vertical="center"/>
    </xf>
    <xf numFmtId="0" fontId="60" fillId="0" borderId="0" xfId="187" applyFont="1" applyAlignment="1">
      <alignment horizontal="left" vertical="center"/>
    </xf>
    <xf numFmtId="0" fontId="64" fillId="0" borderId="39" xfId="185" applyFont="1" applyBorder="1" applyAlignment="1">
      <alignment horizontal="right" vertical="center"/>
    </xf>
    <xf numFmtId="0" fontId="62" fillId="0" borderId="28" xfId="108" applyFont="1" applyBorder="1" applyAlignment="1">
      <alignment vertical="center"/>
    </xf>
    <xf numFmtId="0" fontId="62" fillId="0" borderId="40" xfId="108" applyFont="1" applyBorder="1" applyAlignment="1">
      <alignment vertical="center"/>
    </xf>
    <xf numFmtId="0" fontId="28" fillId="0" borderId="16" xfId="185" applyFont="1" applyBorder="1" applyAlignment="1">
      <alignment vertical="center"/>
    </xf>
    <xf numFmtId="0" fontId="62" fillId="0" borderId="28" xfId="108" applyFont="1" applyBorder="1" applyAlignment="1">
      <alignment horizontal="left" vertical="center"/>
    </xf>
    <xf numFmtId="0" fontId="62" fillId="0" borderId="40" xfId="108" applyFont="1" applyBorder="1" applyAlignment="1">
      <alignment horizontal="left" vertical="center"/>
    </xf>
    <xf numFmtId="0" fontId="62" fillId="0" borderId="22" xfId="185" applyFont="1" applyBorder="1" applyAlignment="1">
      <alignment vertical="center"/>
    </xf>
    <xf numFmtId="0" fontId="64" fillId="0" borderId="22" xfId="185" applyFont="1" applyBorder="1" applyAlignment="1">
      <alignment vertical="center"/>
    </xf>
    <xf numFmtId="0" fontId="62" fillId="0" borderId="28" xfId="103" applyFont="1" applyBorder="1" applyAlignment="1">
      <alignment vertical="center"/>
    </xf>
    <xf numFmtId="0" fontId="62" fillId="0" borderId="40" xfId="103" applyFont="1" applyBorder="1" applyAlignment="1">
      <alignment vertical="center"/>
    </xf>
    <xf numFmtId="0" fontId="89" fillId="0" borderId="14" xfId="185" applyFont="1" applyFill="1" applyBorder="1" applyAlignment="1">
      <alignment vertical="center"/>
    </xf>
    <xf numFmtId="0" fontId="93" fillId="0" borderId="15" xfId="0" applyFont="1" applyBorder="1" applyAlignment="1">
      <alignment vertical="center"/>
    </xf>
    <xf numFmtId="0" fontId="64" fillId="0" borderId="0" xfId="103" applyFont="1" applyAlignment="1">
      <alignment horizontal="left" vertical="center"/>
    </xf>
    <xf numFmtId="0" fontId="71" fillId="0" borderId="0" xfId="185" applyFont="1" applyAlignment="1">
      <alignment horizontal="left" vertical="center"/>
    </xf>
    <xf numFmtId="0" fontId="62" fillId="0" borderId="14" xfId="108" applyFont="1" applyBorder="1" applyAlignment="1">
      <alignment horizontal="left" vertical="center" wrapText="1"/>
    </xf>
    <xf numFmtId="0" fontId="62" fillId="0" borderId="15" xfId="108" applyFont="1" applyBorder="1" applyAlignment="1">
      <alignment horizontal="left" vertical="center" wrapText="1"/>
    </xf>
    <xf numFmtId="0" fontId="62" fillId="0" borderId="28" xfId="108" applyFont="1" applyBorder="1" applyAlignment="1">
      <alignment horizontal="left" vertical="center" wrapText="1"/>
    </xf>
    <xf numFmtId="0" fontId="62" fillId="0" borderId="40" xfId="108" applyFont="1" applyBorder="1" applyAlignment="1">
      <alignment horizontal="left" vertical="center" wrapText="1"/>
    </xf>
    <xf numFmtId="0" fontId="62" fillId="0" borderId="28" xfId="103" applyFont="1" applyBorder="1" applyAlignment="1">
      <alignment horizontal="left" vertical="center"/>
    </xf>
    <xf numFmtId="0" fontId="62" fillId="0" borderId="40" xfId="103" applyFont="1" applyBorder="1" applyAlignment="1">
      <alignment horizontal="left" vertical="center"/>
    </xf>
    <xf numFmtId="0" fontId="62" fillId="0" borderId="14" xfId="103" applyFont="1" applyBorder="1" applyAlignment="1">
      <alignment horizontal="center" vertical="center"/>
    </xf>
    <xf numFmtId="0" fontId="62" fillId="0" borderId="15" xfId="103" applyFont="1" applyBorder="1" applyAlignment="1">
      <alignment horizontal="center" vertical="center"/>
    </xf>
    <xf numFmtId="0" fontId="62" fillId="0" borderId="39" xfId="107" applyFont="1" applyBorder="1" applyAlignment="1">
      <alignment vertical="center"/>
    </xf>
    <xf numFmtId="0" fontId="62" fillId="0" borderId="14" xfId="171" applyFont="1" applyBorder="1" applyAlignment="1">
      <alignment horizontal="center" vertical="center" wrapText="1"/>
    </xf>
    <xf numFmtId="0" fontId="62" fillId="0" borderId="41" xfId="171" applyFont="1" applyBorder="1" applyAlignment="1">
      <alignment horizontal="center" vertical="center" wrapText="1"/>
    </xf>
    <xf numFmtId="0" fontId="62" fillId="0" borderId="15" xfId="171" applyFont="1" applyBorder="1" applyAlignment="1">
      <alignment horizontal="center" vertical="center" wrapText="1"/>
    </xf>
    <xf numFmtId="0" fontId="62" fillId="0" borderId="22" xfId="107" applyFont="1" applyBorder="1" applyAlignment="1">
      <alignment horizontal="center" vertical="center"/>
    </xf>
    <xf numFmtId="0" fontId="62" fillId="0" borderId="37" xfId="107" applyFont="1" applyBorder="1" applyAlignment="1">
      <alignment horizontal="center" vertical="center"/>
    </xf>
    <xf numFmtId="0" fontId="62" fillId="0" borderId="38" xfId="107" applyFont="1" applyBorder="1" applyAlignment="1">
      <alignment horizontal="center" vertical="center"/>
    </xf>
    <xf numFmtId="49" fontId="62" fillId="0" borderId="14" xfId="107" applyNumberFormat="1" applyFont="1" applyBorder="1" applyAlignment="1">
      <alignment horizontal="center" vertical="center" wrapText="1"/>
    </xf>
    <xf numFmtId="49" fontId="62" fillId="0" borderId="41" xfId="185" applyNumberFormat="1" applyFont="1" applyBorder="1" applyAlignment="1">
      <alignment vertical="center"/>
    </xf>
    <xf numFmtId="14" fontId="62" fillId="0" borderId="14" xfId="107" applyNumberFormat="1" applyFont="1" applyBorder="1" applyAlignment="1">
      <alignment horizontal="center" vertical="center" wrapText="1"/>
    </xf>
    <xf numFmtId="14" fontId="62" fillId="0" borderId="41" xfId="107" applyNumberFormat="1" applyFont="1" applyBorder="1" applyAlignment="1">
      <alignment horizontal="center" vertical="center"/>
    </xf>
    <xf numFmtId="0" fontId="62" fillId="0" borderId="41" xfId="107" applyFont="1" applyBorder="1" applyAlignment="1">
      <alignment vertical="center"/>
    </xf>
    <xf numFmtId="0" fontId="62" fillId="0" borderId="41" xfId="185" applyFont="1" applyBorder="1" applyAlignment="1">
      <alignment vertical="center"/>
    </xf>
    <xf numFmtId="0" fontId="62" fillId="0" borderId="0" xfId="107" applyFont="1" applyAlignment="1">
      <alignment horizontal="left" vertical="top"/>
    </xf>
    <xf numFmtId="0" fontId="62" fillId="0" borderId="0" xfId="108" applyFont="1" applyAlignment="1">
      <alignment horizontal="left" vertical="top"/>
    </xf>
    <xf numFmtId="0" fontId="62" fillId="0" borderId="0" xfId="107" applyFont="1" applyAlignment="1">
      <alignment horizontal="left" vertical="top" wrapText="1"/>
    </xf>
    <xf numFmtId="0" fontId="62" fillId="0" borderId="0" xfId="107" applyFont="1" applyAlignment="1">
      <alignment vertical="top" wrapText="1"/>
    </xf>
    <xf numFmtId="0" fontId="62" fillId="0" borderId="22" xfId="107" applyFont="1" applyBorder="1" applyAlignment="1">
      <alignment horizontal="center" vertical="center" wrapText="1"/>
    </xf>
    <xf numFmtId="0" fontId="62" fillId="0" borderId="38" xfId="107" applyFont="1" applyBorder="1" applyAlignment="1">
      <alignment horizontal="center" vertical="center" wrapText="1"/>
    </xf>
    <xf numFmtId="0" fontId="62" fillId="0" borderId="41" xfId="0" applyFont="1" applyBorder="1" applyAlignment="1">
      <alignment vertical="center"/>
    </xf>
    <xf numFmtId="0" fontId="62" fillId="0" borderId="16" xfId="107" applyFont="1" applyBorder="1" applyAlignment="1">
      <alignment horizontal="center" vertical="center"/>
    </xf>
    <xf numFmtId="0" fontId="62" fillId="0" borderId="14" xfId="117" applyFont="1" applyBorder="1" applyAlignment="1">
      <alignment horizontal="center" vertical="center" wrapText="1"/>
    </xf>
    <xf numFmtId="0" fontId="62" fillId="0" borderId="41" xfId="117" applyFont="1" applyBorder="1" applyAlignment="1">
      <alignment horizontal="center" vertical="center" wrapText="1"/>
    </xf>
    <xf numFmtId="0" fontId="62" fillId="0" borderId="14" xfId="108" applyFont="1" applyBorder="1" applyAlignment="1">
      <alignment horizontal="center" vertical="center" wrapText="1"/>
    </xf>
    <xf numFmtId="0" fontId="62" fillId="0" borderId="41" xfId="108" applyFont="1" applyBorder="1" applyAlignment="1">
      <alignment horizontal="center" vertical="center" wrapText="1"/>
    </xf>
    <xf numFmtId="0" fontId="62" fillId="0" borderId="22" xfId="108" applyFont="1" applyBorder="1" applyAlignment="1">
      <alignment horizontal="center" vertical="center" wrapText="1"/>
    </xf>
    <xf numFmtId="0" fontId="62" fillId="0" borderId="38" xfId="108" applyFont="1" applyBorder="1" applyAlignment="1">
      <alignment horizontal="center" vertical="center" wrapText="1"/>
    </xf>
    <xf numFmtId="0" fontId="62" fillId="0" borderId="39" xfId="117" applyFont="1" applyBorder="1" applyAlignment="1">
      <alignment vertical="center"/>
    </xf>
    <xf numFmtId="0" fontId="62" fillId="0" borderId="14" xfId="174" applyFont="1" applyBorder="1" applyAlignment="1">
      <alignment horizontal="center" vertical="center" wrapText="1"/>
    </xf>
    <xf numFmtId="0" fontId="62" fillId="0" borderId="41" xfId="174" applyFont="1" applyBorder="1" applyAlignment="1">
      <alignment horizontal="center" vertical="center" wrapText="1"/>
    </xf>
    <xf numFmtId="0" fontId="62" fillId="0" borderId="15" xfId="174" applyFont="1" applyBorder="1" applyAlignment="1">
      <alignment horizontal="center" vertical="center" wrapText="1"/>
    </xf>
    <xf numFmtId="0" fontId="62" fillId="0" borderId="22" xfId="117" applyFont="1" applyBorder="1" applyAlignment="1">
      <alignment horizontal="center" vertical="center" wrapText="1"/>
    </xf>
    <xf numFmtId="0" fontId="62" fillId="0" borderId="37" xfId="117" applyFont="1" applyBorder="1" applyAlignment="1">
      <alignment horizontal="center" vertical="center" wrapText="1"/>
    </xf>
    <xf numFmtId="0" fontId="62" fillId="0" borderId="38" xfId="117" applyFont="1" applyBorder="1" applyAlignment="1">
      <alignment horizontal="center" vertical="center" wrapText="1"/>
    </xf>
    <xf numFmtId="0" fontId="62" fillId="0" borderId="0" xfId="117" applyFont="1" applyAlignment="1">
      <alignment vertical="center"/>
    </xf>
    <xf numFmtId="0" fontId="71" fillId="0" borderId="0" xfId="187" applyFont="1" applyAlignment="1">
      <alignment vertical="center"/>
    </xf>
    <xf numFmtId="0" fontId="70" fillId="0" borderId="0" xfId="0" applyFont="1" applyAlignment="1">
      <alignment vertical="center"/>
    </xf>
    <xf numFmtId="0" fontId="62" fillId="0" borderId="0" xfId="117" applyFont="1" applyAlignment="1">
      <alignment horizontal="left" vertical="center"/>
    </xf>
    <xf numFmtId="0" fontId="70" fillId="0" borderId="0" xfId="0" applyFont="1" applyAlignment="1">
      <alignment horizontal="left" vertical="center"/>
    </xf>
    <xf numFmtId="0" fontId="71" fillId="0" borderId="0" xfId="187" applyFont="1" applyAlignment="1">
      <alignment horizontal="left" vertical="center"/>
    </xf>
    <xf numFmtId="0" fontId="62" fillId="0" borderId="22" xfId="0" quotePrefix="1" applyFont="1" applyBorder="1" applyAlignment="1">
      <alignment horizontal="center" vertical="center"/>
    </xf>
    <xf numFmtId="0" fontId="62" fillId="0" borderId="38" xfId="0" quotePrefix="1" applyFont="1" applyBorder="1" applyAlignment="1">
      <alignment horizontal="center" vertical="center"/>
    </xf>
    <xf numFmtId="0" fontId="62" fillId="0" borderId="28" xfId="107" applyFont="1" applyBorder="1" applyAlignment="1">
      <alignment horizontal="center" vertical="center" wrapText="1"/>
    </xf>
    <xf numFmtId="0" fontId="62" fillId="0" borderId="44" xfId="107" applyFont="1" applyBorder="1" applyAlignment="1">
      <alignment horizontal="center" vertical="center" wrapText="1"/>
    </xf>
    <xf numFmtId="0" fontId="62" fillId="0" borderId="4" xfId="107" applyFont="1" applyBorder="1" applyAlignment="1">
      <alignment horizontal="center" vertical="center" wrapText="1"/>
    </xf>
    <xf numFmtId="0" fontId="62" fillId="0" borderId="43" xfId="107" applyFont="1" applyBorder="1" applyAlignment="1">
      <alignment horizontal="center" vertical="center" wrapText="1"/>
    </xf>
    <xf numFmtId="0" fontId="62" fillId="0" borderId="37" xfId="107" applyFont="1" applyBorder="1" applyAlignment="1">
      <alignment horizontal="center" vertical="center" wrapText="1"/>
    </xf>
    <xf numFmtId="0" fontId="62" fillId="0" borderId="40" xfId="107" quotePrefix="1" applyFont="1" applyBorder="1" applyAlignment="1">
      <alignment horizontal="center" vertical="center" wrapText="1"/>
    </xf>
    <xf numFmtId="0" fontId="62" fillId="0" borderId="45" xfId="107" quotePrefix="1" applyFont="1" applyBorder="1" applyAlignment="1">
      <alignment horizontal="center" vertical="center" wrapText="1"/>
    </xf>
    <xf numFmtId="0" fontId="28" fillId="0" borderId="0" xfId="108" applyFont="1" applyAlignment="1">
      <alignment horizontal="left" vertical="top" wrapText="1"/>
    </xf>
    <xf numFmtId="0" fontId="62" fillId="0" borderId="0" xfId="113" applyFont="1" applyAlignment="1">
      <alignment horizontal="left" vertical="center" wrapText="1"/>
    </xf>
    <xf numFmtId="0" fontId="62" fillId="0" borderId="16" xfId="184" applyFont="1" applyBorder="1" applyAlignment="1">
      <alignment horizontal="center"/>
    </xf>
    <xf numFmtId="0" fontId="62" fillId="0" borderId="28" xfId="184" applyFont="1" applyBorder="1" applyAlignment="1">
      <alignment horizontal="center" vertical="center"/>
    </xf>
    <xf numFmtId="0" fontId="62" fillId="0" borderId="1" xfId="184" applyFont="1" applyBorder="1" applyAlignment="1">
      <alignment horizontal="center" vertical="center"/>
    </xf>
    <xf numFmtId="0" fontId="62" fillId="0" borderId="44" xfId="184" applyFont="1" applyBorder="1" applyAlignment="1">
      <alignment horizontal="center" vertical="center"/>
    </xf>
    <xf numFmtId="0" fontId="62" fillId="0" borderId="4" xfId="184" applyFont="1" applyBorder="1" applyAlignment="1">
      <alignment horizontal="center" vertical="center"/>
    </xf>
    <xf numFmtId="0" fontId="62" fillId="0" borderId="0" xfId="184" applyFont="1" applyAlignment="1">
      <alignment horizontal="center" vertical="center"/>
    </xf>
    <xf numFmtId="0" fontId="62" fillId="0" borderId="43" xfId="184" applyFont="1" applyBorder="1" applyAlignment="1">
      <alignment horizontal="center" vertical="center"/>
    </xf>
    <xf numFmtId="0" fontId="62" fillId="0" borderId="40" xfId="184" applyFont="1" applyBorder="1" applyAlignment="1">
      <alignment horizontal="center" vertical="center"/>
    </xf>
    <xf numFmtId="0" fontId="62" fillId="0" borderId="39" xfId="184" applyFont="1" applyBorder="1" applyAlignment="1">
      <alignment horizontal="center" vertical="center"/>
    </xf>
    <xf numFmtId="0" fontId="62" fillId="0" borderId="45" xfId="184" applyFont="1" applyBorder="1" applyAlignment="1">
      <alignment horizontal="center" vertical="center"/>
    </xf>
    <xf numFmtId="0" fontId="62" fillId="0" borderId="16" xfId="184" quotePrefix="1" applyFont="1" applyBorder="1" applyAlignment="1">
      <alignment horizontal="center" vertical="center"/>
    </xf>
    <xf numFmtId="0" fontId="62" fillId="0" borderId="28" xfId="184" quotePrefix="1" applyFont="1" applyBorder="1" applyAlignment="1">
      <alignment horizontal="center" vertical="center"/>
    </xf>
    <xf numFmtId="0" fontId="62" fillId="0" borderId="1" xfId="184" quotePrefix="1" applyFont="1" applyBorder="1" applyAlignment="1">
      <alignment horizontal="center" vertical="center"/>
    </xf>
    <xf numFmtId="0" fontId="62" fillId="0" borderId="44" xfId="184" quotePrefix="1" applyFont="1" applyBorder="1" applyAlignment="1">
      <alignment horizontal="center" vertical="center"/>
    </xf>
    <xf numFmtId="0" fontId="62" fillId="0" borderId="4" xfId="184" quotePrefix="1" applyFont="1" applyBorder="1" applyAlignment="1">
      <alignment horizontal="center" vertical="center"/>
    </xf>
    <xf numFmtId="0" fontId="62" fillId="0" borderId="0" xfId="184" quotePrefix="1" applyFont="1" applyAlignment="1">
      <alignment horizontal="center" vertical="center"/>
    </xf>
    <xf numFmtId="0" fontId="62" fillId="0" borderId="43" xfId="184" quotePrefix="1" applyFont="1" applyBorder="1" applyAlignment="1">
      <alignment horizontal="center" vertical="center"/>
    </xf>
    <xf numFmtId="0" fontId="62" fillId="0" borderId="40" xfId="184" quotePrefix="1" applyFont="1" applyBorder="1" applyAlignment="1">
      <alignment horizontal="center" vertical="center"/>
    </xf>
    <xf numFmtId="0" fontId="62" fillId="0" borderId="39" xfId="184" quotePrefix="1" applyFont="1" applyBorder="1" applyAlignment="1">
      <alignment horizontal="center" vertical="center"/>
    </xf>
    <xf numFmtId="0" fontId="62" fillId="0" borderId="45" xfId="184" quotePrefix="1" applyFont="1" applyBorder="1" applyAlignment="1">
      <alignment horizontal="center" vertical="center"/>
    </xf>
    <xf numFmtId="0" fontId="62" fillId="0" borderId="16" xfId="113" applyFont="1" applyBorder="1" applyAlignment="1">
      <alignment horizontal="center" vertical="center" wrapText="1"/>
    </xf>
    <xf numFmtId="0" fontId="62" fillId="0" borderId="16" xfId="113" applyFont="1" applyBorder="1" applyAlignment="1">
      <alignment horizontal="distributed" vertical="center" wrapText="1"/>
    </xf>
    <xf numFmtId="0" fontId="62" fillId="0" borderId="14" xfId="113" applyFont="1" applyBorder="1" applyAlignment="1">
      <alignment horizontal="distributed" vertical="center" wrapText="1"/>
    </xf>
    <xf numFmtId="0" fontId="62" fillId="0" borderId="14" xfId="113" applyFont="1" applyBorder="1" applyAlignment="1">
      <alignment horizontal="center" vertical="center" wrapText="1"/>
    </xf>
    <xf numFmtId="49" fontId="62" fillId="0" borderId="14" xfId="113" applyNumberFormat="1" applyFont="1" applyBorder="1" applyAlignment="1">
      <alignment horizontal="distributed" vertical="center"/>
    </xf>
    <xf numFmtId="49" fontId="62" fillId="0" borderId="41" xfId="113" applyNumberFormat="1" applyFont="1" applyBorder="1" applyAlignment="1">
      <alignment horizontal="distributed" vertical="center"/>
    </xf>
    <xf numFmtId="0" fontId="62" fillId="0" borderId="22" xfId="184" applyFont="1" applyBorder="1" applyAlignment="1">
      <alignment horizontal="center" vertical="center" wrapText="1"/>
    </xf>
    <xf numFmtId="0" fontId="62" fillId="0" borderId="37" xfId="184" applyFont="1" applyBorder="1" applyAlignment="1">
      <alignment horizontal="center" vertical="center" wrapText="1"/>
    </xf>
    <xf numFmtId="0" fontId="62" fillId="0" borderId="38" xfId="184" applyFont="1" applyBorder="1" applyAlignment="1">
      <alignment horizontal="center" vertical="center" wrapText="1"/>
    </xf>
    <xf numFmtId="0" fontId="62" fillId="0" borderId="16" xfId="184" applyFont="1" applyBorder="1" applyAlignment="1">
      <alignment horizontal="center" vertical="center" wrapText="1"/>
    </xf>
    <xf numFmtId="0" fontId="62" fillId="0" borderId="14" xfId="184" applyFont="1" applyBorder="1" applyAlignment="1">
      <alignment horizontal="center" vertical="center" wrapText="1"/>
    </xf>
    <xf numFmtId="0" fontId="62" fillId="0" borderId="16" xfId="108" applyFont="1" applyBorder="1" applyAlignment="1">
      <alignment horizontal="center" vertical="center" wrapText="1"/>
    </xf>
    <xf numFmtId="0" fontId="62" fillId="0" borderId="37" xfId="108" applyFont="1" applyBorder="1" applyAlignment="1">
      <alignment horizontal="center" vertical="center" wrapText="1"/>
    </xf>
    <xf numFmtId="0" fontId="62" fillId="0" borderId="16" xfId="108" applyFont="1" applyBorder="1" applyAlignment="1">
      <alignment horizontal="distributed" vertical="center" wrapText="1"/>
    </xf>
    <xf numFmtId="0" fontId="62" fillId="0" borderId="14" xfId="108" applyFont="1" applyBorder="1" applyAlignment="1">
      <alignment horizontal="distributed" vertical="center" wrapText="1"/>
    </xf>
    <xf numFmtId="0" fontId="62" fillId="0" borderId="41" xfId="186" applyFont="1" applyBorder="1" applyAlignment="1">
      <alignment horizontal="center" vertical="center" wrapText="1"/>
    </xf>
    <xf numFmtId="0" fontId="62" fillId="0" borderId="0" xfId="108" applyFont="1" applyAlignment="1" applyProtection="1">
      <alignment horizontal="left" vertical="top" wrapText="1"/>
      <protection locked="0"/>
    </xf>
    <xf numFmtId="0" fontId="62" fillId="0" borderId="14" xfId="108" applyFont="1" applyBorder="1" applyAlignment="1">
      <alignment vertical="center" wrapText="1"/>
    </xf>
    <xf numFmtId="0" fontId="62" fillId="0" borderId="16" xfId="108" applyFont="1" applyBorder="1" applyAlignment="1">
      <alignment vertical="center" wrapText="1"/>
    </xf>
    <xf numFmtId="0" fontId="62" fillId="0" borderId="14" xfId="122" applyFont="1" applyBorder="1" applyAlignment="1">
      <alignment horizontal="center" vertical="center"/>
    </xf>
    <xf numFmtId="0" fontId="62" fillId="0" borderId="41" xfId="122" applyFont="1" applyBorder="1" applyAlignment="1">
      <alignment horizontal="center" vertical="center"/>
    </xf>
    <xf numFmtId="0" fontId="62" fillId="0" borderId="16" xfId="122" applyFont="1" applyBorder="1" applyAlignment="1">
      <alignment horizontal="distributed" vertical="center" wrapText="1"/>
    </xf>
    <xf numFmtId="0" fontId="62" fillId="0" borderId="14" xfId="122" applyFont="1" applyBorder="1" applyAlignment="1">
      <alignment horizontal="distributed" vertical="center" wrapText="1"/>
    </xf>
    <xf numFmtId="0" fontId="62" fillId="0" borderId="16" xfId="122" applyFont="1" applyBorder="1" applyAlignment="1">
      <alignment horizontal="center" vertical="center" wrapText="1"/>
    </xf>
    <xf numFmtId="0" fontId="62" fillId="0" borderId="14" xfId="122" applyFont="1" applyBorder="1" applyAlignment="1">
      <alignment horizontal="center" vertical="center" wrapText="1"/>
    </xf>
    <xf numFmtId="0" fontId="62" fillId="0" borderId="0" xfId="122" applyFont="1" applyAlignment="1">
      <alignment horizontal="left" vertical="center" wrapText="1"/>
    </xf>
    <xf numFmtId="49" fontId="62" fillId="0" borderId="16" xfId="122" applyNumberFormat="1" applyFont="1" applyBorder="1" applyAlignment="1">
      <alignment horizontal="center" vertical="center" wrapText="1"/>
    </xf>
    <xf numFmtId="0" fontId="62" fillId="0" borderId="28" xfId="122" applyFont="1" applyBorder="1" applyAlignment="1">
      <alignment horizontal="center" vertical="center"/>
    </xf>
    <xf numFmtId="0" fontId="62" fillId="0" borderId="44" xfId="122" applyFont="1" applyBorder="1" applyAlignment="1">
      <alignment horizontal="center" vertical="center"/>
    </xf>
    <xf numFmtId="0" fontId="62" fillId="0" borderId="4" xfId="122" applyFont="1" applyBorder="1" applyAlignment="1">
      <alignment horizontal="center" vertical="center"/>
    </xf>
    <xf numFmtId="0" fontId="62" fillId="0" borderId="43" xfId="122" applyFont="1" applyBorder="1" applyAlignment="1">
      <alignment horizontal="center" vertical="center"/>
    </xf>
    <xf numFmtId="0" fontId="62" fillId="0" borderId="40" xfId="122" applyFont="1" applyBorder="1" applyAlignment="1">
      <alignment horizontal="center" vertical="center"/>
    </xf>
    <xf numFmtId="0" fontId="62" fillId="0" borderId="45" xfId="122" applyFont="1" applyBorder="1" applyAlignment="1">
      <alignment horizontal="center" vertical="center"/>
    </xf>
    <xf numFmtId="0" fontId="62" fillId="0" borderId="38" xfId="122" applyFont="1" applyBorder="1" applyAlignment="1">
      <alignment horizontal="distributed" vertical="center"/>
    </xf>
    <xf numFmtId="0" fontId="62" fillId="0" borderId="16" xfId="122" applyFont="1" applyBorder="1" applyAlignment="1">
      <alignment horizontal="distributed" vertical="center"/>
    </xf>
    <xf numFmtId="0" fontId="62" fillId="0" borderId="41" xfId="122" applyFont="1" applyBorder="1" applyAlignment="1">
      <alignment horizontal="center" vertical="center" wrapText="1"/>
    </xf>
    <xf numFmtId="0" fontId="62" fillId="0" borderId="22" xfId="122" applyFont="1" applyBorder="1" applyAlignment="1">
      <alignment horizontal="left" vertical="center"/>
    </xf>
    <xf numFmtId="0" fontId="62" fillId="0" borderId="38" xfId="122" applyFont="1" applyBorder="1" applyAlignment="1">
      <alignment horizontal="left" vertical="center"/>
    </xf>
    <xf numFmtId="10" fontId="64" fillId="0" borderId="22" xfId="122" applyNumberFormat="1" applyFont="1" applyBorder="1" applyAlignment="1" applyProtection="1">
      <alignment horizontal="right" vertical="center" wrapText="1"/>
      <protection locked="0"/>
    </xf>
    <xf numFmtId="10" fontId="64" fillId="0" borderId="37" xfId="122" applyNumberFormat="1" applyFont="1" applyBorder="1" applyAlignment="1" applyProtection="1">
      <alignment horizontal="right" vertical="center" wrapText="1"/>
      <protection locked="0"/>
    </xf>
    <xf numFmtId="10" fontId="64" fillId="0" borderId="38" xfId="122" applyNumberFormat="1" applyFont="1" applyBorder="1" applyAlignment="1" applyProtection="1">
      <alignment horizontal="right" vertical="center" wrapText="1"/>
      <protection locked="0"/>
    </xf>
    <xf numFmtId="0" fontId="62" fillId="0" borderId="14" xfId="122" applyFont="1" applyBorder="1" applyAlignment="1">
      <alignment horizontal="left" vertical="center" wrapText="1"/>
    </xf>
    <xf numFmtId="0" fontId="62" fillId="0" borderId="41" xfId="122" applyFont="1" applyBorder="1" applyAlignment="1">
      <alignment horizontal="left" vertical="center" wrapText="1"/>
    </xf>
    <xf numFmtId="0" fontId="62" fillId="0" borderId="15" xfId="122" applyFont="1" applyBorder="1" applyAlignment="1">
      <alignment vertical="center" wrapText="1"/>
    </xf>
    <xf numFmtId="0" fontId="62" fillId="0" borderId="16" xfId="122" applyFont="1" applyBorder="1" applyAlignment="1">
      <alignment vertical="center" wrapText="1"/>
    </xf>
    <xf numFmtId="182" fontId="64" fillId="0" borderId="22" xfId="122" applyNumberFormat="1" applyFont="1" applyBorder="1" applyAlignment="1" applyProtection="1">
      <alignment horizontal="right" vertical="center" wrapText="1"/>
      <protection locked="0"/>
    </xf>
    <xf numFmtId="182" fontId="64" fillId="0" borderId="37" xfId="122" applyNumberFormat="1" applyFont="1" applyBorder="1" applyAlignment="1" applyProtection="1">
      <alignment horizontal="right" vertical="center" wrapText="1"/>
      <protection locked="0"/>
    </xf>
    <xf numFmtId="182" fontId="64" fillId="0" borderId="38" xfId="122" applyNumberFormat="1" applyFont="1" applyBorder="1" applyAlignment="1" applyProtection="1">
      <alignment horizontal="right" vertical="center" wrapText="1"/>
      <protection locked="0"/>
    </xf>
    <xf numFmtId="0" fontId="62" fillId="0" borderId="15" xfId="122" applyFont="1" applyBorder="1" applyAlignment="1">
      <alignment horizontal="left" vertical="center" wrapText="1"/>
    </xf>
    <xf numFmtId="0" fontId="62" fillId="0" borderId="14" xfId="122" applyFont="1" applyBorder="1" applyAlignment="1">
      <alignment vertical="center" wrapText="1"/>
    </xf>
    <xf numFmtId="0" fontId="62" fillId="0" borderId="22" xfId="186" applyFont="1" applyBorder="1" applyAlignment="1">
      <alignment horizontal="center" vertical="center"/>
    </xf>
    <xf numFmtId="0" fontId="62" fillId="0" borderId="37" xfId="186" applyFont="1" applyBorder="1" applyAlignment="1">
      <alignment horizontal="center" vertical="center"/>
    </xf>
    <xf numFmtId="0" fontId="62" fillId="0" borderId="38" xfId="186" applyFont="1" applyBorder="1" applyAlignment="1">
      <alignment horizontal="center" vertical="center"/>
    </xf>
    <xf numFmtId="0" fontId="62" fillId="0" borderId="28" xfId="186" applyFont="1" applyBorder="1" applyAlignment="1">
      <alignment horizontal="center" vertical="center" wrapText="1"/>
    </xf>
    <xf numFmtId="0" fontId="62" fillId="0" borderId="4" xfId="186" applyFont="1" applyBorder="1" applyAlignment="1">
      <alignment horizontal="center" vertical="center" wrapText="1"/>
    </xf>
    <xf numFmtId="0" fontId="62" fillId="0" borderId="40" xfId="186" applyFont="1" applyBorder="1" applyAlignment="1">
      <alignment horizontal="center" vertical="center" wrapText="1"/>
    </xf>
    <xf numFmtId="0" fontId="62" fillId="0" borderId="22" xfId="186" quotePrefix="1" applyFont="1" applyBorder="1" applyAlignment="1">
      <alignment horizontal="center" vertical="center"/>
    </xf>
    <xf numFmtId="0" fontId="62" fillId="0" borderId="37" xfId="186" quotePrefix="1" applyFont="1" applyBorder="1" applyAlignment="1">
      <alignment horizontal="center" vertical="center"/>
    </xf>
    <xf numFmtId="0" fontId="62" fillId="0" borderId="16" xfId="0" applyFont="1" applyBorder="1" applyAlignment="1">
      <alignment horizontal="center" vertical="center" wrapText="1"/>
    </xf>
    <xf numFmtId="0" fontId="62" fillId="0" borderId="0" xfId="114" applyFont="1" applyAlignment="1">
      <alignment horizontal="left" vertical="top" wrapText="1"/>
    </xf>
    <xf numFmtId="0" fontId="62" fillId="0" borderId="17" xfId="108" applyFont="1" applyBorder="1" applyAlignment="1">
      <alignment horizontal="center" vertical="center" wrapText="1"/>
    </xf>
    <xf numFmtId="0" fontId="62" fillId="0" borderId="51" xfId="108" applyFont="1" applyBorder="1" applyAlignment="1">
      <alignment horizontal="center" vertical="center" wrapText="1"/>
    </xf>
    <xf numFmtId="0" fontId="62" fillId="0" borderId="52" xfId="108" applyFont="1" applyBorder="1" applyAlignment="1">
      <alignment horizontal="center" vertical="center" wrapText="1"/>
    </xf>
    <xf numFmtId="0" fontId="62" fillId="0" borderId="16" xfId="108" applyFont="1" applyBorder="1" applyAlignment="1">
      <alignment horizontal="center" vertical="center"/>
    </xf>
    <xf numFmtId="0" fontId="62" fillId="0" borderId="22" xfId="114" applyFont="1" applyBorder="1" applyAlignment="1">
      <alignment horizontal="center" vertical="center" wrapText="1"/>
    </xf>
    <xf numFmtId="0" fontId="62" fillId="0" borderId="38" xfId="114" applyFont="1" applyBorder="1" applyAlignment="1">
      <alignment horizontal="center" vertical="center" wrapText="1"/>
    </xf>
    <xf numFmtId="0" fontId="62" fillId="0" borderId="39" xfId="108" applyFont="1" applyBorder="1" applyAlignment="1">
      <alignment vertical="center"/>
    </xf>
    <xf numFmtId="0" fontId="62" fillId="0" borderId="0" xfId="108" applyFont="1" applyAlignment="1">
      <alignment vertical="center"/>
    </xf>
    <xf numFmtId="0" fontId="62" fillId="0" borderId="37" xfId="108" applyFont="1" applyBorder="1" applyAlignment="1">
      <alignment vertical="center" wrapText="1"/>
    </xf>
    <xf numFmtId="0" fontId="62" fillId="0" borderId="38" xfId="108" applyFont="1" applyBorder="1" applyAlignment="1">
      <alignment vertical="center" wrapText="1"/>
    </xf>
    <xf numFmtId="0" fontId="62" fillId="0" borderId="22" xfId="108" applyFont="1" applyBorder="1" applyAlignment="1">
      <alignment horizontal="center" vertical="center"/>
    </xf>
    <xf numFmtId="0" fontId="62" fillId="0" borderId="38" xfId="108" applyFont="1" applyBorder="1" applyAlignment="1">
      <alignment horizontal="center" vertical="center"/>
    </xf>
    <xf numFmtId="0" fontId="62" fillId="0" borderId="14" xfId="108" applyFont="1" applyBorder="1" applyAlignment="1">
      <alignment horizontal="center" vertical="center"/>
    </xf>
    <xf numFmtId="0" fontId="62" fillId="0" borderId="41" xfId="108" applyFont="1" applyBorder="1" applyAlignment="1">
      <alignment horizontal="center" vertical="center"/>
    </xf>
    <xf numFmtId="0" fontId="62" fillId="0" borderId="15" xfId="108" applyFont="1" applyBorder="1" applyAlignment="1">
      <alignment horizontal="center" vertical="center"/>
    </xf>
    <xf numFmtId="0" fontId="62" fillId="0" borderId="28" xfId="108" applyFont="1" applyBorder="1" applyAlignment="1">
      <alignment horizontal="center" vertical="center"/>
    </xf>
    <xf numFmtId="0" fontId="62" fillId="0" borderId="44" xfId="108" applyFont="1" applyBorder="1" applyAlignment="1">
      <alignment horizontal="center" vertical="center"/>
    </xf>
    <xf numFmtId="0" fontId="62" fillId="0" borderId="40" xfId="108" applyFont="1" applyBorder="1" applyAlignment="1">
      <alignment horizontal="center" vertical="center"/>
    </xf>
    <xf numFmtId="0" fontId="62" fillId="0" borderId="45" xfId="108" applyFont="1" applyBorder="1" applyAlignment="1">
      <alignment horizontal="center" vertical="center"/>
    </xf>
    <xf numFmtId="0" fontId="62" fillId="0" borderId="49" xfId="132" applyFont="1" applyBorder="1" applyAlignment="1">
      <alignment horizontal="center" vertical="center"/>
    </xf>
    <xf numFmtId="0" fontId="62" fillId="0" borderId="21" xfId="132" applyFont="1" applyBorder="1" applyAlignment="1">
      <alignment horizontal="center" vertical="center"/>
    </xf>
    <xf numFmtId="0" fontId="62" fillId="0" borderId="17" xfId="108" applyFont="1" applyBorder="1" applyAlignment="1">
      <alignment horizontal="center" vertical="center"/>
    </xf>
    <xf numFmtId="0" fontId="62" fillId="0" borderId="22" xfId="120" applyFont="1" applyBorder="1" applyAlignment="1">
      <alignment horizontal="center" vertical="center" wrapText="1"/>
    </xf>
    <xf numFmtId="0" fontId="62" fillId="0" borderId="37" xfId="120" applyFont="1" applyBorder="1" applyAlignment="1">
      <alignment horizontal="center" vertical="center" wrapText="1"/>
    </xf>
    <xf numFmtId="0" fontId="62" fillId="0" borderId="38" xfId="120" applyFont="1" applyBorder="1" applyAlignment="1">
      <alignment horizontal="center" vertical="center" wrapText="1"/>
    </xf>
    <xf numFmtId="0" fontId="62" fillId="0" borderId="16" xfId="120" applyFont="1" applyBorder="1" applyAlignment="1">
      <alignment horizontal="center" vertical="center" wrapText="1"/>
    </xf>
    <xf numFmtId="0" fontId="62" fillId="0" borderId="14" xfId="120" applyFont="1" applyBorder="1" applyAlignment="1">
      <alignment horizontal="center" vertical="center" wrapText="1"/>
    </xf>
    <xf numFmtId="0" fontId="62" fillId="0" borderId="41" xfId="120" applyFont="1" applyBorder="1" applyAlignment="1">
      <alignment horizontal="center" vertical="center" wrapText="1"/>
    </xf>
    <xf numFmtId="0" fontId="62" fillId="0" borderId="15" xfId="120" applyFont="1" applyBorder="1" applyAlignment="1">
      <alignment horizontal="center" vertical="center" wrapText="1"/>
    </xf>
    <xf numFmtId="0" fontId="62" fillId="0" borderId="16" xfId="107" applyFont="1" applyBorder="1" applyAlignment="1">
      <alignment vertical="center"/>
    </xf>
    <xf numFmtId="0" fontId="62" fillId="0" borderId="14" xfId="107" applyFont="1" applyBorder="1" applyAlignment="1">
      <alignment vertical="center"/>
    </xf>
    <xf numFmtId="0" fontId="62" fillId="0" borderId="0" xfId="184" applyFont="1" applyAlignment="1">
      <alignment horizontal="left" vertical="top" wrapText="1"/>
    </xf>
    <xf numFmtId="0" fontId="71" fillId="0" borderId="0" xfId="184" applyFont="1" applyAlignment="1">
      <alignment horizontal="left" vertical="top" wrapText="1"/>
    </xf>
    <xf numFmtId="0" fontId="62" fillId="0" borderId="14" xfId="160" applyFont="1" applyBorder="1" applyAlignment="1">
      <alignment horizontal="center" vertical="center" wrapText="1"/>
    </xf>
    <xf numFmtId="0" fontId="62" fillId="0" borderId="41" xfId="160" applyFont="1" applyBorder="1" applyAlignment="1">
      <alignment horizontal="center" vertical="center" wrapText="1"/>
    </xf>
    <xf numFmtId="0" fontId="62" fillId="0" borderId="0" xfId="160" applyFont="1" applyAlignment="1">
      <alignment horizontal="left" vertical="top" wrapText="1"/>
    </xf>
    <xf numFmtId="0" fontId="60" fillId="0" borderId="0" xfId="178" applyFont="1" applyAlignment="1">
      <alignment horizontal="left" wrapText="1"/>
    </xf>
    <xf numFmtId="0" fontId="62" fillId="0" borderId="14" xfId="151" applyFont="1" applyBorder="1" applyAlignment="1">
      <alignment horizontal="center" vertical="center" wrapText="1"/>
    </xf>
    <xf numFmtId="0" fontId="62" fillId="0" borderId="41" xfId="151" applyFont="1" applyBorder="1" applyAlignment="1">
      <alignment horizontal="center" vertical="center" wrapText="1"/>
    </xf>
    <xf numFmtId="0" fontId="62" fillId="0" borderId="15" xfId="151" applyFont="1" applyBorder="1" applyAlignment="1">
      <alignment horizontal="center" vertical="center" wrapText="1"/>
    </xf>
    <xf numFmtId="0" fontId="62" fillId="0" borderId="22" xfId="160" applyFont="1" applyBorder="1" applyAlignment="1">
      <alignment horizontal="center" vertical="center"/>
    </xf>
    <xf numFmtId="0" fontId="62" fillId="0" borderId="37" xfId="160" applyFont="1" applyBorder="1" applyAlignment="1">
      <alignment horizontal="center" vertical="center"/>
    </xf>
    <xf numFmtId="0" fontId="62" fillId="0" borderId="38" xfId="160" applyFont="1" applyBorder="1" applyAlignment="1">
      <alignment horizontal="center" vertical="center"/>
    </xf>
    <xf numFmtId="0" fontId="62" fillId="0" borderId="22" xfId="160" applyFont="1" applyBorder="1" applyAlignment="1">
      <alignment horizontal="center" vertical="center" wrapText="1"/>
    </xf>
    <xf numFmtId="0" fontId="62" fillId="0" borderId="37" xfId="160" applyFont="1" applyBorder="1" applyAlignment="1">
      <alignment horizontal="center" vertical="center" wrapText="1"/>
    </xf>
    <xf numFmtId="0" fontId="62" fillId="0" borderId="38" xfId="160" applyFont="1" applyBorder="1" applyAlignment="1">
      <alignment horizontal="center" vertical="center" wrapText="1"/>
    </xf>
    <xf numFmtId="0" fontId="63" fillId="0" borderId="22" xfId="160" applyFont="1" applyBorder="1" applyAlignment="1">
      <alignment horizontal="center"/>
    </xf>
    <xf numFmtId="0" fontId="70" fillId="0" borderId="37" xfId="0" applyFont="1" applyBorder="1" applyAlignment="1">
      <alignment horizontal="center"/>
    </xf>
    <xf numFmtId="0" fontId="70" fillId="0" borderId="38" xfId="0" applyFont="1" applyBorder="1" applyAlignment="1">
      <alignment horizontal="center"/>
    </xf>
    <xf numFmtId="0" fontId="60" fillId="0" borderId="0" xfId="178" applyFont="1" applyAlignment="1">
      <alignment horizontal="left" vertical="top" wrapText="1"/>
    </xf>
    <xf numFmtId="0" fontId="62" fillId="0" borderId="14" xfId="148" applyFont="1" applyBorder="1" applyAlignment="1">
      <alignment horizontal="center" vertical="center" wrapText="1"/>
    </xf>
    <xf numFmtId="0" fontId="62" fillId="0" borderId="41" xfId="148" applyFont="1" applyBorder="1" applyAlignment="1">
      <alignment horizontal="center" vertical="center" wrapText="1"/>
    </xf>
    <xf numFmtId="178" fontId="63" fillId="0" borderId="22" xfId="160" applyNumberFormat="1" applyFont="1" applyBorder="1" applyAlignment="1">
      <alignment horizontal="center"/>
    </xf>
    <xf numFmtId="178" fontId="63" fillId="0" borderId="37" xfId="160" applyNumberFormat="1" applyFont="1" applyBorder="1" applyAlignment="1">
      <alignment horizontal="center"/>
    </xf>
    <xf numFmtId="178" fontId="63" fillId="0" borderId="38" xfId="160" applyNumberFormat="1" applyFont="1" applyBorder="1" applyAlignment="1">
      <alignment horizontal="center"/>
    </xf>
    <xf numFmtId="0" fontId="63" fillId="0" borderId="22" xfId="180" applyFont="1" applyBorder="1" applyAlignment="1">
      <alignment horizontal="center" vertical="center"/>
    </xf>
    <xf numFmtId="0" fontId="63" fillId="0" borderId="37" xfId="180" applyFont="1" applyBorder="1" applyAlignment="1">
      <alignment horizontal="center" vertical="center"/>
    </xf>
    <xf numFmtId="0" fontId="63" fillId="0" borderId="38" xfId="180" applyFont="1" applyBorder="1" applyAlignment="1">
      <alignment horizontal="center" vertical="center"/>
    </xf>
    <xf numFmtId="0" fontId="62" fillId="0" borderId="0" xfId="180" applyFont="1" applyAlignment="1">
      <alignment horizontal="left" vertical="top" wrapText="1"/>
    </xf>
    <xf numFmtId="0" fontId="62" fillId="0" borderId="14" xfId="180" applyFont="1" applyBorder="1" applyAlignment="1">
      <alignment horizontal="center" vertical="center" wrapText="1"/>
    </xf>
    <xf numFmtId="0" fontId="62" fillId="0" borderId="41" xfId="180" applyFont="1" applyBorder="1" applyAlignment="1">
      <alignment horizontal="center" vertical="center" wrapText="1"/>
    </xf>
    <xf numFmtId="0" fontId="62" fillId="0" borderId="14" xfId="180" applyFont="1" applyBorder="1" applyAlignment="1">
      <alignment horizontal="distributed" vertical="center"/>
    </xf>
    <xf numFmtId="0" fontId="62" fillId="0" borderId="41" xfId="180" applyFont="1" applyBorder="1"/>
    <xf numFmtId="0" fontId="62" fillId="0" borderId="15" xfId="180" applyFont="1" applyBorder="1" applyAlignment="1">
      <alignment horizontal="center" vertical="center" wrapText="1"/>
    </xf>
    <xf numFmtId="0" fontId="62" fillId="0" borderId="22" xfId="180" applyFont="1" applyBorder="1" applyAlignment="1">
      <alignment horizontal="center" vertical="center"/>
    </xf>
    <xf numFmtId="0" fontId="62" fillId="0" borderId="37" xfId="180" applyFont="1" applyBorder="1" applyAlignment="1">
      <alignment horizontal="center" vertical="center"/>
    </xf>
    <xf numFmtId="0" fontId="62" fillId="0" borderId="38" xfId="180" applyFont="1" applyBorder="1" applyAlignment="1">
      <alignment horizontal="center" vertical="center"/>
    </xf>
    <xf numFmtId="0" fontId="62" fillId="0" borderId="14" xfId="180" applyFont="1" applyBorder="1" applyAlignment="1">
      <alignment horizontal="center" vertical="center"/>
    </xf>
    <xf numFmtId="0" fontId="62" fillId="0" borderId="41" xfId="180" applyFont="1" applyBorder="1" applyAlignment="1">
      <alignment horizontal="center" vertical="center"/>
    </xf>
    <xf numFmtId="0" fontId="77" fillId="0" borderId="22" xfId="0" applyFont="1" applyBorder="1" applyAlignment="1">
      <alignment horizontal="center"/>
    </xf>
    <xf numFmtId="0" fontId="77" fillId="0" borderId="38" xfId="0" applyFont="1" applyBorder="1" applyAlignment="1">
      <alignment horizontal="center"/>
    </xf>
    <xf numFmtId="0" fontId="77" fillId="0" borderId="16" xfId="0" applyFont="1" applyBorder="1" applyAlignment="1">
      <alignment horizontal="center" vertical="center" wrapText="1"/>
    </xf>
    <xf numFmtId="0" fontId="77" fillId="0" borderId="16" xfId="0" applyFont="1" applyBorder="1" applyAlignment="1">
      <alignment vertical="center" wrapText="1"/>
    </xf>
    <xf numFmtId="0" fontId="77" fillId="0" borderId="16" xfId="0" applyFont="1" applyBorder="1" applyAlignment="1">
      <alignment horizontal="center" vertical="center"/>
    </xf>
    <xf numFmtId="0" fontId="77" fillId="0" borderId="14" xfId="0" applyFont="1" applyBorder="1" applyAlignment="1">
      <alignment horizontal="center" vertical="center"/>
    </xf>
    <xf numFmtId="0" fontId="77" fillId="0" borderId="15" xfId="0" applyFont="1" applyBorder="1" applyAlignment="1">
      <alignment horizontal="center" vertical="center"/>
    </xf>
    <xf numFmtId="0" fontId="62" fillId="0" borderId="22" xfId="184" applyFont="1" applyBorder="1" applyAlignment="1">
      <alignment horizontal="center"/>
    </xf>
    <xf numFmtId="0" fontId="62" fillId="0" borderId="37" xfId="184" applyFont="1" applyBorder="1" applyAlignment="1">
      <alignment horizontal="center"/>
    </xf>
    <xf numFmtId="0" fontId="62" fillId="0" borderId="38" xfId="184" applyFont="1" applyBorder="1" applyAlignment="1">
      <alignment horizontal="center"/>
    </xf>
    <xf numFmtId="0" fontId="62" fillId="0" borderId="14" xfId="184" applyFont="1" applyBorder="1" applyAlignment="1">
      <alignment horizontal="center" vertical="distributed"/>
    </xf>
    <xf numFmtId="0" fontId="60" fillId="0" borderId="41" xfId="184" applyFont="1" applyBorder="1" applyAlignment="1">
      <alignment horizontal="center" vertical="distributed"/>
    </xf>
    <xf numFmtId="0" fontId="60" fillId="0" borderId="15" xfId="184" applyFont="1" applyBorder="1" applyAlignment="1">
      <alignment horizontal="center" vertical="distributed"/>
    </xf>
    <xf numFmtId="0" fontId="62" fillId="0" borderId="28" xfId="184" applyFont="1" applyBorder="1" applyAlignment="1">
      <alignment horizontal="distributed" vertical="center"/>
    </xf>
    <xf numFmtId="0" fontId="60" fillId="0" borderId="4" xfId="184" applyFont="1" applyBorder="1" applyAlignment="1">
      <alignment horizontal="distributed" vertical="center"/>
    </xf>
    <xf numFmtId="0" fontId="60" fillId="0" borderId="40" xfId="184" applyFont="1" applyBorder="1" applyAlignment="1">
      <alignment horizontal="distributed" vertical="center"/>
    </xf>
    <xf numFmtId="0" fontId="62" fillId="0" borderId="4" xfId="184" applyFont="1" applyBorder="1" applyAlignment="1">
      <alignment horizontal="distributed" vertical="center"/>
    </xf>
    <xf numFmtId="0" fontId="62" fillId="0" borderId="0" xfId="184" applyFont="1" applyAlignment="1">
      <alignment vertical="center"/>
    </xf>
    <xf numFmtId="0" fontId="60" fillId="0" borderId="38" xfId="184" applyFont="1" applyBorder="1" applyAlignment="1">
      <alignment horizontal="center"/>
    </xf>
    <xf numFmtId="186" fontId="63" fillId="29" borderId="63" xfId="159" quotePrefix="1" applyNumberFormat="1" applyFont="1" applyFill="1" applyBorder="1" applyAlignment="1">
      <alignment horizontal="right" vertical="center" wrapText="1"/>
    </xf>
    <xf numFmtId="0" fontId="70" fillId="29" borderId="55" xfId="0" applyFont="1" applyFill="1" applyBorder="1" applyAlignment="1">
      <alignment horizontal="right" vertical="center" wrapText="1"/>
    </xf>
    <xf numFmtId="0" fontId="62" fillId="0" borderId="14" xfId="105" applyFont="1" applyBorder="1" applyAlignment="1">
      <alignment horizontal="center" vertical="distributed"/>
    </xf>
    <xf numFmtId="0" fontId="60" fillId="0" borderId="41" xfId="105" applyFont="1" applyBorder="1" applyAlignment="1">
      <alignment horizontal="center" vertical="distributed"/>
    </xf>
    <xf numFmtId="0" fontId="60" fillId="0" borderId="15" xfId="105" applyFont="1" applyBorder="1" applyAlignment="1">
      <alignment horizontal="center" vertical="distributed"/>
    </xf>
    <xf numFmtId="0" fontId="62" fillId="0" borderId="28" xfId="105" applyFont="1" applyBorder="1" applyAlignment="1">
      <alignment horizontal="distributed" vertical="center"/>
    </xf>
    <xf numFmtId="0" fontId="60" fillId="0" borderId="4" xfId="105" applyFont="1" applyBorder="1" applyAlignment="1">
      <alignment horizontal="distributed" vertical="center"/>
    </xf>
    <xf numFmtId="0" fontId="60" fillId="0" borderId="40" xfId="105" applyFont="1" applyBorder="1" applyAlignment="1">
      <alignment horizontal="distributed" vertical="center"/>
    </xf>
    <xf numFmtId="0" fontId="62" fillId="0" borderId="22" xfId="105" applyFont="1" applyBorder="1" applyAlignment="1">
      <alignment horizontal="center"/>
    </xf>
    <xf numFmtId="0" fontId="62" fillId="0" borderId="37" xfId="105" applyFont="1" applyBorder="1" applyAlignment="1">
      <alignment horizontal="center"/>
    </xf>
    <xf numFmtId="0" fontId="62" fillId="0" borderId="38" xfId="105" applyFont="1" applyBorder="1" applyAlignment="1">
      <alignment horizontal="center"/>
    </xf>
    <xf numFmtId="0" fontId="62" fillId="0" borderId="4" xfId="105" applyFont="1" applyBorder="1" applyAlignment="1">
      <alignment horizontal="distributed" vertical="center"/>
    </xf>
    <xf numFmtId="0" fontId="62" fillId="0" borderId="0" xfId="105" applyFont="1">
      <alignment vertical="center"/>
    </xf>
    <xf numFmtId="0" fontId="62" fillId="0" borderId="14" xfId="157" applyFont="1" applyBorder="1" applyAlignment="1">
      <alignment horizontal="center" vertical="center"/>
    </xf>
    <xf numFmtId="0" fontId="62" fillId="0" borderId="15" xfId="157" applyFont="1" applyBorder="1" applyAlignment="1">
      <alignment horizontal="center" vertical="center"/>
    </xf>
    <xf numFmtId="0" fontId="75" fillId="0" borderId="14" xfId="184" applyFont="1" applyBorder="1" applyAlignment="1">
      <alignment vertical="center"/>
    </xf>
    <xf numFmtId="0" fontId="70" fillId="0" borderId="41" xfId="0" applyFont="1" applyBorder="1" applyAlignment="1">
      <alignment vertical="center"/>
    </xf>
    <xf numFmtId="0" fontId="70" fillId="0" borderId="15" xfId="0" applyFont="1" applyBorder="1" applyAlignment="1">
      <alignment vertical="center"/>
    </xf>
    <xf numFmtId="0" fontId="62" fillId="0" borderId="14" xfId="179" applyFont="1" applyBorder="1" applyAlignment="1">
      <alignment vertical="center"/>
    </xf>
    <xf numFmtId="0" fontId="62" fillId="0" borderId="15" xfId="179" applyFont="1" applyBorder="1" applyAlignment="1">
      <alignment vertical="center"/>
    </xf>
    <xf numFmtId="0" fontId="62" fillId="0" borderId="41" xfId="157" applyFont="1" applyBorder="1" applyAlignment="1">
      <alignment horizontal="center" vertical="center"/>
    </xf>
    <xf numFmtId="0" fontId="62" fillId="0" borderId="41" xfId="179" applyFont="1" applyBorder="1" applyAlignment="1">
      <alignment vertical="center"/>
    </xf>
    <xf numFmtId="0" fontId="75" fillId="0" borderId="14" xfId="184" applyFont="1" applyBorder="1" applyAlignment="1">
      <alignment vertical="center" wrapText="1"/>
    </xf>
    <xf numFmtId="0" fontId="75" fillId="0" borderId="41" xfId="0" applyFont="1" applyBorder="1" applyAlignment="1">
      <alignment vertical="center"/>
    </xf>
    <xf numFmtId="0" fontId="75" fillId="0" borderId="15" xfId="0" applyFont="1" applyBorder="1" applyAlignment="1">
      <alignment vertical="center"/>
    </xf>
    <xf numFmtId="184" fontId="75" fillId="0" borderId="14" xfId="184" applyNumberFormat="1" applyFont="1" applyBorder="1" applyAlignment="1">
      <alignment vertical="center" wrapText="1"/>
    </xf>
    <xf numFmtId="184" fontId="75" fillId="0" borderId="15" xfId="184" applyNumberFormat="1" applyFont="1" applyBorder="1" applyAlignment="1">
      <alignment vertical="center" wrapText="1"/>
    </xf>
    <xf numFmtId="0" fontId="75" fillId="0" borderId="14" xfId="0" applyFont="1" applyBorder="1" applyAlignment="1">
      <alignment vertical="center"/>
    </xf>
    <xf numFmtId="0" fontId="75" fillId="0" borderId="15" xfId="184" applyFont="1" applyBorder="1" applyAlignment="1">
      <alignment vertical="center"/>
    </xf>
    <xf numFmtId="0" fontId="60" fillId="0" borderId="37" xfId="184" applyFont="1" applyBorder="1" applyAlignment="1">
      <alignment horizontal="center" vertical="center" wrapText="1"/>
    </xf>
    <xf numFmtId="0" fontId="60" fillId="0" borderId="38" xfId="184" applyFont="1" applyBorder="1" applyAlignment="1">
      <alignment horizontal="center" vertical="center" wrapText="1"/>
    </xf>
    <xf numFmtId="0" fontId="60" fillId="0" borderId="1" xfId="184" applyFont="1" applyBorder="1" applyAlignment="1">
      <alignment horizontal="center" vertical="center"/>
    </xf>
    <xf numFmtId="0" fontId="60" fillId="0" borderId="44" xfId="184" applyFont="1" applyBorder="1" applyAlignment="1">
      <alignment horizontal="center" vertical="center"/>
    </xf>
    <xf numFmtId="0" fontId="60" fillId="0" borderId="41" xfId="184" applyFont="1" applyBorder="1" applyAlignment="1">
      <alignment horizontal="center" vertical="center"/>
    </xf>
    <xf numFmtId="0" fontId="60" fillId="0" borderId="15" xfId="184" applyFont="1" applyBorder="1" applyAlignment="1">
      <alignment horizontal="center" vertical="center"/>
    </xf>
    <xf numFmtId="0" fontId="62" fillId="0" borderId="41" xfId="184" applyFont="1" applyBorder="1" applyAlignment="1">
      <alignment vertical="center"/>
    </xf>
    <xf numFmtId="0" fontId="62" fillId="0" borderId="15" xfId="184" applyFont="1" applyBorder="1" applyAlignment="1">
      <alignment vertical="center"/>
    </xf>
    <xf numFmtId="0" fontId="62" fillId="0" borderId="22" xfId="184" applyFont="1" applyBorder="1" applyAlignment="1">
      <alignment horizontal="center" vertical="center"/>
    </xf>
    <xf numFmtId="0" fontId="60" fillId="0" borderId="37" xfId="184" applyFont="1" applyBorder="1" applyAlignment="1">
      <alignment horizontal="center" vertical="center"/>
    </xf>
    <xf numFmtId="0" fontId="60" fillId="0" borderId="38" xfId="184" applyFont="1" applyBorder="1" applyAlignment="1">
      <alignment horizontal="center" vertical="center"/>
    </xf>
    <xf numFmtId="0" fontId="62" fillId="0" borderId="14" xfId="184" applyFont="1" applyBorder="1" applyAlignment="1">
      <alignment horizontal="distributed" vertical="center"/>
    </xf>
    <xf numFmtId="0" fontId="62" fillId="0" borderId="41" xfId="184" applyFont="1" applyBorder="1" applyAlignment="1">
      <alignment horizontal="distributed" vertical="center"/>
    </xf>
    <xf numFmtId="0" fontId="62" fillId="0" borderId="14" xfId="184" applyFont="1" applyBorder="1" applyAlignment="1">
      <alignment horizontal="distributed" vertical="center" wrapText="1"/>
    </xf>
    <xf numFmtId="0" fontId="62" fillId="0" borderId="41" xfId="184" applyFont="1" applyBorder="1" applyAlignment="1">
      <alignment horizontal="distributed" vertical="center" wrapText="1"/>
    </xf>
    <xf numFmtId="0" fontId="71" fillId="0" borderId="37" xfId="184" applyFont="1" applyBorder="1" applyAlignment="1">
      <alignment horizontal="center" vertical="center" wrapText="1"/>
    </xf>
    <xf numFmtId="0" fontId="71" fillId="0" borderId="38" xfId="184" applyFont="1" applyBorder="1" applyAlignment="1">
      <alignment horizontal="center" vertical="center" wrapText="1"/>
    </xf>
    <xf numFmtId="0" fontId="71" fillId="0" borderId="41" xfId="184" applyFont="1" applyBorder="1" applyAlignment="1">
      <alignment horizontal="center" vertical="center"/>
    </xf>
    <xf numFmtId="0" fontId="71" fillId="0" borderId="15" xfId="184" applyFont="1" applyBorder="1" applyAlignment="1">
      <alignment horizontal="center" vertical="center"/>
    </xf>
    <xf numFmtId="0" fontId="71" fillId="0" borderId="37" xfId="184" applyFont="1" applyBorder="1" applyAlignment="1">
      <alignment horizontal="center" vertical="center"/>
    </xf>
    <xf numFmtId="0" fontId="71" fillId="0" borderId="38" xfId="184" applyFont="1" applyBorder="1" applyAlignment="1">
      <alignment horizontal="center" vertical="center"/>
    </xf>
    <xf numFmtId="0" fontId="71" fillId="0" borderId="1" xfId="184" applyFont="1" applyBorder="1" applyAlignment="1">
      <alignment horizontal="center" vertical="center"/>
    </xf>
    <xf numFmtId="0" fontId="71" fillId="0" borderId="44" xfId="184" applyFont="1" applyBorder="1" applyAlignment="1">
      <alignment horizontal="center" vertical="center"/>
    </xf>
    <xf numFmtId="0" fontId="64" fillId="0" borderId="22"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14" xfId="157" applyFont="1" applyBorder="1" applyAlignment="1">
      <alignment horizontal="center" vertical="center" wrapText="1"/>
    </xf>
    <xf numFmtId="0" fontId="64" fillId="0" borderId="41" xfId="157" applyFont="1" applyBorder="1" applyAlignment="1">
      <alignment horizontal="center" vertical="center" wrapText="1"/>
    </xf>
    <xf numFmtId="0" fontId="64" fillId="0" borderId="15" xfId="157" applyFont="1" applyBorder="1" applyAlignment="1">
      <alignment horizontal="center" vertical="center" wrapText="1"/>
    </xf>
    <xf numFmtId="0" fontId="64" fillId="0" borderId="14" xfId="181" applyFont="1" applyBorder="1" applyAlignment="1">
      <alignment horizontal="center" vertical="center" wrapText="1"/>
    </xf>
    <xf numFmtId="0" fontId="64" fillId="0" borderId="41" xfId="181" applyFont="1" applyBorder="1" applyAlignment="1">
      <alignment horizontal="center" vertical="center" wrapText="1"/>
    </xf>
    <xf numFmtId="0" fontId="64" fillId="0" borderId="15" xfId="181" applyFont="1" applyBorder="1" applyAlignment="1">
      <alignment horizontal="center" vertical="center" wrapText="1"/>
    </xf>
    <xf numFmtId="0" fontId="62" fillId="0" borderId="22" xfId="0" applyFont="1" applyBorder="1" applyAlignment="1">
      <alignment horizontal="center" vertical="center"/>
    </xf>
    <xf numFmtId="0" fontId="62" fillId="0" borderId="37" xfId="0" applyFont="1" applyBorder="1" applyAlignment="1">
      <alignment horizontal="center" vertical="center"/>
    </xf>
    <xf numFmtId="0" fontId="62" fillId="0" borderId="38" xfId="0" applyFont="1" applyBorder="1" applyAlignment="1">
      <alignment horizontal="center" vertical="center"/>
    </xf>
    <xf numFmtId="0" fontId="64" fillId="0" borderId="22" xfId="0" applyFont="1" applyBorder="1" applyAlignment="1">
      <alignment horizontal="center" vertical="center"/>
    </xf>
    <xf numFmtId="0" fontId="64" fillId="0" borderId="37" xfId="0" applyFont="1" applyBorder="1" applyAlignment="1">
      <alignment horizontal="center" vertical="center"/>
    </xf>
    <xf numFmtId="0" fontId="64" fillId="0" borderId="38" xfId="0" applyFont="1" applyBorder="1" applyAlignment="1">
      <alignment horizontal="center" vertical="center"/>
    </xf>
    <xf numFmtId="0" fontId="64" fillId="0" borderId="14" xfId="181" applyFont="1" applyBorder="1" applyAlignment="1">
      <alignment horizontal="center" vertical="center"/>
    </xf>
    <xf numFmtId="0" fontId="64" fillId="0" borderId="15" xfId="181" applyFont="1" applyBorder="1" applyAlignment="1">
      <alignment horizontal="center" vertical="center"/>
    </xf>
    <xf numFmtId="0" fontId="67" fillId="0" borderId="14" xfId="157" applyFont="1" applyBorder="1" applyAlignment="1">
      <alignment horizontal="center" vertical="center" wrapText="1"/>
    </xf>
    <xf numFmtId="0" fontId="67" fillId="0" borderId="15" xfId="157" applyFont="1" applyBorder="1" applyAlignment="1">
      <alignment horizontal="center" vertical="center" wrapText="1"/>
    </xf>
    <xf numFmtId="0" fontId="67" fillId="0" borderId="14" xfId="181" applyFont="1" applyBorder="1" applyAlignment="1">
      <alignment horizontal="center" vertical="center" wrapText="1"/>
    </xf>
    <xf numFmtId="0" fontId="67" fillId="0" borderId="15" xfId="181" applyFont="1" applyBorder="1" applyAlignment="1">
      <alignment horizontal="center" vertical="center" wrapText="1"/>
    </xf>
    <xf numFmtId="0" fontId="67" fillId="0" borderId="0" xfId="0" applyFont="1" applyAlignment="1">
      <alignment vertical="center" wrapText="1"/>
    </xf>
    <xf numFmtId="0" fontId="62" fillId="0" borderId="38" xfId="184" applyFont="1" applyBorder="1" applyAlignment="1">
      <alignment horizontal="center" vertical="center"/>
    </xf>
    <xf numFmtId="0" fontId="64" fillId="0" borderId="22" xfId="138" quotePrefix="1" applyFont="1" applyBorder="1" applyAlignment="1" applyProtection="1">
      <alignment vertical="center" wrapText="1"/>
      <protection locked="0"/>
    </xf>
    <xf numFmtId="0" fontId="64" fillId="0" borderId="38" xfId="166" applyFont="1" applyBorder="1" applyAlignment="1">
      <alignment vertical="center" wrapText="1"/>
    </xf>
    <xf numFmtId="0" fontId="62" fillId="0" borderId="0" xfId="138" applyFont="1" applyAlignment="1" applyProtection="1">
      <alignment wrapText="1"/>
      <protection locked="0"/>
    </xf>
    <xf numFmtId="0" fontId="63" fillId="0" borderId="0" xfId="166" applyFont="1" applyAlignment="1">
      <alignment wrapText="1"/>
    </xf>
    <xf numFmtId="0" fontId="62" fillId="0" borderId="0" xfId="138" applyFont="1" applyAlignment="1" applyProtection="1">
      <alignment vertical="center" wrapText="1"/>
      <protection locked="0"/>
    </xf>
    <xf numFmtId="0" fontId="64" fillId="0" borderId="0" xfId="138" applyFont="1" applyAlignment="1" applyProtection="1">
      <alignment vertical="center" wrapText="1"/>
      <protection locked="0"/>
    </xf>
    <xf numFmtId="0" fontId="63" fillId="0" borderId="0" xfId="166" applyFont="1" applyAlignment="1">
      <alignment vertical="center" wrapText="1"/>
    </xf>
    <xf numFmtId="0" fontId="62" fillId="0" borderId="0" xfId="138" applyFont="1" applyAlignment="1" applyProtection="1">
      <alignment horizontal="left" wrapText="1"/>
      <protection locked="0"/>
    </xf>
    <xf numFmtId="0" fontId="64" fillId="0" borderId="0" xfId="138" applyFont="1" applyAlignment="1" applyProtection="1">
      <alignment horizontal="left" wrapText="1"/>
      <protection locked="0"/>
    </xf>
    <xf numFmtId="0" fontId="60" fillId="0" borderId="0" xfId="138" applyFont="1" applyAlignment="1" applyProtection="1">
      <alignment horizontal="left" wrapText="1"/>
      <protection locked="0"/>
    </xf>
    <xf numFmtId="0" fontId="71" fillId="0" borderId="0" xfId="138" applyFont="1" applyAlignment="1" applyProtection="1">
      <alignment horizontal="left" wrapText="1"/>
      <protection locked="0"/>
    </xf>
    <xf numFmtId="0" fontId="64" fillId="0" borderId="0" xfId="138" applyFont="1" applyAlignment="1" applyProtection="1">
      <alignment wrapText="1"/>
      <protection locked="0"/>
    </xf>
    <xf numFmtId="0" fontId="62" fillId="0" borderId="0" xfId="107" applyFont="1" applyAlignment="1" applyProtection="1">
      <alignment horizontal="left" vertical="center" wrapText="1"/>
      <protection locked="0"/>
    </xf>
    <xf numFmtId="0" fontId="64" fillId="0" borderId="0" xfId="107" applyFont="1" applyAlignment="1" applyProtection="1">
      <alignment horizontal="left" vertical="center" wrapText="1"/>
      <protection locked="0"/>
    </xf>
    <xf numFmtId="0" fontId="62" fillId="0" borderId="28" xfId="133" applyFont="1" applyBorder="1" applyAlignment="1">
      <alignment horizontal="center" vertical="center"/>
    </xf>
    <xf numFmtId="0" fontId="64" fillId="0" borderId="4" xfId="133" applyFont="1" applyBorder="1" applyAlignment="1">
      <alignment horizontal="center" vertical="center"/>
    </xf>
    <xf numFmtId="0" fontId="64" fillId="0" borderId="40" xfId="133" applyFont="1" applyBorder="1" applyAlignment="1">
      <alignment horizontal="center" vertical="center"/>
    </xf>
    <xf numFmtId="0" fontId="62" fillId="0" borderId="14" xfId="133" applyFont="1" applyBorder="1" applyAlignment="1">
      <alignment horizontal="center" vertical="center" wrapText="1"/>
    </xf>
    <xf numFmtId="0" fontId="64" fillId="0" borderId="15" xfId="133" applyFont="1" applyBorder="1" applyAlignment="1">
      <alignment horizontal="center" vertical="center" wrapText="1"/>
    </xf>
    <xf numFmtId="0" fontId="62" fillId="0" borderId="44" xfId="133" applyFont="1" applyBorder="1" applyAlignment="1">
      <alignment horizontal="center" vertical="center" wrapText="1"/>
    </xf>
    <xf numFmtId="0" fontId="64" fillId="0" borderId="15" xfId="166" applyFont="1" applyBorder="1">
      <alignment vertical="center"/>
    </xf>
    <xf numFmtId="0" fontId="62" fillId="0" borderId="22" xfId="133" applyFont="1" applyBorder="1" applyAlignment="1">
      <alignment horizontal="center" vertical="center" wrapText="1"/>
    </xf>
    <xf numFmtId="0" fontId="64" fillId="0" borderId="38" xfId="133" applyFont="1" applyBorder="1" applyAlignment="1">
      <alignment horizontal="center" vertical="center" wrapText="1"/>
    </xf>
    <xf numFmtId="0" fontId="62" fillId="0" borderId="14" xfId="155" applyFont="1" applyBorder="1" applyAlignment="1">
      <alignment horizontal="center" vertical="center"/>
    </xf>
    <xf numFmtId="0" fontId="62" fillId="0" borderId="41" xfId="155" applyFont="1" applyBorder="1" applyAlignment="1">
      <alignment horizontal="center" vertical="center"/>
    </xf>
    <xf numFmtId="0" fontId="62" fillId="0" borderId="15" xfId="155" applyFont="1" applyBorder="1" applyAlignment="1">
      <alignment horizontal="center" vertical="center"/>
    </xf>
    <xf numFmtId="0" fontId="62" fillId="0" borderId="14" xfId="155" applyFont="1" applyBorder="1" applyAlignment="1">
      <alignment horizontal="center" vertical="center" wrapText="1"/>
    </xf>
    <xf numFmtId="0" fontId="66" fillId="0" borderId="15" xfId="155" applyFont="1" applyBorder="1" applyAlignment="1">
      <alignment horizontal="center" vertical="center" wrapText="1"/>
    </xf>
    <xf numFmtId="0" fontId="66" fillId="0" borderId="15" xfId="155" applyFont="1" applyBorder="1" applyAlignment="1">
      <alignment horizontal="center" vertical="center"/>
    </xf>
    <xf numFmtId="0" fontId="62" fillId="0" borderId="0" xfId="107" applyFont="1" applyAlignment="1" applyProtection="1">
      <alignment horizontal="left" vertical="center"/>
      <protection locked="0"/>
    </xf>
    <xf numFmtId="0" fontId="63" fillId="0" borderId="0" xfId="166" applyFont="1" applyProtection="1">
      <alignment vertical="center"/>
      <protection locked="0"/>
    </xf>
    <xf numFmtId="0" fontId="62" fillId="0" borderId="0" xfId="107" applyFont="1" applyAlignment="1" applyProtection="1">
      <alignment vertical="center"/>
      <protection locked="0"/>
    </xf>
    <xf numFmtId="0" fontId="64" fillId="0" borderId="15" xfId="155" applyFont="1" applyBorder="1" applyAlignment="1">
      <alignment horizontal="center" vertical="center" wrapText="1"/>
    </xf>
    <xf numFmtId="0" fontId="64" fillId="0" borderId="15" xfId="155" applyFont="1" applyBorder="1" applyAlignment="1">
      <alignment horizontal="center" vertical="center"/>
    </xf>
    <xf numFmtId="0" fontId="62" fillId="0" borderId="22" xfId="155" applyFont="1" applyBorder="1" applyAlignment="1">
      <alignment horizontal="center" vertical="center"/>
    </xf>
    <xf numFmtId="0" fontId="64" fillId="0" borderId="37" xfId="155" applyFont="1" applyBorder="1" applyAlignment="1">
      <alignment horizontal="center" vertical="center"/>
    </xf>
    <xf numFmtId="0" fontId="64" fillId="0" borderId="38" xfId="155" applyFont="1" applyBorder="1" applyAlignment="1">
      <alignment horizontal="center" vertical="center"/>
    </xf>
    <xf numFmtId="0" fontId="63" fillId="0" borderId="0" xfId="166" applyFont="1" applyAlignment="1" applyProtection="1">
      <alignment horizontal="left" vertical="center"/>
      <protection locked="0"/>
    </xf>
    <xf numFmtId="0" fontId="62" fillId="0" borderId="0" xfId="139" applyFont="1" applyAlignment="1" applyProtection="1">
      <alignment horizontal="left" wrapText="1"/>
      <protection locked="0"/>
    </xf>
    <xf numFmtId="0" fontId="64" fillId="0" borderId="0" xfId="139" applyFont="1" applyAlignment="1" applyProtection="1">
      <alignment horizontal="left" wrapText="1"/>
      <protection locked="0"/>
    </xf>
    <xf numFmtId="0" fontId="64" fillId="0" borderId="22" xfId="139" quotePrefix="1" applyFont="1" applyBorder="1" applyAlignment="1" applyProtection="1">
      <alignment vertical="center" wrapText="1"/>
      <protection locked="0"/>
    </xf>
    <xf numFmtId="0" fontId="90" fillId="0" borderId="0" xfId="139" applyFont="1" applyAlignment="1" applyProtection="1">
      <alignment horizontal="left" wrapText="1"/>
      <protection locked="0"/>
    </xf>
    <xf numFmtId="0" fontId="62" fillId="0" borderId="28" xfId="134" applyFont="1" applyBorder="1" applyAlignment="1">
      <alignment horizontal="center" vertical="center"/>
    </xf>
    <xf numFmtId="0" fontId="64" fillId="0" borderId="4" xfId="134" applyFont="1" applyBorder="1" applyAlignment="1">
      <alignment horizontal="center" vertical="center"/>
    </xf>
    <xf numFmtId="0" fontId="64" fillId="0" borderId="40" xfId="134" applyFont="1" applyBorder="1" applyAlignment="1">
      <alignment horizontal="center" vertical="center"/>
    </xf>
    <xf numFmtId="0" fontId="64" fillId="0" borderId="0" xfId="134" applyFont="1" applyAlignment="1" applyProtection="1">
      <alignment horizontal="center" vertical="center" wrapText="1"/>
      <protection locked="0"/>
    </xf>
    <xf numFmtId="0" fontId="62" fillId="0" borderId="44" xfId="134" applyFont="1" applyBorder="1" applyAlignment="1">
      <alignment horizontal="center" vertical="center" wrapText="1"/>
    </xf>
    <xf numFmtId="0" fontId="62" fillId="0" borderId="14" xfId="134" applyFont="1" applyBorder="1" applyAlignment="1">
      <alignment horizontal="center" vertical="center" wrapText="1"/>
    </xf>
    <xf numFmtId="0" fontId="64" fillId="0" borderId="15" xfId="134" applyFont="1" applyBorder="1" applyAlignment="1">
      <alignment horizontal="center" vertical="center" wrapText="1"/>
    </xf>
    <xf numFmtId="0" fontId="62" fillId="0" borderId="22" xfId="134" applyFont="1" applyBorder="1" applyAlignment="1">
      <alignment horizontal="center" vertical="center" wrapText="1"/>
    </xf>
    <xf numFmtId="0" fontId="64" fillId="0" borderId="37" xfId="134" applyFont="1" applyBorder="1" applyAlignment="1">
      <alignment horizontal="center" vertical="center" wrapText="1"/>
    </xf>
    <xf numFmtId="0" fontId="62" fillId="0" borderId="0" xfId="115" applyFont="1" applyAlignment="1" applyProtection="1">
      <alignment horizontal="left" vertical="center" wrapText="1"/>
      <protection locked="0"/>
    </xf>
    <xf numFmtId="0" fontId="64" fillId="0" borderId="0" xfId="115" applyFont="1" applyAlignment="1" applyProtection="1">
      <alignment horizontal="left" vertical="center" wrapText="1"/>
      <protection locked="0"/>
    </xf>
    <xf numFmtId="0" fontId="62" fillId="0" borderId="0" xfId="115" applyFont="1" applyAlignment="1" applyProtection="1">
      <alignment horizontal="left" vertical="center"/>
      <protection locked="0"/>
    </xf>
    <xf numFmtId="0" fontId="62" fillId="0" borderId="14" xfId="156" applyFont="1" applyBorder="1" applyAlignment="1">
      <alignment horizontal="center" vertical="center"/>
    </xf>
    <xf numFmtId="0" fontId="64" fillId="0" borderId="41" xfId="156" applyFont="1" applyBorder="1" applyAlignment="1">
      <alignment horizontal="center" vertical="center"/>
    </xf>
    <xf numFmtId="0" fontId="64" fillId="0" borderId="15" xfId="156" applyFont="1" applyBorder="1" applyAlignment="1">
      <alignment horizontal="center" vertical="center"/>
    </xf>
    <xf numFmtId="0" fontId="62" fillId="0" borderId="14" xfId="156" applyFont="1" applyBorder="1" applyAlignment="1">
      <alignment horizontal="center" vertical="center" wrapText="1"/>
    </xf>
    <xf numFmtId="0" fontId="64" fillId="0" borderId="15" xfId="156" applyFont="1" applyBorder="1" applyAlignment="1">
      <alignment horizontal="center" vertical="center" wrapText="1"/>
    </xf>
    <xf numFmtId="0" fontId="62" fillId="0" borderId="22" xfId="156" applyFont="1" applyBorder="1" applyAlignment="1">
      <alignment horizontal="center" vertical="center"/>
    </xf>
    <xf numFmtId="0" fontId="64" fillId="0" borderId="37" xfId="156" applyFont="1" applyBorder="1" applyAlignment="1">
      <alignment horizontal="center" vertical="center"/>
    </xf>
    <xf numFmtId="0" fontId="63" fillId="0" borderId="15" xfId="166" applyFont="1" applyBorder="1" applyAlignment="1">
      <alignment horizontal="center" vertical="center" wrapText="1"/>
    </xf>
    <xf numFmtId="0" fontId="64" fillId="0" borderId="38" xfId="156" applyFont="1" applyBorder="1" applyAlignment="1">
      <alignment horizontal="center" vertical="center"/>
    </xf>
    <xf numFmtId="179" fontId="64" fillId="0" borderId="64" xfId="82" applyNumberFormat="1" applyFont="1" applyBorder="1" applyAlignment="1" applyProtection="1">
      <alignment horizontal="center" vertical="center"/>
      <protection locked="0"/>
    </xf>
    <xf numFmtId="179" fontId="64" fillId="0" borderId="79" xfId="82" applyNumberFormat="1" applyFont="1" applyBorder="1" applyAlignment="1" applyProtection="1">
      <alignment horizontal="center" vertical="center"/>
      <protection locked="0"/>
    </xf>
    <xf numFmtId="179" fontId="64" fillId="0" borderId="65" xfId="82" applyNumberFormat="1" applyFont="1" applyBorder="1" applyAlignment="1" applyProtection="1">
      <alignment horizontal="center" vertical="center"/>
      <protection locked="0"/>
    </xf>
    <xf numFmtId="179" fontId="64" fillId="0" borderId="66" xfId="82" applyNumberFormat="1" applyFont="1" applyBorder="1" applyAlignment="1" applyProtection="1">
      <alignment horizontal="center" vertical="center"/>
      <protection locked="0"/>
    </xf>
    <xf numFmtId="179" fontId="64" fillId="0" borderId="80" xfId="82" applyNumberFormat="1" applyFont="1" applyBorder="1" applyAlignment="1" applyProtection="1">
      <alignment horizontal="center" vertical="center"/>
      <protection locked="0"/>
    </xf>
    <xf numFmtId="179" fontId="64" fillId="0" borderId="67" xfId="82" applyNumberFormat="1" applyFont="1" applyBorder="1" applyAlignment="1" applyProtection="1">
      <alignment horizontal="center" vertical="center"/>
      <protection locked="0"/>
    </xf>
    <xf numFmtId="179" fontId="64" fillId="0" borderId="68" xfId="82" applyNumberFormat="1" applyFont="1" applyBorder="1" applyAlignment="1" applyProtection="1">
      <alignment horizontal="center" vertical="center"/>
      <protection locked="0"/>
    </xf>
    <xf numFmtId="179" fontId="64" fillId="0" borderId="81" xfId="82" applyNumberFormat="1" applyFont="1" applyBorder="1" applyAlignment="1" applyProtection="1">
      <alignment horizontal="center" vertical="center"/>
      <protection locked="0"/>
    </xf>
    <xf numFmtId="179" fontId="64" fillId="0" borderId="69" xfId="82" applyNumberFormat="1" applyFont="1" applyBorder="1" applyAlignment="1" applyProtection="1">
      <alignment horizontal="center" vertical="center"/>
      <protection locked="0"/>
    </xf>
    <xf numFmtId="0" fontId="62" fillId="0" borderId="22" xfId="136" applyFont="1" applyBorder="1" applyAlignment="1" applyProtection="1">
      <alignment horizontal="left" vertical="top" wrapText="1"/>
      <protection hidden="1"/>
    </xf>
    <xf numFmtId="0" fontId="62" fillId="0" borderId="38" xfId="136" applyFont="1" applyBorder="1" applyAlignment="1" applyProtection="1">
      <alignment horizontal="left" vertical="top" wrapText="1"/>
      <protection hidden="1"/>
    </xf>
    <xf numFmtId="179" fontId="64" fillId="0" borderId="57" xfId="82" applyNumberFormat="1" applyFont="1" applyBorder="1" applyAlignment="1" applyProtection="1">
      <alignment horizontal="center" vertical="center"/>
      <protection hidden="1"/>
    </xf>
    <xf numFmtId="179" fontId="64" fillId="0" borderId="70" xfId="82" applyNumberFormat="1" applyFont="1" applyBorder="1" applyAlignment="1" applyProtection="1">
      <alignment horizontal="center" vertical="center"/>
      <protection hidden="1"/>
    </xf>
    <xf numFmtId="179" fontId="64" fillId="0" borderId="71" xfId="82" applyNumberFormat="1" applyFont="1" applyBorder="1" applyAlignment="1" applyProtection="1">
      <alignment horizontal="center" vertical="center"/>
      <protection hidden="1"/>
    </xf>
    <xf numFmtId="0" fontId="62" fillId="0" borderId="0" xfId="136" applyFont="1" applyAlignment="1" applyProtection="1">
      <alignment horizontal="justify" vertical="center" wrapText="1"/>
      <protection hidden="1"/>
    </xf>
    <xf numFmtId="0" fontId="64" fillId="0" borderId="1" xfId="136" applyFont="1" applyBorder="1" applyProtection="1">
      <protection hidden="1"/>
    </xf>
    <xf numFmtId="0" fontId="62" fillId="0" borderId="0" xfId="136" applyFont="1" applyAlignment="1" applyProtection="1">
      <alignment vertical="center" wrapText="1"/>
      <protection hidden="1"/>
    </xf>
    <xf numFmtId="0" fontId="62" fillId="0" borderId="72" xfId="176" applyFont="1" applyBorder="1" applyAlignment="1">
      <alignment horizontal="center" vertical="center"/>
    </xf>
    <xf numFmtId="0" fontId="64" fillId="0" borderId="23" xfId="176" applyFont="1" applyBorder="1" applyAlignment="1">
      <alignment horizontal="center" vertical="center"/>
    </xf>
    <xf numFmtId="0" fontId="62" fillId="0" borderId="73" xfId="176" applyFont="1" applyBorder="1" applyAlignment="1">
      <alignment horizontal="left" vertical="center" wrapText="1"/>
    </xf>
    <xf numFmtId="0" fontId="64" fillId="0" borderId="74" xfId="176" applyFont="1" applyBorder="1" applyAlignment="1">
      <alignment horizontal="left" vertical="center" wrapText="1"/>
    </xf>
    <xf numFmtId="0" fontId="62" fillId="0" borderId="75" xfId="176" applyFont="1" applyBorder="1" applyAlignment="1">
      <alignment horizontal="center" vertical="center"/>
    </xf>
    <xf numFmtId="0" fontId="64" fillId="0" borderId="76" xfId="176" applyFont="1" applyBorder="1" applyAlignment="1">
      <alignment horizontal="center" vertical="center"/>
    </xf>
    <xf numFmtId="0" fontId="62" fillId="0" borderId="77" xfId="176" applyFont="1" applyBorder="1" applyAlignment="1">
      <alignment horizontal="center" vertical="center"/>
    </xf>
    <xf numFmtId="0" fontId="64" fillId="0" borderId="78" xfId="176" applyFont="1" applyBorder="1" applyAlignment="1">
      <alignment horizontal="center" vertical="center"/>
    </xf>
    <xf numFmtId="0" fontId="62" fillId="0" borderId="18" xfId="176" applyFont="1" applyBorder="1" applyAlignment="1">
      <alignment horizontal="center" vertical="center"/>
    </xf>
    <xf numFmtId="0" fontId="62" fillId="0" borderId="59" xfId="176" applyFont="1" applyBorder="1" applyAlignment="1">
      <alignment horizontal="center" vertical="center"/>
    </xf>
    <xf numFmtId="0" fontId="92" fillId="0" borderId="82" xfId="176" applyFont="1" applyBorder="1" applyAlignment="1">
      <alignment horizontal="center" vertical="center" wrapText="1"/>
    </xf>
    <xf numFmtId="0" fontId="62" fillId="0" borderId="83" xfId="176" applyFont="1" applyBorder="1" applyAlignment="1">
      <alignment horizontal="center" vertical="center" wrapText="1"/>
    </xf>
    <xf numFmtId="0" fontId="62" fillId="0" borderId="84" xfId="176" applyFont="1" applyBorder="1" applyAlignment="1">
      <alignment horizontal="center" vertical="center" wrapText="1"/>
    </xf>
    <xf numFmtId="0" fontId="62" fillId="0" borderId="39" xfId="144" applyFont="1" applyBorder="1" applyAlignment="1">
      <alignment horizontal="left" vertical="center"/>
    </xf>
    <xf numFmtId="0" fontId="62" fillId="0" borderId="16" xfId="144" applyFont="1" applyBorder="1" applyAlignment="1">
      <alignment horizontal="center" vertical="center" wrapText="1"/>
    </xf>
    <xf numFmtId="0" fontId="62" fillId="0" borderId="14" xfId="109" applyFont="1" applyBorder="1" applyAlignment="1">
      <alignment horizontal="center" vertical="center" wrapText="1"/>
    </xf>
    <xf numFmtId="0" fontId="62" fillId="0" borderId="41" xfId="109" applyFont="1" applyBorder="1" applyAlignment="1">
      <alignment horizontal="center" vertical="center" wrapText="1"/>
    </xf>
    <xf numFmtId="0" fontId="62" fillId="0" borderId="15" xfId="109" applyFont="1" applyBorder="1" applyAlignment="1">
      <alignment horizontal="center" vertical="center" wrapText="1"/>
    </xf>
    <xf numFmtId="0" fontId="96" fillId="26" borderId="0" xfId="45" applyFont="1" applyFill="1">
      <alignment vertical="center"/>
    </xf>
    <xf numFmtId="0" fontId="57" fillId="26" borderId="0" xfId="45" applyFont="1" applyFill="1">
      <alignment vertical="center"/>
    </xf>
    <xf numFmtId="0" fontId="57" fillId="26" borderId="0" xfId="162" applyFont="1" applyFill="1" applyAlignment="1">
      <alignment horizontal="center" vertical="center"/>
    </xf>
    <xf numFmtId="0" fontId="97" fillId="26" borderId="0" xfId="57" applyFont="1" applyFill="1"/>
    <xf numFmtId="179" fontId="98" fillId="26" borderId="0" xfId="45" applyNumberFormat="1" applyFont="1" applyFill="1" applyAlignment="1">
      <alignment horizontal="right" vertical="top"/>
    </xf>
    <xf numFmtId="49" fontId="99" fillId="26" borderId="22" xfId="301" applyNumberFormat="1" applyFont="1" applyFill="1" applyBorder="1" applyAlignment="1">
      <alignment horizontal="center"/>
    </xf>
    <xf numFmtId="0" fontId="99" fillId="26" borderId="38" xfId="301" applyFont="1" applyFill="1" applyBorder="1"/>
    <xf numFmtId="0" fontId="57" fillId="26" borderId="16" xfId="45" applyFont="1" applyFill="1" applyBorder="1" applyAlignment="1">
      <alignment vertical="center"/>
    </xf>
    <xf numFmtId="0" fontId="57" fillId="26" borderId="0" xfId="45" applyFont="1" applyFill="1" applyAlignment="1">
      <alignment vertical="center"/>
    </xf>
    <xf numFmtId="0" fontId="99" fillId="26" borderId="37" xfId="301" applyFont="1" applyFill="1" applyBorder="1"/>
    <xf numFmtId="179" fontId="57" fillId="26" borderId="16" xfId="45" applyNumberFormat="1" applyFont="1" applyFill="1" applyBorder="1" applyAlignment="1">
      <alignment horizontal="right" vertical="center"/>
    </xf>
    <xf numFmtId="0" fontId="99" fillId="26" borderId="37" xfId="45" applyFont="1" applyFill="1" applyBorder="1">
      <alignment vertical="center"/>
    </xf>
    <xf numFmtId="179" fontId="57" fillId="26" borderId="16" xfId="301" applyNumberFormat="1" applyFont="1" applyFill="1" applyBorder="1" applyAlignment="1">
      <alignment horizontal="right" vertical="center"/>
    </xf>
    <xf numFmtId="0" fontId="99" fillId="26" borderId="0" xfId="45" applyFont="1" applyFill="1">
      <alignment vertical="center"/>
    </xf>
    <xf numFmtId="0" fontId="99" fillId="26" borderId="22" xfId="301" applyFont="1" applyFill="1" applyBorder="1" applyAlignment="1">
      <alignment horizontal="center"/>
    </xf>
    <xf numFmtId="49" fontId="99" fillId="26" borderId="37" xfId="301" applyNumberFormat="1" applyFont="1" applyFill="1" applyBorder="1" applyAlignment="1"/>
    <xf numFmtId="179" fontId="57" fillId="26" borderId="16" xfId="196" applyNumberFormat="1" applyFont="1" applyFill="1" applyBorder="1" applyAlignment="1">
      <alignment horizontal="right" vertical="center"/>
    </xf>
    <xf numFmtId="0" fontId="99" fillId="26" borderId="37" xfId="45" applyFont="1" applyFill="1" applyBorder="1" applyAlignment="1">
      <alignment horizontal="right" vertical="center"/>
    </xf>
    <xf numFmtId="179" fontId="57" fillId="26" borderId="16" xfId="196" applyNumberFormat="1" applyFont="1" applyFill="1" applyBorder="1" applyAlignment="1">
      <alignment horizontal="right" vertical="top"/>
    </xf>
    <xf numFmtId="0" fontId="99" fillId="26" borderId="22" xfId="301" applyFont="1" applyFill="1" applyBorder="1"/>
    <xf numFmtId="49" fontId="99" fillId="26" borderId="22" xfId="301" applyNumberFormat="1" applyFont="1" applyFill="1" applyBorder="1" applyAlignment="1">
      <alignment horizontal="center" vertical="center"/>
    </xf>
    <xf numFmtId="0" fontId="99" fillId="26" borderId="38" xfId="301" applyFont="1" applyFill="1" applyBorder="1" applyAlignment="1">
      <alignment vertical="center"/>
    </xf>
    <xf numFmtId="0" fontId="99" fillId="26" borderId="22" xfId="301" applyFont="1" applyFill="1" applyBorder="1" applyAlignment="1">
      <alignment vertical="center"/>
    </xf>
    <xf numFmtId="49" fontId="99" fillId="26" borderId="37" xfId="301" applyNumberFormat="1" applyFont="1" applyFill="1" applyBorder="1" applyAlignment="1">
      <alignment vertical="center"/>
    </xf>
    <xf numFmtId="0" fontId="99" fillId="26" borderId="0" xfId="45" applyFont="1" applyFill="1" applyAlignment="1">
      <alignment vertical="center"/>
    </xf>
    <xf numFmtId="0" fontId="99" fillId="26" borderId="37" xfId="301" applyFont="1" applyFill="1" applyBorder="1" applyAlignment="1">
      <alignment horizontal="right"/>
    </xf>
    <xf numFmtId="0" fontId="99" fillId="26" borderId="39" xfId="301" applyFont="1" applyFill="1" applyBorder="1"/>
    <xf numFmtId="0" fontId="57" fillId="26" borderId="0" xfId="301" applyFont="1" applyFill="1" applyAlignment="1">
      <alignment horizontal="center"/>
    </xf>
    <xf numFmtId="179" fontId="57" fillId="26" borderId="0" xfId="45" applyNumberFormat="1" applyFont="1" applyFill="1">
      <alignment vertical="center"/>
    </xf>
    <xf numFmtId="0" fontId="99" fillId="26" borderId="0" xfId="301" applyFont="1" applyFill="1" applyAlignment="1">
      <alignment horizontal="center" vertical="top"/>
    </xf>
    <xf numFmtId="0" fontId="99" fillId="26" borderId="0" xfId="301" applyFont="1" applyFill="1" applyAlignment="1">
      <alignment horizontal="left" vertical="top"/>
    </xf>
    <xf numFmtId="0" fontId="57" fillId="26" borderId="0" xfId="45" applyFont="1" applyFill="1" applyAlignment="1">
      <alignment vertical="top"/>
    </xf>
    <xf numFmtId="0" fontId="101" fillId="26" borderId="0" xfId="301" applyFont="1" applyFill="1" applyAlignment="1">
      <alignment horizontal="left" vertical="top" wrapText="1"/>
    </xf>
    <xf numFmtId="0" fontId="102" fillId="26" borderId="0" xfId="301" applyFont="1" applyFill="1" applyAlignment="1">
      <alignment horizontal="left" vertical="top" wrapText="1"/>
    </xf>
    <xf numFmtId="0" fontId="99" fillId="26" borderId="0" xfId="301" applyFont="1" applyFill="1" applyAlignment="1">
      <alignment horizontal="left" vertical="top" wrapText="1"/>
    </xf>
    <xf numFmtId="0" fontId="103" fillId="26" borderId="0" xfId="301" applyFont="1" applyFill="1" applyAlignment="1">
      <alignment horizontal="center" vertical="top"/>
    </xf>
    <xf numFmtId="0" fontId="99" fillId="26" borderId="0" xfId="301" applyFont="1" applyFill="1" applyBorder="1" applyAlignment="1">
      <alignment horizontal="left" vertical="top"/>
    </xf>
    <xf numFmtId="0" fontId="99" fillId="26" borderId="0" xfId="301" applyFont="1" applyFill="1" applyBorder="1" applyAlignment="1">
      <alignment horizontal="left" vertical="top" wrapText="1"/>
    </xf>
    <xf numFmtId="0" fontId="99" fillId="26" borderId="0" xfId="45" applyFont="1" applyFill="1" applyAlignment="1">
      <alignment horizontal="center" vertical="center"/>
    </xf>
    <xf numFmtId="0" fontId="99" fillId="26" borderId="0" xfId="45" applyFont="1" applyFill="1" applyAlignment="1">
      <alignment horizontal="right" vertical="center"/>
    </xf>
    <xf numFmtId="179" fontId="99" fillId="26" borderId="0" xfId="45" applyNumberFormat="1" applyFont="1" applyFill="1">
      <alignment vertical="center"/>
    </xf>
    <xf numFmtId="0" fontId="104" fillId="26" borderId="0" xfId="301" applyFont="1" applyFill="1" applyAlignment="1">
      <alignment horizontal="left" vertical="top" wrapText="1"/>
    </xf>
    <xf numFmtId="0" fontId="57" fillId="26" borderId="0" xfId="45" applyFont="1" applyFill="1" applyAlignment="1">
      <alignment horizontal="center" vertical="center"/>
    </xf>
    <xf numFmtId="0" fontId="105" fillId="0" borderId="22" xfId="300" applyFont="1" applyBorder="1" applyAlignment="1">
      <alignment horizontal="center" vertical="center"/>
    </xf>
    <xf numFmtId="0" fontId="105" fillId="0" borderId="37" xfId="300" applyFont="1" applyBorder="1" applyAlignment="1">
      <alignment horizontal="center" vertical="center"/>
    </xf>
    <xf numFmtId="0" fontId="105" fillId="0" borderId="38" xfId="300" applyFont="1" applyBorder="1" applyAlignment="1">
      <alignment horizontal="center" vertical="center"/>
    </xf>
    <xf numFmtId="0" fontId="105" fillId="0" borderId="16" xfId="301" applyFont="1" applyBorder="1" applyAlignment="1">
      <alignment horizontal="center" vertical="center"/>
    </xf>
    <xf numFmtId="0" fontId="29" fillId="0" borderId="0" xfId="299" applyFont="1" applyAlignment="1"/>
    <xf numFmtId="0" fontId="64" fillId="0" borderId="0" xfId="300" applyFont="1" applyAlignment="1">
      <alignment horizontal="left" vertical="center"/>
    </xf>
    <xf numFmtId="0" fontId="10" fillId="0" borderId="0" xfId="299" applyFont="1" applyAlignment="1"/>
    <xf numFmtId="0" fontId="9" fillId="0" borderId="0" xfId="299" applyFont="1" applyAlignment="1"/>
    <xf numFmtId="0" fontId="71" fillId="0" borderId="0" xfId="300" applyFont="1" applyAlignment="1">
      <alignment horizontal="left" vertical="center"/>
    </xf>
  </cellXfs>
  <cellStyles count="303">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31" xr:uid="{00000000-0005-0000-0000-00001E000000}"/>
    <cellStyle name="Footnote" xfId="32" xr:uid="{00000000-0005-0000-0000-00001F000000}"/>
    <cellStyle name="Heading" xfId="33" xr:uid="{00000000-0005-0000-0000-000020000000}"/>
    <cellStyle name="Heading No Underline" xfId="34" xr:uid="{00000000-0005-0000-0000-000021000000}"/>
    <cellStyle name="Normal_A" xfId="35" xr:uid="{00000000-0005-0000-0000-000022000000}"/>
    <cellStyle name="oft Excel]_x000d__x000a_Comment=The open=/f lines load custom functions into the Paste Function list._x000d__x000a_Maximized=3_x000d__x000a_AutoFormat=" xfId="36" xr:uid="{00000000-0005-0000-0000-000023000000}"/>
    <cellStyle name="Percent (0)" xfId="37" xr:uid="{00000000-0005-0000-0000-000024000000}"/>
    <cellStyle name="Table Heading" xfId="38" xr:uid="{00000000-0005-0000-0000-000025000000}"/>
    <cellStyle name="Table Title" xfId="39" xr:uid="{00000000-0005-0000-0000-000026000000}"/>
    <cellStyle name="Table Units" xfId="40" xr:uid="{00000000-0005-0000-0000-000027000000}"/>
    <cellStyle name="Tickmark" xfId="41" xr:uid="{00000000-0005-0000-0000-000028000000}"/>
    <cellStyle name="一月" xfId="42" xr:uid="{00000000-0005-0000-0000-000029000000}"/>
    <cellStyle name="一般" xfId="0" builtinId="0"/>
    <cellStyle name="一般 10" xfId="43" xr:uid="{00000000-0005-0000-0000-00002B000000}"/>
    <cellStyle name="一般 10 2" xfId="44" xr:uid="{00000000-0005-0000-0000-00002C000000}"/>
    <cellStyle name="一般 11" xfId="45" xr:uid="{00000000-0005-0000-0000-00002D000000}"/>
    <cellStyle name="一般 11 2" xfId="46" xr:uid="{00000000-0005-0000-0000-00002E000000}"/>
    <cellStyle name="一般 11 3" xfId="47" xr:uid="{00000000-0005-0000-0000-00002F000000}"/>
    <cellStyle name="一般 12" xfId="48" xr:uid="{00000000-0005-0000-0000-000030000000}"/>
    <cellStyle name="一般 13" xfId="49" xr:uid="{00000000-0005-0000-0000-000031000000}"/>
    <cellStyle name="一般 14" xfId="50" xr:uid="{00000000-0005-0000-0000-000032000000}"/>
    <cellStyle name="一般 15" xfId="51" xr:uid="{00000000-0005-0000-0000-000033000000}"/>
    <cellStyle name="一般 16" xfId="52" xr:uid="{00000000-0005-0000-0000-000034000000}"/>
    <cellStyle name="一般 17" xfId="53" xr:uid="{00000000-0005-0000-0000-000035000000}"/>
    <cellStyle name="一般 17 2" xfId="54" xr:uid="{00000000-0005-0000-0000-000036000000}"/>
    <cellStyle name="一般 18" xfId="55" xr:uid="{00000000-0005-0000-0000-000037000000}"/>
    <cellStyle name="一般 19" xfId="56" xr:uid="{00000000-0005-0000-0000-000038000000}"/>
    <cellStyle name="一般 2" xfId="57" xr:uid="{00000000-0005-0000-0000-000039000000}"/>
    <cellStyle name="一般 2 2" xfId="58" xr:uid="{00000000-0005-0000-0000-00003A000000}"/>
    <cellStyle name="一般 2 2 2" xfId="59" xr:uid="{00000000-0005-0000-0000-00003B000000}"/>
    <cellStyle name="一般 2 2 3" xfId="60" xr:uid="{00000000-0005-0000-0000-00003C000000}"/>
    <cellStyle name="一般 2 2 4" xfId="61" xr:uid="{00000000-0005-0000-0000-00003D000000}"/>
    <cellStyle name="一般 2 2 5" xfId="62" xr:uid="{00000000-0005-0000-0000-00003E000000}"/>
    <cellStyle name="一般 2 2 6" xfId="63" xr:uid="{00000000-0005-0000-0000-00003F000000}"/>
    <cellStyle name="一般 2 2 7" xfId="64" xr:uid="{00000000-0005-0000-0000-000040000000}"/>
    <cellStyle name="一般 2 2 8" xfId="65" xr:uid="{00000000-0005-0000-0000-000041000000}"/>
    <cellStyle name="一般 2 3" xfId="66" xr:uid="{00000000-0005-0000-0000-000042000000}"/>
    <cellStyle name="一般 2 4" xfId="67" xr:uid="{00000000-0005-0000-0000-000043000000}"/>
    <cellStyle name="一般 2 5" xfId="68" xr:uid="{00000000-0005-0000-0000-000044000000}"/>
    <cellStyle name="一般 2 6" xfId="69" xr:uid="{00000000-0005-0000-0000-000045000000}"/>
    <cellStyle name="一般 2 7" xfId="70" xr:uid="{00000000-0005-0000-0000-000046000000}"/>
    <cellStyle name="一般 2 8" xfId="71" xr:uid="{00000000-0005-0000-0000-000047000000}"/>
    <cellStyle name="一般 2 9" xfId="72" xr:uid="{00000000-0005-0000-0000-000048000000}"/>
    <cellStyle name="一般 2_RBC相關報表-產險" xfId="73" xr:uid="{00000000-0005-0000-0000-000049000000}"/>
    <cellStyle name="一般 3" xfId="74" xr:uid="{00000000-0005-0000-0000-00004A000000}"/>
    <cellStyle name="一般 3 2" xfId="75" xr:uid="{00000000-0005-0000-0000-00004B000000}"/>
    <cellStyle name="一般 3 2 2" xfId="76" xr:uid="{00000000-0005-0000-0000-00004C000000}"/>
    <cellStyle name="一般 3 3" xfId="77" xr:uid="{00000000-0005-0000-0000-00004D000000}"/>
    <cellStyle name="一般 3 3 2" xfId="78" xr:uid="{00000000-0005-0000-0000-00004E000000}"/>
    <cellStyle name="一般 3 4" xfId="79" xr:uid="{00000000-0005-0000-0000-00004F000000}"/>
    <cellStyle name="一般 3 5" xfId="80" xr:uid="{00000000-0005-0000-0000-000050000000}"/>
    <cellStyle name="一般 3 6" xfId="81" xr:uid="{00000000-0005-0000-0000-000051000000}"/>
    <cellStyle name="一般 4" xfId="82" xr:uid="{00000000-0005-0000-0000-000052000000}"/>
    <cellStyle name="一般 4 2" xfId="83" xr:uid="{00000000-0005-0000-0000-000053000000}"/>
    <cellStyle name="一般 4 3" xfId="84" xr:uid="{00000000-0005-0000-0000-000054000000}"/>
    <cellStyle name="一般 4 3 2" xfId="85" xr:uid="{00000000-0005-0000-0000-000055000000}"/>
    <cellStyle name="一般 5" xfId="86" xr:uid="{00000000-0005-0000-0000-000056000000}"/>
    <cellStyle name="一般 5 2" xfId="87" xr:uid="{00000000-0005-0000-0000-000057000000}"/>
    <cellStyle name="一般 5 3" xfId="88" xr:uid="{00000000-0005-0000-0000-000058000000}"/>
    <cellStyle name="一般 6" xfId="89" xr:uid="{00000000-0005-0000-0000-000059000000}"/>
    <cellStyle name="一般 6 2" xfId="90" xr:uid="{00000000-0005-0000-0000-00005A000000}"/>
    <cellStyle name="一般 6 3" xfId="91" xr:uid="{00000000-0005-0000-0000-00005B000000}"/>
    <cellStyle name="一般 7" xfId="92" xr:uid="{00000000-0005-0000-0000-00005C000000}"/>
    <cellStyle name="一般 7 2" xfId="93" xr:uid="{00000000-0005-0000-0000-00005D000000}"/>
    <cellStyle name="一般 7 3" xfId="94" xr:uid="{00000000-0005-0000-0000-00005E000000}"/>
    <cellStyle name="一般 8" xfId="95" xr:uid="{00000000-0005-0000-0000-00005F000000}"/>
    <cellStyle name="一般 8 2" xfId="96" xr:uid="{00000000-0005-0000-0000-000060000000}"/>
    <cellStyle name="一般 8 3" xfId="97" xr:uid="{00000000-0005-0000-0000-000061000000}"/>
    <cellStyle name="一般 9" xfId="98" xr:uid="{00000000-0005-0000-0000-000062000000}"/>
    <cellStyle name="一般 9 2" xfId="99" xr:uid="{00000000-0005-0000-0000-000063000000}"/>
    <cellStyle name="一般 9 3" xfId="100" xr:uid="{00000000-0005-0000-0000-000064000000}"/>
    <cellStyle name="一般_1.財產保險業資本適足性報告" xfId="101" xr:uid="{00000000-0005-0000-0000-000065000000}"/>
    <cellStyle name="一般_1.財產保險業資本適足性報告 2" xfId="102" xr:uid="{00000000-0005-0000-0000-000066000000}"/>
    <cellStyle name="一般_2.人身保險業資本適足性報告相關填報表格" xfId="298" xr:uid="{722319FA-19F6-4E82-836F-73D17D7678E4}"/>
    <cellStyle name="一般_2.人身保險業資本適足性報告相關填報表格 2" xfId="103" xr:uid="{00000000-0005-0000-0000-000067000000}"/>
    <cellStyle name="一般_2.人身保險業資本適足性報告相關填報表格_檢查報表_壽_951129" xfId="104" xr:uid="{00000000-0005-0000-0000-000068000000}"/>
    <cellStyle name="一般_2006檢查報表-精算VF20070303" xfId="105" xr:uid="{00000000-0005-0000-0000-000069000000}"/>
    <cellStyle name="一般_88金融檢查表"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 2 2" xfId="109" xr:uid="{00000000-0005-0000-0000-00006D000000}"/>
    <cellStyle name="一般_921002保險業月報yaotung_95再保報表_73299141871" xfId="110" xr:uid="{00000000-0005-0000-0000-00006E000000}"/>
    <cellStyle name="一般_921002保險業月報yaotung_96年RBC相關報表_產險970508" xfId="111" xr:uid="{00000000-0005-0000-0000-00006F000000}"/>
    <cellStyle name="一般_921002保險業月報yaotung_RBC相關報表-再保險970530_1_財業務半年報表-再保險970626" xfId="112" xr:uid="{00000000-0005-0000-0000-000070000000}"/>
    <cellStyle name="一般_921002保險業月報yaotung_RBC相關暨修訂報表-再保險980218" xfId="113" xr:uid="{00000000-0005-0000-0000-000071000000}"/>
    <cellStyle name="一般_921002保險業月報yaotung_年_產險檢表-財務類Output" xfId="114" xr:uid="{00000000-0005-0000-0000-000072000000}"/>
    <cellStyle name="一般_921002保險業月報yaotung_資金運用表" xfId="115" xr:uid="{00000000-0005-0000-0000-000073000000}"/>
    <cellStyle name="一般_921002保險業月報yaotung_監理年報(軌跡版)_壽_951122" xfId="116" xr:uid="{00000000-0005-0000-0000-000074000000}"/>
    <cellStyle name="一般_921002保險業月報yaotung_檢查報表_壽_951129_96年RBC相關報表_產險970508" xfId="117" xr:uid="{00000000-0005-0000-0000-000075000000}"/>
    <cellStyle name="一般_921002保險業月報yaotung_檢查報表_壽_951129_RBC相關報表-再保險970530_1" xfId="118" xr:uid="{00000000-0005-0000-0000-000076000000}"/>
    <cellStyle name="一般_921002保險業月報yaotung_檢查報表-產險980110(只含與RBC相關)" xfId="119" xr:uid="{00000000-0005-0000-0000-000077000000}"/>
    <cellStyle name="一般_921118公債有價證券借貸表_檢查報表(再)" xfId="120" xr:uid="{00000000-0005-0000-0000-000078000000}"/>
    <cellStyle name="一般_921118表外交易" xfId="121" xr:uid="{00000000-0005-0000-0000-000079000000}"/>
    <cellStyle name="一般_9211預月" xfId="122" xr:uid="{00000000-0005-0000-0000-00007A000000}"/>
    <cellStyle name="一般_930119壽險檢查報表表格四版" xfId="123" xr:uid="{00000000-0005-0000-0000-00007B000000}"/>
    <cellStyle name="一般_930120中再提供物保險公司年度檢查報表19.1,19.2,19.3" xfId="124" xr:uid="{00000000-0005-0000-0000-00007C000000}"/>
    <cellStyle name="一般_930120中再提供物保險公司年度檢查報表19.1,19.2,19.3_95再保報表_73299141871" xfId="125" xr:uid="{00000000-0005-0000-0000-00007D000000}"/>
    <cellStyle name="一般_930120中再提供物保險公司年度檢查報表19.1,19.2,19.3_RBC相關報表-產險970527" xfId="126" xr:uid="{00000000-0005-0000-0000-00007E000000}"/>
    <cellStyle name="一般_930120中再提供物保險公司年度檢查報表19.1,19.2,19.3_財業務半年報表-再保險970626" xfId="127" xr:uid="{00000000-0005-0000-0000-00007F000000}"/>
    <cellStyle name="一般_930126產壽險共同檢查報表四版-AA" xfId="128" xr:uid="{00000000-0005-0000-0000-000080000000}"/>
    <cellStyle name="一般_930126產壽險共同檢查報表四版-AA 2" xfId="129" xr:uid="{00000000-0005-0000-0000-000081000000}"/>
    <cellStyle name="一般_94RBC報表修改-產險(3修)" xfId="130" xr:uid="{00000000-0005-0000-0000-000082000000}"/>
    <cellStyle name="一般_94RBC報表修改-產險(3修)_資金運用表" xfId="131" xr:uid="{00000000-0005-0000-0000-000083000000}"/>
    <cellStyle name="一般_94RBC報表修改-壽險(保發建議版 )941110 2" xfId="132" xr:uid="{00000000-0005-0000-0000-000084000000}"/>
    <cellStyle name="一般_94年度強制汽車(含汽、機車)責任保險特別準備金之定期存款明細表" xfId="133" xr:uid="{00000000-0005-0000-0000-000085000000}"/>
    <cellStyle name="一般_94年度強制汽車(含汽、機車)責任保險特別準備金之定期存款明細表_資金運用表" xfId="134" xr:uid="{00000000-0005-0000-0000-000086000000}"/>
    <cellStyle name="一般_BAf0950113_強制險業務財務資料陳報格式_final" xfId="135" xr:uid="{00000000-0005-0000-0000-000087000000}"/>
    <cellStyle name="一般_BAf0950113_強制險業務財務資料陳報格式_final 2" xfId="136" xr:uid="{00000000-0005-0000-0000-000088000000}"/>
    <cellStyle name="一般_BAf0950113_強制險業務財務資料陳報格式_final_DAf980910_98-10表格" xfId="137" xr:uid="{00000000-0005-0000-0000-000089000000}"/>
    <cellStyle name="一般_BAf0950113_強制險業務財務資料陳報格式_final_公債及金融債餘額明細表更新版" xfId="138" xr:uid="{00000000-0005-0000-0000-00008A000000}"/>
    <cellStyle name="一般_BAf0950113_強制險業務財務資料陳報格式_final_公債及金融債餘額明細表更新版_資金運用表" xfId="139" xr:uid="{00000000-0005-0000-0000-00008B000000}"/>
    <cellStyle name="一般_BAf0950113_強制險業務財務資料陳報格式_final_特別準備金投資明細表表格" xfId="140" xr:uid="{00000000-0005-0000-0000-00008C000000}"/>
    <cellStyle name="一般_BAf0950113_強制險業務財務資料陳報格式_final_特別準備金投資明細表表格_資金運用表" xfId="141" xr:uid="{00000000-0005-0000-0000-00008D000000}"/>
    <cellStyle name="一般_MONTH9002XL" xfId="142" xr:uid="{00000000-0005-0000-0000-00008E000000}"/>
    <cellStyle name="一般_R000001" xfId="143" xr:uid="{00000000-0005-0000-0000-00008F000000}"/>
    <cellStyle name="一般_RBC相關暨修訂報表-產險980219" xfId="144" xr:uid="{00000000-0005-0000-0000-000090000000}"/>
    <cellStyle name="一般_Sheet1" xfId="145" xr:uid="{00000000-0005-0000-0000-000091000000}"/>
    <cellStyle name="一般_Sheet1 2" xfId="146" xr:uid="{00000000-0005-0000-0000-000092000000}"/>
    <cellStyle name="一般_Sheet2" xfId="147" xr:uid="{00000000-0005-0000-0000-000093000000}"/>
    <cellStyle name="一般_人身保險業資本適足性相關填報表格(910517草案)--修正版" xfId="148" xr:uid="{00000000-0005-0000-0000-000094000000}"/>
    <cellStyle name="一般_人身保險業資本適足性相關填報表格(910517草案)--修正版 2" xfId="149" xr:uid="{00000000-0005-0000-0000-000095000000}"/>
    <cellStyle name="一般_人身保險業資本適足性相關填報表格(910517草案)--修正版_RBC相關報表-再保險970530_1" xfId="150" xr:uid="{00000000-0005-0000-0000-000096000000}"/>
    <cellStyle name="一般_人身保險業資本適足性相關填報表格(910517草案)--修正版_RBC相關報表-產險970527" xfId="151" xr:uid="{00000000-0005-0000-0000-000097000000}"/>
    <cellStyle name="一般_人身保險業資本適足性相關填報表格(910517草案)--修正版_產險保費不足準備金表-new" xfId="152" xr:uid="{00000000-0005-0000-0000-000098000000}"/>
    <cellStyle name="一般_人身保險業資本適足性相關填報表格(910517草案)--修正版_產險保費不足準備金表-new 2" xfId="153" xr:uid="{00000000-0005-0000-0000-000099000000}"/>
    <cellStyle name="一般_中國人壽92年壽險業年度檢查報表" xfId="154" xr:uid="{00000000-0005-0000-0000-00009A000000}"/>
    <cellStyle name="一般_公債及金融債餘額明細表更新版" xfId="155" xr:uid="{00000000-0005-0000-0000-00009B000000}"/>
    <cellStyle name="一般_公債及金融債餘額明細表更新版_資金運用表" xfId="156" xr:uid="{00000000-0005-0000-0000-00009C000000}"/>
    <cellStyle name="一般_分出再保費用相關報表(0413)" xfId="157" xr:uid="{00000000-0005-0000-0000-00009D000000}"/>
    <cellStyle name="一般_半年報檢查報表-壽險" xfId="158" xr:uid="{00000000-0005-0000-0000-00009E000000}"/>
    <cellStyle name="一般_再保險公司年度檢表-RBC-公布版" xfId="159" xr:uid="{00000000-0005-0000-0000-00009F000000}"/>
    <cellStyle name="一般_再保險相關報表" xfId="160" xr:uid="{00000000-0005-0000-0000-0000A0000000}"/>
    <cellStyle name="一般_年報-五科意見911016_RBC相關報表-再保險970530_1" xfId="161" xr:uid="{00000000-0005-0000-0000-0000A1000000}"/>
    <cellStyle name="一般_年報-五科意見911016_產險保費不足準備金表-new" xfId="162" xr:uid="{00000000-0005-0000-0000-0000A2000000}"/>
    <cellStyle name="一般_年報-五科意見911016_產險保費不足準備金表-new 2" xfId="163" xr:uid="{00000000-0005-0000-0000-0000A3000000}"/>
    <cellStyle name="一般_年報-五科意見911016_產險保費不足準備金表-new 2 2" xfId="300" xr:uid="{0E891A3D-FA2D-4EFA-85A7-5EEEC6856954}"/>
    <cellStyle name="一般_年報-五科意見911220" xfId="164" xr:uid="{00000000-0005-0000-0000-0000A4000000}"/>
    <cellStyle name="一般_年報-五科意見911220 2" xfId="165" xr:uid="{00000000-0005-0000-0000-0000A5000000}"/>
    <cellStyle name="一般_年報檢查報表-業務類強制車險-產險-修正1129" xfId="166" xr:uid="{00000000-0005-0000-0000-0000A6000000}"/>
    <cellStyle name="一般_表01-6" xfId="167" xr:uid="{00000000-0005-0000-0000-0000A7000000}"/>
    <cellStyle name="一般_表19-1-1-2" xfId="168" xr:uid="{00000000-0005-0000-0000-0000A8000000}"/>
    <cellStyle name="一般_非RBC相關亦未修訂報表-產險" xfId="169" xr:uid="{00000000-0005-0000-0000-0000A9000000}"/>
    <cellStyle name="一般_非RBC相關亦未修訂報表-壽險" xfId="170" xr:uid="{00000000-0005-0000-0000-0000AA000000}"/>
    <cellStyle name="一般_建議" xfId="171" xr:uid="{00000000-0005-0000-0000-0000AB000000}"/>
    <cellStyle name="一般_建議 2" xfId="172" xr:uid="{00000000-0005-0000-0000-0000AC000000}"/>
    <cellStyle name="一般_建議_資金運用表" xfId="173" xr:uid="{00000000-0005-0000-0000-0000AD000000}"/>
    <cellStyle name="一般_建議_檢查報表_壽_951129_96年RBC相關報表_產險970508" xfId="174" xr:uid="{00000000-0005-0000-0000-0000AE000000}"/>
    <cellStyle name="一般_財產經紀人" xfId="175" xr:uid="{00000000-0005-0000-0000-0000AF000000}"/>
    <cellStyle name="一般_強制險費用簽證_精算備忘錄(強制險費用簽證)_強制汽車責任保險業務費用明細表_0105(3) (依據簡仲明建議修改)" xfId="176" xr:uid="{00000000-0005-0000-0000-0000B0000000}"/>
    <cellStyle name="一般_強制險費用簽證_精算備忘錄(強制險費用簽證)_強制汽車責任保險業務費用明細表_0105(3) (依據簡仲明建議修改) 2" xfId="177" xr:uid="{00000000-0005-0000-0000-0000B1000000}"/>
    <cellStyle name="一般_產險年度檢表-RBC-公布版(比較)" xfId="178" xr:uid="{00000000-0005-0000-0000-0000B2000000}"/>
    <cellStyle name="一般_產險報表(非關RBC有修正)_981229 2" xfId="301" xr:uid="{CBFA1163-C582-4673-803F-6FBCA70E75D2}"/>
    <cellStyle name="一般_新產險檢查報表(含頁碼)(910204)" xfId="179" xr:uid="{00000000-0005-0000-0000-0000B4000000}"/>
    <cellStyle name="一般_壽險年度檢表 (3)-930405保發送" xfId="180" xr:uid="{00000000-0005-0000-0000-0000B5000000}"/>
    <cellStyle name="一般_壽險年度檢查報表空白表格" xfId="181" xr:uid="{00000000-0005-0000-0000-0000B6000000}"/>
    <cellStyle name="一般_壽險報表(與RBC無關亦未修正報表)" xfId="182" xr:uid="{00000000-0005-0000-0000-0000B7000000}"/>
    <cellStyle name="一般_監理年報(軌跡版)_壽_951122" xfId="183" xr:uid="{00000000-0005-0000-0000-0000B8000000}"/>
    <cellStyle name="一般_檢查報表_再(不含C0調整)_連結修正951227" xfId="184" xr:uid="{00000000-0005-0000-0000-0000B9000000}"/>
    <cellStyle name="一般_檢查報表_壽(不含Co調整)_951201" xfId="185" xr:uid="{00000000-0005-0000-0000-0000BA000000}"/>
    <cellStyle name="一般_檢查報表_壽(不含Co調整)_951205" xfId="186" xr:uid="{00000000-0005-0000-0000-0000BB000000}"/>
    <cellStyle name="一般_檢查報表_壽_951129" xfId="187" xr:uid="{00000000-0005-0000-0000-0000BC000000}"/>
    <cellStyle name="一般_檢查報表16表_檢查報表_壽(不含Co調整)_951201" xfId="299" xr:uid="{F81BDEE0-FC93-4B99-BF87-835340FEC865}"/>
    <cellStyle name="一般_檢查報表-產險980120(不含與RBC相關)" xfId="188" xr:uid="{00000000-0005-0000-0000-0000C0000000}"/>
    <cellStyle name="一般_檢查報表-產險980120(不含與RBC相關) 2" xfId="189" xr:uid="{00000000-0005-0000-0000-0000C1000000}"/>
    <cellStyle name="一般_檢查報表-壽險" xfId="190" xr:uid="{00000000-0005-0000-0000-0000C2000000}"/>
    <cellStyle name="千分位" xfId="191" builtinId="3"/>
    <cellStyle name="千分位 10" xfId="192" xr:uid="{00000000-0005-0000-0000-0000C4000000}"/>
    <cellStyle name="千分位 2" xfId="193" xr:uid="{00000000-0005-0000-0000-0000C5000000}"/>
    <cellStyle name="千分位 2 10" xfId="194" xr:uid="{00000000-0005-0000-0000-0000C6000000}"/>
    <cellStyle name="千分位 2 2" xfId="195" xr:uid="{00000000-0005-0000-0000-0000C7000000}"/>
    <cellStyle name="千分位 2 2 2" xfId="196" xr:uid="{00000000-0005-0000-0000-0000C8000000}"/>
    <cellStyle name="千分位 2 2 2 2" xfId="302" xr:uid="{417F46A3-3BD0-4633-9E5E-7F21196DDABD}"/>
    <cellStyle name="千分位 2 2 3" xfId="197" xr:uid="{00000000-0005-0000-0000-0000C9000000}"/>
    <cellStyle name="千分位 2 3" xfId="198" xr:uid="{00000000-0005-0000-0000-0000CA000000}"/>
    <cellStyle name="千分位 2 3 2" xfId="199" xr:uid="{00000000-0005-0000-0000-0000CB000000}"/>
    <cellStyle name="千分位 2 3 3" xfId="200" xr:uid="{00000000-0005-0000-0000-0000CC000000}"/>
    <cellStyle name="千分位 2 3 4" xfId="201" xr:uid="{00000000-0005-0000-0000-0000CD000000}"/>
    <cellStyle name="千分位 2 4" xfId="202" xr:uid="{00000000-0005-0000-0000-0000CE000000}"/>
    <cellStyle name="千分位 2 4 2" xfId="203" xr:uid="{00000000-0005-0000-0000-0000CF000000}"/>
    <cellStyle name="千分位 2 4 3" xfId="204" xr:uid="{00000000-0005-0000-0000-0000D0000000}"/>
    <cellStyle name="千分位 2 5" xfId="205" xr:uid="{00000000-0005-0000-0000-0000D1000000}"/>
    <cellStyle name="千分位 2 6" xfId="206" xr:uid="{00000000-0005-0000-0000-0000D2000000}"/>
    <cellStyle name="千分位 2 7" xfId="207" xr:uid="{00000000-0005-0000-0000-0000D3000000}"/>
    <cellStyle name="千分位 2 8" xfId="208" xr:uid="{00000000-0005-0000-0000-0000D4000000}"/>
    <cellStyle name="千分位 2 9" xfId="209" xr:uid="{00000000-0005-0000-0000-0000D5000000}"/>
    <cellStyle name="千分位 3" xfId="210" xr:uid="{00000000-0005-0000-0000-0000D6000000}"/>
    <cellStyle name="千分位 3 2" xfId="211" xr:uid="{00000000-0005-0000-0000-0000D7000000}"/>
    <cellStyle name="千分位 3 3" xfId="212" xr:uid="{00000000-0005-0000-0000-0000D8000000}"/>
    <cellStyle name="千分位 3 4" xfId="213" xr:uid="{00000000-0005-0000-0000-0000D9000000}"/>
    <cellStyle name="千分位 3 5" xfId="214" xr:uid="{00000000-0005-0000-0000-0000DA000000}"/>
    <cellStyle name="千分位 4" xfId="215" xr:uid="{00000000-0005-0000-0000-0000DB000000}"/>
    <cellStyle name="千分位 5" xfId="216" xr:uid="{00000000-0005-0000-0000-0000DC000000}"/>
    <cellStyle name="千分位 6" xfId="217" xr:uid="{00000000-0005-0000-0000-0000DD000000}"/>
    <cellStyle name="千分位 7" xfId="218" xr:uid="{00000000-0005-0000-0000-0000DE000000}"/>
    <cellStyle name="千分位 8" xfId="219" xr:uid="{00000000-0005-0000-0000-0000DF000000}"/>
    <cellStyle name="千分位 8 2" xfId="220" xr:uid="{00000000-0005-0000-0000-0000E0000000}"/>
    <cellStyle name="千分位 9" xfId="221" xr:uid="{00000000-0005-0000-0000-0000E1000000}"/>
    <cellStyle name="千分位[0]" xfId="222" builtinId="6"/>
    <cellStyle name="千分位[0] 2" xfId="223" xr:uid="{00000000-0005-0000-0000-0000E3000000}"/>
    <cellStyle name="千分位[0] 2 2" xfId="224" xr:uid="{00000000-0005-0000-0000-0000E4000000}"/>
    <cellStyle name="千分位[0] 2 2 2" xfId="225" xr:uid="{00000000-0005-0000-0000-0000E5000000}"/>
    <cellStyle name="千分位[0] 2 3" xfId="226" xr:uid="{00000000-0005-0000-0000-0000E6000000}"/>
    <cellStyle name="千分位[0] 2 4" xfId="227" xr:uid="{00000000-0005-0000-0000-0000E7000000}"/>
    <cellStyle name="千分位[0] 2 5" xfId="228" xr:uid="{00000000-0005-0000-0000-0000E8000000}"/>
    <cellStyle name="千分位[0] 3" xfId="229" xr:uid="{00000000-0005-0000-0000-0000E9000000}"/>
    <cellStyle name="千分位[0]_921002保險業月報yaotung" xfId="230" xr:uid="{00000000-0005-0000-0000-0000EA000000}"/>
    <cellStyle name="千分位_檢查報表_再(不含C0調整)_連結修正951227" xfId="231" xr:uid="{00000000-0005-0000-0000-0000EB000000}"/>
    <cellStyle name="中等" xfId="232" builtinId="28" customBuiltin="1"/>
    <cellStyle name="合計" xfId="233" builtinId="25" customBuiltin="1"/>
    <cellStyle name="好" xfId="234" builtinId="26" customBuiltin="1"/>
    <cellStyle name="好_40911201 12~1月明細" xfId="235" xr:uid="{00000000-0005-0000-0000-0000EF000000}"/>
    <cellStyle name="好_RBC相關報表-產險" xfId="236" xr:uid="{00000000-0005-0000-0000-0000F0000000}"/>
    <cellStyle name="好_RBC相關報表-壽險(100.11.10)" xfId="237" xr:uid="{00000000-0005-0000-0000-0000F1000000}"/>
    <cellStyle name="好_RBC相關暨修訂報表-產險0811" xfId="238" xr:uid="{00000000-0005-0000-0000-0000F2000000}"/>
    <cellStyle name="好_半年報檢查報表-業務類強制車險-產險" xfId="239" xr:uid="{00000000-0005-0000-0000-0000F3000000}"/>
    <cellStyle name="好_再保險資產表_100年適用11.21" xfId="240" xr:uid="{00000000-0005-0000-0000-0000F4000000}"/>
    <cellStyle name="好_年報檢查報表-業務類強制車險-產險-修正1129" xfId="241" xr:uid="{00000000-0005-0000-0000-0000F5000000}"/>
    <cellStyle name="好_非RBC相關報表-產險" xfId="242" xr:uid="{00000000-0005-0000-0000-0000F6000000}"/>
    <cellStyle name="好_非RBC相關報表-產險(0512)" xfId="243" xr:uid="{00000000-0005-0000-0000-0000F7000000}"/>
    <cellStyle name="百分比" xfId="244" builtinId="5"/>
    <cellStyle name="百分比 2" xfId="245" xr:uid="{00000000-0005-0000-0000-0000F9000000}"/>
    <cellStyle name="百分比 2 2" xfId="246" xr:uid="{00000000-0005-0000-0000-0000FA000000}"/>
    <cellStyle name="百分比 2 2 2" xfId="247" xr:uid="{00000000-0005-0000-0000-0000FB000000}"/>
    <cellStyle name="百分比 2 2 3" xfId="248" xr:uid="{00000000-0005-0000-0000-0000FC000000}"/>
    <cellStyle name="百分比 2 3" xfId="249" xr:uid="{00000000-0005-0000-0000-0000FD000000}"/>
    <cellStyle name="百分比 2 4" xfId="250" xr:uid="{00000000-0005-0000-0000-0000FE000000}"/>
    <cellStyle name="百分比 2 4 2" xfId="251" xr:uid="{00000000-0005-0000-0000-0000FF000000}"/>
    <cellStyle name="百分比 3" xfId="252" xr:uid="{00000000-0005-0000-0000-000000010000}"/>
    <cellStyle name="百分比 4" xfId="253" xr:uid="{00000000-0005-0000-0000-000001010000}"/>
    <cellStyle name="百分比 5" xfId="254" xr:uid="{00000000-0005-0000-0000-000002010000}"/>
    <cellStyle name="百分比 6" xfId="255" xr:uid="{00000000-0005-0000-0000-000003010000}"/>
    <cellStyle name="百分比 7" xfId="256" xr:uid="{00000000-0005-0000-0000-000004010000}"/>
    <cellStyle name="計算方式" xfId="257" builtinId="22" customBuiltin="1"/>
    <cellStyle name="桁区切り 2" xfId="258" xr:uid="{00000000-0005-0000-0000-000006010000}"/>
    <cellStyle name="貨幣[0]" xfId="259" xr:uid="{00000000-0005-0000-0000-000007010000}"/>
    <cellStyle name="貨幣[0] 2" xfId="260" xr:uid="{00000000-0005-0000-0000-000008010000}"/>
    <cellStyle name="貨幣[0] 2 2" xfId="261" xr:uid="{00000000-0005-0000-0000-000009010000}"/>
    <cellStyle name="連結的儲存格" xfId="262" builtinId="24" customBuiltin="1"/>
    <cellStyle name="備註" xfId="263" builtinId="10" customBuiltin="1"/>
    <cellStyle name="備註 2" xfId="264" xr:uid="{00000000-0005-0000-0000-00000C010000}"/>
    <cellStyle name="備註 2 2" xfId="265" xr:uid="{00000000-0005-0000-0000-00000D010000}"/>
    <cellStyle name="備註 3" xfId="266" xr:uid="{00000000-0005-0000-0000-00000E010000}"/>
    <cellStyle name="超連結 2" xfId="267" xr:uid="{00000000-0005-0000-0000-00000F010000}"/>
    <cellStyle name="說明文字" xfId="268" builtinId="53" customBuiltin="1"/>
    <cellStyle name="輔色1" xfId="269" builtinId="29" customBuiltin="1"/>
    <cellStyle name="輔色2" xfId="270" builtinId="33" customBuiltin="1"/>
    <cellStyle name="輔色3" xfId="271" builtinId="37" customBuiltin="1"/>
    <cellStyle name="輔色4" xfId="272" builtinId="41" customBuiltin="1"/>
    <cellStyle name="輔色5" xfId="273" builtinId="45" customBuiltin="1"/>
    <cellStyle name="輔色6" xfId="274" builtinId="49" customBuiltin="1"/>
    <cellStyle name="標準_01 Per Risk Info 20080229" xfId="275" xr:uid="{00000000-0005-0000-0000-000017010000}"/>
    <cellStyle name="標題" xfId="276" builtinId="15" customBuiltin="1"/>
    <cellStyle name="標題 1" xfId="277" builtinId="16" customBuiltin="1"/>
    <cellStyle name="標題 2" xfId="278" builtinId="17" customBuiltin="1"/>
    <cellStyle name="標題 3" xfId="279" builtinId="18" customBuiltin="1"/>
    <cellStyle name="標題 4" xfId="280" builtinId="19" customBuiltin="1"/>
    <cellStyle name="輸入" xfId="281" builtinId="20" customBuiltin="1"/>
    <cellStyle name="輸出" xfId="282" builtinId="21" customBuiltin="1"/>
    <cellStyle name="檢查儲存格" xfId="283" builtinId="23" customBuiltin="1"/>
    <cellStyle name="壞" xfId="284" builtinId="27" customBuiltin="1"/>
    <cellStyle name="壞_40911201 12~1月明細" xfId="285" xr:uid="{00000000-0005-0000-0000-000021010000}"/>
    <cellStyle name="壞_RBC相關報表-產險" xfId="286" xr:uid="{00000000-0005-0000-0000-000022010000}"/>
    <cellStyle name="壞_RBC相關報表-壽險(100.11.10)" xfId="287" xr:uid="{00000000-0005-0000-0000-000023010000}"/>
    <cellStyle name="壞_RBC相關暨修訂報表-產險0811" xfId="288" xr:uid="{00000000-0005-0000-0000-000024010000}"/>
    <cellStyle name="壞_火險合約" xfId="289" xr:uid="{00000000-0005-0000-0000-000025010000}"/>
    <cellStyle name="壞_火險臨分" xfId="290" xr:uid="{00000000-0005-0000-0000-000026010000}"/>
    <cellStyle name="壞_半年報檢查報表-業務類強制車險-產險" xfId="291" xr:uid="{00000000-0005-0000-0000-000027010000}"/>
    <cellStyle name="壞_再保險資產表_100年適用11.21" xfId="292" xr:uid="{00000000-0005-0000-0000-000028010000}"/>
    <cellStyle name="壞_年報檢查報表-業務類強制車險-產險-修正1129" xfId="293" xr:uid="{00000000-0005-0000-0000-000029010000}"/>
    <cellStyle name="壞_非RBC相關報表-產險" xfId="294" xr:uid="{00000000-0005-0000-0000-00002A010000}"/>
    <cellStyle name="壞_非RBC相關報表-產險(0512)" xfId="295" xr:uid="{00000000-0005-0000-0000-00002B010000}"/>
    <cellStyle name="壞_莫拉克颱風 (臨分業務)" xfId="296" xr:uid="{00000000-0005-0000-0000-00002C010000}"/>
    <cellStyle name="警告文字" xfId="297" builtinId="11" customBuiltin="1"/>
  </cellStyles>
  <dxfs count="9">
    <dxf>
      <font>
        <b val="0"/>
        <condense val="0"/>
        <extend val="0"/>
        <sz val="12"/>
        <color indexed="9"/>
      </font>
    </dxf>
    <dxf>
      <font>
        <b val="0"/>
        <condense val="0"/>
        <extend val="0"/>
        <sz val="12"/>
        <color indexed="9"/>
      </font>
    </dxf>
    <dxf>
      <font>
        <condense val="0"/>
        <extend val="0"/>
        <color indexed="9"/>
      </font>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
      <font>
        <condense val="0"/>
        <extend val="0"/>
        <color indexed="9"/>
      </font>
      <fill>
        <patternFill>
          <fgColor indexed="9"/>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externalLink" Target="externalLinks/externalLink1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1085850</xdr:colOff>
          <xdr:row>0</xdr:row>
          <xdr:rowOff>57150</xdr:rowOff>
        </xdr:from>
        <xdr:to>
          <xdr:col>6</xdr:col>
          <xdr:colOff>1809750</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257175</xdr:colOff>
          <xdr:row>0</xdr:row>
          <xdr:rowOff>57150</xdr:rowOff>
        </xdr:from>
        <xdr:to>
          <xdr:col>7</xdr:col>
          <xdr:colOff>952500</xdr:colOff>
          <xdr:row>1</xdr:row>
          <xdr:rowOff>47625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419100</xdr:colOff>
          <xdr:row>0</xdr:row>
          <xdr:rowOff>38100</xdr:rowOff>
        </xdr:from>
        <xdr:to>
          <xdr:col>6</xdr:col>
          <xdr:colOff>333375</xdr:colOff>
          <xdr:row>1</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1143000</xdr:colOff>
          <xdr:row>0</xdr:row>
          <xdr:rowOff>38100</xdr:rowOff>
        </xdr:from>
        <xdr:to>
          <xdr:col>6</xdr:col>
          <xdr:colOff>1838325</xdr:colOff>
          <xdr:row>1</xdr:row>
          <xdr:rowOff>114300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0</xdr:row>
          <xdr:rowOff>38100</xdr:rowOff>
        </xdr:from>
        <xdr:to>
          <xdr:col>7</xdr:col>
          <xdr:colOff>95250</xdr:colOff>
          <xdr:row>1</xdr:row>
          <xdr:rowOff>123825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971550</xdr:colOff>
          <xdr:row>0</xdr:row>
          <xdr:rowOff>38100</xdr:rowOff>
        </xdr:from>
        <xdr:to>
          <xdr:col>7</xdr:col>
          <xdr:colOff>1666875</xdr:colOff>
          <xdr:row>1</xdr:row>
          <xdr:rowOff>114300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333375</xdr:colOff>
          <xdr:row>0</xdr:row>
          <xdr:rowOff>38100</xdr:rowOff>
        </xdr:from>
        <xdr:to>
          <xdr:col>6</xdr:col>
          <xdr:colOff>1057275</xdr:colOff>
          <xdr:row>1</xdr:row>
          <xdr:rowOff>123825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1676400</xdr:colOff>
          <xdr:row>0</xdr:row>
          <xdr:rowOff>57150</xdr:rowOff>
        </xdr:from>
        <xdr:to>
          <xdr:col>7</xdr:col>
          <xdr:colOff>38100</xdr:colOff>
          <xdr:row>1</xdr:row>
          <xdr:rowOff>142875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371475</xdr:colOff>
          <xdr:row>0</xdr:row>
          <xdr:rowOff>38100</xdr:rowOff>
        </xdr:from>
        <xdr:to>
          <xdr:col>7</xdr:col>
          <xdr:colOff>1123950</xdr:colOff>
          <xdr:row>1</xdr:row>
          <xdr:rowOff>123825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D00-00000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0</xdr:row>
          <xdr:rowOff>38100</xdr:rowOff>
        </xdr:from>
        <xdr:to>
          <xdr:col>10</xdr:col>
          <xdr:colOff>9525</xdr:colOff>
          <xdr:row>1</xdr:row>
          <xdr:rowOff>114300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D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381000</xdr:colOff>
          <xdr:row>0</xdr:row>
          <xdr:rowOff>38100</xdr:rowOff>
        </xdr:from>
        <xdr:to>
          <xdr:col>7</xdr:col>
          <xdr:colOff>295275</xdr:colOff>
          <xdr:row>1</xdr:row>
          <xdr:rowOff>114300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E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插入列</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142875</xdr:colOff>
          <xdr:row>0</xdr:row>
          <xdr:rowOff>28575</xdr:rowOff>
        </xdr:from>
        <xdr:to>
          <xdr:col>9</xdr:col>
          <xdr:colOff>28575</xdr:colOff>
          <xdr:row>1</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E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400" b="1" i="0" u="none" strike="noStrike" baseline="0">
                  <a:solidFill>
                    <a:srgbClr val="000000"/>
                  </a:solidFill>
                  <a:latin typeface="標楷體"/>
                  <a:ea typeface="標楷體"/>
                </a:rPr>
                <a:t>刪除列</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842" name="Line 1">
          <a:extLst>
            <a:ext uri="{FF2B5EF4-FFF2-40B4-BE49-F238E27FC236}">
              <a16:creationId xmlns:a16="http://schemas.microsoft.com/office/drawing/2014/main" id="{00000000-0008-0000-2B00-0000A2180100}"/>
            </a:ext>
          </a:extLst>
        </xdr:cNvPr>
        <xdr:cNvSpPr>
          <a:spLocks noChangeShapeType="1"/>
        </xdr:cNvSpPr>
      </xdr:nvSpPr>
      <xdr:spPr bwMode="auto">
        <a:xfrm>
          <a:off x="3619500" y="89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71843" name="Line 2">
          <a:extLst>
            <a:ext uri="{FF2B5EF4-FFF2-40B4-BE49-F238E27FC236}">
              <a16:creationId xmlns:a16="http://schemas.microsoft.com/office/drawing/2014/main" id="{00000000-0008-0000-2B00-0000A3180100}"/>
            </a:ext>
          </a:extLst>
        </xdr:cNvPr>
        <xdr:cNvSpPr>
          <a:spLocks noChangeShapeType="1"/>
        </xdr:cNvSpPr>
      </xdr:nvSpPr>
      <xdr:spPr bwMode="auto">
        <a:xfrm>
          <a:off x="3619500" y="1533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44" name="Line 3">
          <a:extLst>
            <a:ext uri="{FF2B5EF4-FFF2-40B4-BE49-F238E27FC236}">
              <a16:creationId xmlns:a16="http://schemas.microsoft.com/office/drawing/2014/main" id="{00000000-0008-0000-2B00-0000A4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845" name="Line 4">
          <a:extLst>
            <a:ext uri="{FF2B5EF4-FFF2-40B4-BE49-F238E27FC236}">
              <a16:creationId xmlns:a16="http://schemas.microsoft.com/office/drawing/2014/main" id="{00000000-0008-0000-2B00-0000A5180100}"/>
            </a:ext>
          </a:extLst>
        </xdr:cNvPr>
        <xdr:cNvSpPr>
          <a:spLocks noChangeShapeType="1"/>
        </xdr:cNvSpPr>
      </xdr:nvSpPr>
      <xdr:spPr bwMode="auto">
        <a:xfrm>
          <a:off x="3619500" y="306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85725</xdr:rowOff>
    </xdr:from>
    <xdr:to>
      <xdr:col>3</xdr:col>
      <xdr:colOff>0</xdr:colOff>
      <xdr:row>19</xdr:row>
      <xdr:rowOff>85725</xdr:rowOff>
    </xdr:to>
    <xdr:sp macro="" textlink="">
      <xdr:nvSpPr>
        <xdr:cNvPr id="71846" name="Line 5">
          <a:extLst>
            <a:ext uri="{FF2B5EF4-FFF2-40B4-BE49-F238E27FC236}">
              <a16:creationId xmlns:a16="http://schemas.microsoft.com/office/drawing/2014/main" id="{00000000-0008-0000-2B00-0000A6180100}"/>
            </a:ext>
          </a:extLst>
        </xdr:cNvPr>
        <xdr:cNvSpPr>
          <a:spLocks noChangeShapeType="1"/>
        </xdr:cNvSpPr>
      </xdr:nvSpPr>
      <xdr:spPr bwMode="auto">
        <a:xfrm>
          <a:off x="3619500" y="3609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85725</xdr:rowOff>
    </xdr:from>
    <xdr:to>
      <xdr:col>3</xdr:col>
      <xdr:colOff>0</xdr:colOff>
      <xdr:row>22</xdr:row>
      <xdr:rowOff>85725</xdr:rowOff>
    </xdr:to>
    <xdr:sp macro="" textlink="">
      <xdr:nvSpPr>
        <xdr:cNvPr id="71847" name="Line 6">
          <a:extLst>
            <a:ext uri="{FF2B5EF4-FFF2-40B4-BE49-F238E27FC236}">
              <a16:creationId xmlns:a16="http://schemas.microsoft.com/office/drawing/2014/main" id="{00000000-0008-0000-2B00-0000A7180100}"/>
            </a:ext>
          </a:extLst>
        </xdr:cNvPr>
        <xdr:cNvSpPr>
          <a:spLocks noChangeShapeType="1"/>
        </xdr:cNvSpPr>
      </xdr:nvSpPr>
      <xdr:spPr bwMode="auto">
        <a:xfrm>
          <a:off x="3619500" y="4152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48" name="Line 7">
          <a:extLst>
            <a:ext uri="{FF2B5EF4-FFF2-40B4-BE49-F238E27FC236}">
              <a16:creationId xmlns:a16="http://schemas.microsoft.com/office/drawing/2014/main" id="{00000000-0008-0000-2B00-0000A8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849" name="Line 8">
          <a:extLst>
            <a:ext uri="{FF2B5EF4-FFF2-40B4-BE49-F238E27FC236}">
              <a16:creationId xmlns:a16="http://schemas.microsoft.com/office/drawing/2014/main" id="{00000000-0008-0000-2B00-0000A9180100}"/>
            </a:ext>
          </a:extLst>
        </xdr:cNvPr>
        <xdr:cNvSpPr>
          <a:spLocks noChangeShapeType="1"/>
        </xdr:cNvSpPr>
      </xdr:nvSpPr>
      <xdr:spPr bwMode="auto">
        <a:xfrm>
          <a:off x="3619500"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50" name="Line 9">
          <a:extLst>
            <a:ext uri="{FF2B5EF4-FFF2-40B4-BE49-F238E27FC236}">
              <a16:creationId xmlns:a16="http://schemas.microsoft.com/office/drawing/2014/main" id="{00000000-0008-0000-2B00-0000AA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51" name="Line 10">
          <a:extLst>
            <a:ext uri="{FF2B5EF4-FFF2-40B4-BE49-F238E27FC236}">
              <a16:creationId xmlns:a16="http://schemas.microsoft.com/office/drawing/2014/main" id="{00000000-0008-0000-2B00-0000AB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852" name="Line 11">
          <a:extLst>
            <a:ext uri="{FF2B5EF4-FFF2-40B4-BE49-F238E27FC236}">
              <a16:creationId xmlns:a16="http://schemas.microsoft.com/office/drawing/2014/main" id="{00000000-0008-0000-2B00-0000AC180100}"/>
            </a:ext>
          </a:extLst>
        </xdr:cNvPr>
        <xdr:cNvSpPr>
          <a:spLocks noChangeShapeType="1"/>
        </xdr:cNvSpPr>
      </xdr:nvSpPr>
      <xdr:spPr bwMode="auto">
        <a:xfrm>
          <a:off x="3619500" y="3248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85725</xdr:rowOff>
    </xdr:from>
    <xdr:to>
      <xdr:col>3</xdr:col>
      <xdr:colOff>0</xdr:colOff>
      <xdr:row>20</xdr:row>
      <xdr:rowOff>85725</xdr:rowOff>
    </xdr:to>
    <xdr:sp macro="" textlink="">
      <xdr:nvSpPr>
        <xdr:cNvPr id="71853" name="Line 12">
          <a:extLst>
            <a:ext uri="{FF2B5EF4-FFF2-40B4-BE49-F238E27FC236}">
              <a16:creationId xmlns:a16="http://schemas.microsoft.com/office/drawing/2014/main" id="{00000000-0008-0000-2B00-0000AD180100}"/>
            </a:ext>
          </a:extLst>
        </xdr:cNvPr>
        <xdr:cNvSpPr>
          <a:spLocks noChangeShapeType="1"/>
        </xdr:cNvSpPr>
      </xdr:nvSpPr>
      <xdr:spPr bwMode="auto">
        <a:xfrm>
          <a:off x="3619500"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4" name="Line 13">
          <a:extLst>
            <a:ext uri="{FF2B5EF4-FFF2-40B4-BE49-F238E27FC236}">
              <a16:creationId xmlns:a16="http://schemas.microsoft.com/office/drawing/2014/main" id="{00000000-0008-0000-2B00-0000AE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5" name="Line 14">
          <a:extLst>
            <a:ext uri="{FF2B5EF4-FFF2-40B4-BE49-F238E27FC236}">
              <a16:creationId xmlns:a16="http://schemas.microsoft.com/office/drawing/2014/main" id="{00000000-0008-0000-2B00-0000AF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6" name="Line 15">
          <a:extLst>
            <a:ext uri="{FF2B5EF4-FFF2-40B4-BE49-F238E27FC236}">
              <a16:creationId xmlns:a16="http://schemas.microsoft.com/office/drawing/2014/main" id="{00000000-0008-0000-2B00-0000B0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7" name="Line 16">
          <a:extLst>
            <a:ext uri="{FF2B5EF4-FFF2-40B4-BE49-F238E27FC236}">
              <a16:creationId xmlns:a16="http://schemas.microsoft.com/office/drawing/2014/main" id="{00000000-0008-0000-2B00-0000B1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8" name="Line 17">
          <a:extLst>
            <a:ext uri="{FF2B5EF4-FFF2-40B4-BE49-F238E27FC236}">
              <a16:creationId xmlns:a16="http://schemas.microsoft.com/office/drawing/2014/main" id="{00000000-0008-0000-2B00-0000B2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59" name="Line 18">
          <a:extLst>
            <a:ext uri="{FF2B5EF4-FFF2-40B4-BE49-F238E27FC236}">
              <a16:creationId xmlns:a16="http://schemas.microsoft.com/office/drawing/2014/main" id="{00000000-0008-0000-2B00-0000B3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0" name="Line 19">
          <a:extLst>
            <a:ext uri="{FF2B5EF4-FFF2-40B4-BE49-F238E27FC236}">
              <a16:creationId xmlns:a16="http://schemas.microsoft.com/office/drawing/2014/main" id="{00000000-0008-0000-2B00-0000B4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1" name="Line 20">
          <a:extLst>
            <a:ext uri="{FF2B5EF4-FFF2-40B4-BE49-F238E27FC236}">
              <a16:creationId xmlns:a16="http://schemas.microsoft.com/office/drawing/2014/main" id="{00000000-0008-0000-2B00-0000B5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2" name="Line 21">
          <a:extLst>
            <a:ext uri="{FF2B5EF4-FFF2-40B4-BE49-F238E27FC236}">
              <a16:creationId xmlns:a16="http://schemas.microsoft.com/office/drawing/2014/main" id="{00000000-0008-0000-2B00-0000B6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23</xdr:row>
      <xdr:rowOff>0</xdr:rowOff>
    </xdr:from>
    <xdr:to>
      <xdr:col>3</xdr:col>
      <xdr:colOff>0</xdr:colOff>
      <xdr:row>23</xdr:row>
      <xdr:rowOff>0</xdr:rowOff>
    </xdr:to>
    <xdr:sp macro="" textlink="">
      <xdr:nvSpPr>
        <xdr:cNvPr id="71863" name="Line 22">
          <a:extLst>
            <a:ext uri="{FF2B5EF4-FFF2-40B4-BE49-F238E27FC236}">
              <a16:creationId xmlns:a16="http://schemas.microsoft.com/office/drawing/2014/main" id="{00000000-0008-0000-2B00-0000B7180100}"/>
            </a:ext>
          </a:extLst>
        </xdr:cNvPr>
        <xdr:cNvSpPr>
          <a:spLocks noChangeShapeType="1"/>
        </xdr:cNvSpPr>
      </xdr:nvSpPr>
      <xdr:spPr bwMode="auto">
        <a:xfrm>
          <a:off x="3619500" y="424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4" name="Line 23">
          <a:extLst>
            <a:ext uri="{FF2B5EF4-FFF2-40B4-BE49-F238E27FC236}">
              <a16:creationId xmlns:a16="http://schemas.microsoft.com/office/drawing/2014/main" id="{00000000-0008-0000-2B00-0000B8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865" name="Line 24">
          <a:extLst>
            <a:ext uri="{FF2B5EF4-FFF2-40B4-BE49-F238E27FC236}">
              <a16:creationId xmlns:a16="http://schemas.microsoft.com/office/drawing/2014/main" id="{00000000-0008-0000-2B00-0000B9180100}"/>
            </a:ext>
          </a:extLst>
        </xdr:cNvPr>
        <xdr:cNvSpPr>
          <a:spLocks noChangeShapeType="1"/>
        </xdr:cNvSpPr>
      </xdr:nvSpPr>
      <xdr:spPr bwMode="auto">
        <a:xfrm>
          <a:off x="3619500" y="2162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66675</xdr:rowOff>
    </xdr:from>
    <xdr:to>
      <xdr:col>3</xdr:col>
      <xdr:colOff>0</xdr:colOff>
      <xdr:row>16</xdr:row>
      <xdr:rowOff>66675</xdr:rowOff>
    </xdr:to>
    <xdr:sp macro="" textlink="">
      <xdr:nvSpPr>
        <xdr:cNvPr id="71866" name="Line 25">
          <a:extLst>
            <a:ext uri="{FF2B5EF4-FFF2-40B4-BE49-F238E27FC236}">
              <a16:creationId xmlns:a16="http://schemas.microsoft.com/office/drawing/2014/main" id="{00000000-0008-0000-2B00-0000BA180100}"/>
            </a:ext>
          </a:extLst>
        </xdr:cNvPr>
        <xdr:cNvSpPr>
          <a:spLocks noChangeShapeType="1"/>
        </xdr:cNvSpPr>
      </xdr:nvSpPr>
      <xdr:spPr bwMode="auto">
        <a:xfrm>
          <a:off x="361950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9</xdr:row>
      <xdr:rowOff>85725</xdr:rowOff>
    </xdr:from>
    <xdr:to>
      <xdr:col>3</xdr:col>
      <xdr:colOff>0</xdr:colOff>
      <xdr:row>9</xdr:row>
      <xdr:rowOff>85725</xdr:rowOff>
    </xdr:to>
    <xdr:sp macro="" textlink="">
      <xdr:nvSpPr>
        <xdr:cNvPr id="71867" name="Line 26">
          <a:extLst>
            <a:ext uri="{FF2B5EF4-FFF2-40B4-BE49-F238E27FC236}">
              <a16:creationId xmlns:a16="http://schemas.microsoft.com/office/drawing/2014/main" id="{00000000-0008-0000-2B00-0000BB180100}"/>
            </a:ext>
          </a:extLst>
        </xdr:cNvPr>
        <xdr:cNvSpPr>
          <a:spLocks noChangeShapeType="1"/>
        </xdr:cNvSpPr>
      </xdr:nvSpPr>
      <xdr:spPr bwMode="auto">
        <a:xfrm>
          <a:off x="3619500" y="180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68" name="Line 27">
          <a:extLst>
            <a:ext uri="{FF2B5EF4-FFF2-40B4-BE49-F238E27FC236}">
              <a16:creationId xmlns:a16="http://schemas.microsoft.com/office/drawing/2014/main" id="{00000000-0008-0000-2B00-0000BC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69" name="Line 29">
          <a:extLst>
            <a:ext uri="{FF2B5EF4-FFF2-40B4-BE49-F238E27FC236}">
              <a16:creationId xmlns:a16="http://schemas.microsoft.com/office/drawing/2014/main" id="{00000000-0008-0000-2B00-0000BD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38100</xdr:rowOff>
    </xdr:from>
    <xdr:to>
      <xdr:col>3</xdr:col>
      <xdr:colOff>0</xdr:colOff>
      <xdr:row>7</xdr:row>
      <xdr:rowOff>38100</xdr:rowOff>
    </xdr:to>
    <xdr:sp macro="" textlink="">
      <xdr:nvSpPr>
        <xdr:cNvPr id="71870" name="Line 30">
          <a:extLst>
            <a:ext uri="{FF2B5EF4-FFF2-40B4-BE49-F238E27FC236}">
              <a16:creationId xmlns:a16="http://schemas.microsoft.com/office/drawing/2014/main" id="{00000000-0008-0000-2B00-0000BE180100}"/>
            </a:ext>
          </a:extLst>
        </xdr:cNvPr>
        <xdr:cNvSpPr>
          <a:spLocks noChangeShapeType="1"/>
        </xdr:cNvSpPr>
      </xdr:nvSpPr>
      <xdr:spPr bwMode="auto">
        <a:xfrm>
          <a:off x="3619500" y="1390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871" name="Line 31">
          <a:extLst>
            <a:ext uri="{FF2B5EF4-FFF2-40B4-BE49-F238E27FC236}">
              <a16:creationId xmlns:a16="http://schemas.microsoft.com/office/drawing/2014/main" id="{00000000-0008-0000-2B00-0000BF180100}"/>
            </a:ext>
          </a:extLst>
        </xdr:cNvPr>
        <xdr:cNvSpPr>
          <a:spLocks noChangeShapeType="1"/>
        </xdr:cNvSpPr>
      </xdr:nvSpPr>
      <xdr:spPr bwMode="auto">
        <a:xfrm>
          <a:off x="3619500" y="161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2" name="Line 32">
          <a:extLst>
            <a:ext uri="{FF2B5EF4-FFF2-40B4-BE49-F238E27FC236}">
              <a16:creationId xmlns:a16="http://schemas.microsoft.com/office/drawing/2014/main" id="{00000000-0008-0000-2B00-0000C0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12</xdr:row>
      <xdr:rowOff>38100</xdr:rowOff>
    </xdr:from>
    <xdr:to>
      <xdr:col>3</xdr:col>
      <xdr:colOff>0</xdr:colOff>
      <xdr:row>12</xdr:row>
      <xdr:rowOff>38100</xdr:rowOff>
    </xdr:to>
    <xdr:sp macro="" textlink="">
      <xdr:nvSpPr>
        <xdr:cNvPr id="71873" name="Line 33">
          <a:extLst>
            <a:ext uri="{FF2B5EF4-FFF2-40B4-BE49-F238E27FC236}">
              <a16:creationId xmlns:a16="http://schemas.microsoft.com/office/drawing/2014/main" id="{00000000-0008-0000-2B00-0000C1180100}"/>
            </a:ext>
          </a:extLst>
        </xdr:cNvPr>
        <xdr:cNvSpPr>
          <a:spLocks noChangeShapeType="1"/>
        </xdr:cNvSpPr>
      </xdr:nvSpPr>
      <xdr:spPr bwMode="auto">
        <a:xfrm>
          <a:off x="36195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4</xdr:row>
      <xdr:rowOff>85725</xdr:rowOff>
    </xdr:from>
    <xdr:to>
      <xdr:col>3</xdr:col>
      <xdr:colOff>0</xdr:colOff>
      <xdr:row>4</xdr:row>
      <xdr:rowOff>85725</xdr:rowOff>
    </xdr:to>
    <xdr:sp macro="" textlink="">
      <xdr:nvSpPr>
        <xdr:cNvPr id="71380" name="Line 1">
          <a:extLst>
            <a:ext uri="{FF2B5EF4-FFF2-40B4-BE49-F238E27FC236}">
              <a16:creationId xmlns:a16="http://schemas.microsoft.com/office/drawing/2014/main" id="{00000000-0008-0000-2C00-0000D4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85725</xdr:rowOff>
    </xdr:from>
    <xdr:to>
      <xdr:col>3</xdr:col>
      <xdr:colOff>0</xdr:colOff>
      <xdr:row>7</xdr:row>
      <xdr:rowOff>85725</xdr:rowOff>
    </xdr:to>
    <xdr:sp macro="" textlink="">
      <xdr:nvSpPr>
        <xdr:cNvPr id="71381" name="Line 2">
          <a:extLst>
            <a:ext uri="{FF2B5EF4-FFF2-40B4-BE49-F238E27FC236}">
              <a16:creationId xmlns:a16="http://schemas.microsoft.com/office/drawing/2014/main" id="{00000000-0008-0000-2C00-0000D5160100}"/>
            </a:ext>
          </a:extLst>
        </xdr:cNvPr>
        <xdr:cNvSpPr>
          <a:spLocks noChangeShapeType="1"/>
        </xdr:cNvSpPr>
      </xdr:nvSpPr>
      <xdr:spPr bwMode="auto">
        <a:xfrm>
          <a:off x="2667000" y="1943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85725</xdr:rowOff>
    </xdr:from>
    <xdr:to>
      <xdr:col>3</xdr:col>
      <xdr:colOff>0</xdr:colOff>
      <xdr:row>10</xdr:row>
      <xdr:rowOff>85725</xdr:rowOff>
    </xdr:to>
    <xdr:sp macro="" textlink="">
      <xdr:nvSpPr>
        <xdr:cNvPr id="71382" name="Line 3">
          <a:extLst>
            <a:ext uri="{FF2B5EF4-FFF2-40B4-BE49-F238E27FC236}">
              <a16:creationId xmlns:a16="http://schemas.microsoft.com/office/drawing/2014/main" id="{00000000-0008-0000-2C00-0000D6160100}"/>
            </a:ext>
          </a:extLst>
        </xdr:cNvPr>
        <xdr:cNvSpPr>
          <a:spLocks noChangeShapeType="1"/>
        </xdr:cNvSpPr>
      </xdr:nvSpPr>
      <xdr:spPr bwMode="auto">
        <a:xfrm>
          <a:off x="2667000" y="3009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13</xdr:row>
      <xdr:rowOff>85725</xdr:rowOff>
    </xdr:from>
    <xdr:to>
      <xdr:col>3</xdr:col>
      <xdr:colOff>0</xdr:colOff>
      <xdr:row>13</xdr:row>
      <xdr:rowOff>85725</xdr:rowOff>
    </xdr:to>
    <xdr:sp macro="" textlink="">
      <xdr:nvSpPr>
        <xdr:cNvPr id="71383" name="Line 4">
          <a:extLst>
            <a:ext uri="{FF2B5EF4-FFF2-40B4-BE49-F238E27FC236}">
              <a16:creationId xmlns:a16="http://schemas.microsoft.com/office/drawing/2014/main" id="{00000000-0008-0000-2C00-0000D7160100}"/>
            </a:ext>
          </a:extLst>
        </xdr:cNvPr>
        <xdr:cNvSpPr>
          <a:spLocks noChangeShapeType="1"/>
        </xdr:cNvSpPr>
      </xdr:nvSpPr>
      <xdr:spPr bwMode="auto">
        <a:xfrm>
          <a:off x="2667000" y="4076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85725</xdr:rowOff>
    </xdr:from>
    <xdr:to>
      <xdr:col>3</xdr:col>
      <xdr:colOff>0</xdr:colOff>
      <xdr:row>16</xdr:row>
      <xdr:rowOff>85725</xdr:rowOff>
    </xdr:to>
    <xdr:sp macro="" textlink="">
      <xdr:nvSpPr>
        <xdr:cNvPr id="71384" name="Line 5">
          <a:extLst>
            <a:ext uri="{FF2B5EF4-FFF2-40B4-BE49-F238E27FC236}">
              <a16:creationId xmlns:a16="http://schemas.microsoft.com/office/drawing/2014/main" id="{00000000-0008-0000-2C00-0000D8160100}"/>
            </a:ext>
          </a:extLst>
        </xdr:cNvPr>
        <xdr:cNvSpPr>
          <a:spLocks noChangeShapeType="1"/>
        </xdr:cNvSpPr>
      </xdr:nvSpPr>
      <xdr:spPr bwMode="auto">
        <a:xfrm>
          <a:off x="2667000" y="5153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5" name="Line 6">
          <a:extLst>
            <a:ext uri="{FF2B5EF4-FFF2-40B4-BE49-F238E27FC236}">
              <a16:creationId xmlns:a16="http://schemas.microsoft.com/office/drawing/2014/main" id="{00000000-0008-0000-2C00-0000D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86" name="Line 7">
          <a:extLst>
            <a:ext uri="{FF2B5EF4-FFF2-40B4-BE49-F238E27FC236}">
              <a16:creationId xmlns:a16="http://schemas.microsoft.com/office/drawing/2014/main" id="{00000000-0008-0000-2C00-0000DA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xdr:row>
      <xdr:rowOff>85725</xdr:rowOff>
    </xdr:from>
    <xdr:to>
      <xdr:col>3</xdr:col>
      <xdr:colOff>0</xdr:colOff>
      <xdr:row>5</xdr:row>
      <xdr:rowOff>85725</xdr:rowOff>
    </xdr:to>
    <xdr:sp macro="" textlink="">
      <xdr:nvSpPr>
        <xdr:cNvPr id="71387" name="Line 8">
          <a:extLst>
            <a:ext uri="{FF2B5EF4-FFF2-40B4-BE49-F238E27FC236}">
              <a16:creationId xmlns:a16="http://schemas.microsoft.com/office/drawing/2014/main" id="{00000000-0008-0000-2C00-0000DB160100}"/>
            </a:ext>
          </a:extLst>
        </xdr:cNvPr>
        <xdr:cNvSpPr>
          <a:spLocks noChangeShapeType="1"/>
        </xdr:cNvSpPr>
      </xdr:nvSpPr>
      <xdr:spPr bwMode="auto">
        <a:xfrm>
          <a:off x="2667000" y="120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85725</xdr:rowOff>
    </xdr:from>
    <xdr:to>
      <xdr:col>3</xdr:col>
      <xdr:colOff>0</xdr:colOff>
      <xdr:row>8</xdr:row>
      <xdr:rowOff>85725</xdr:rowOff>
    </xdr:to>
    <xdr:sp macro="" textlink="">
      <xdr:nvSpPr>
        <xdr:cNvPr id="71388" name="Line 9">
          <a:extLst>
            <a:ext uri="{FF2B5EF4-FFF2-40B4-BE49-F238E27FC236}">
              <a16:creationId xmlns:a16="http://schemas.microsoft.com/office/drawing/2014/main" id="{00000000-0008-0000-2C00-0000DC160100}"/>
            </a:ext>
          </a:extLst>
        </xdr:cNvPr>
        <xdr:cNvSpPr>
          <a:spLocks noChangeShapeType="1"/>
        </xdr:cNvSpPr>
      </xdr:nvSpPr>
      <xdr:spPr bwMode="auto">
        <a:xfrm>
          <a:off x="266700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11</xdr:row>
      <xdr:rowOff>85725</xdr:rowOff>
    </xdr:from>
    <xdr:to>
      <xdr:col>3</xdr:col>
      <xdr:colOff>0</xdr:colOff>
      <xdr:row>11</xdr:row>
      <xdr:rowOff>85725</xdr:rowOff>
    </xdr:to>
    <xdr:sp macro="" textlink="">
      <xdr:nvSpPr>
        <xdr:cNvPr id="71389" name="Line 10">
          <a:extLst>
            <a:ext uri="{FF2B5EF4-FFF2-40B4-BE49-F238E27FC236}">
              <a16:creationId xmlns:a16="http://schemas.microsoft.com/office/drawing/2014/main" id="{00000000-0008-0000-2C00-0000DD160100}"/>
            </a:ext>
          </a:extLst>
        </xdr:cNvPr>
        <xdr:cNvSpPr>
          <a:spLocks noChangeShapeType="1"/>
        </xdr:cNvSpPr>
      </xdr:nvSpPr>
      <xdr:spPr bwMode="auto">
        <a:xfrm>
          <a:off x="2667000" y="3362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14</xdr:row>
      <xdr:rowOff>85725</xdr:rowOff>
    </xdr:from>
    <xdr:to>
      <xdr:col>3</xdr:col>
      <xdr:colOff>0</xdr:colOff>
      <xdr:row>14</xdr:row>
      <xdr:rowOff>85725</xdr:rowOff>
    </xdr:to>
    <xdr:sp macro="" textlink="">
      <xdr:nvSpPr>
        <xdr:cNvPr id="71390" name="Line 11">
          <a:extLst>
            <a:ext uri="{FF2B5EF4-FFF2-40B4-BE49-F238E27FC236}">
              <a16:creationId xmlns:a16="http://schemas.microsoft.com/office/drawing/2014/main" id="{00000000-0008-0000-2C00-0000DE160100}"/>
            </a:ext>
          </a:extLst>
        </xdr:cNvPr>
        <xdr:cNvSpPr>
          <a:spLocks noChangeShapeType="1"/>
        </xdr:cNvSpPr>
      </xdr:nvSpPr>
      <xdr:spPr bwMode="auto">
        <a:xfrm>
          <a:off x="266700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17</xdr:row>
      <xdr:rowOff>85725</xdr:rowOff>
    </xdr:from>
    <xdr:to>
      <xdr:col>3</xdr:col>
      <xdr:colOff>0</xdr:colOff>
      <xdr:row>17</xdr:row>
      <xdr:rowOff>85725</xdr:rowOff>
    </xdr:to>
    <xdr:sp macro="" textlink="">
      <xdr:nvSpPr>
        <xdr:cNvPr id="71391" name="Line 12">
          <a:extLst>
            <a:ext uri="{FF2B5EF4-FFF2-40B4-BE49-F238E27FC236}">
              <a16:creationId xmlns:a16="http://schemas.microsoft.com/office/drawing/2014/main" id="{00000000-0008-0000-2C00-0000DF160100}"/>
            </a:ext>
          </a:extLst>
        </xdr:cNvPr>
        <xdr:cNvSpPr>
          <a:spLocks noChangeShapeType="1"/>
        </xdr:cNvSpPr>
      </xdr:nvSpPr>
      <xdr:spPr bwMode="auto">
        <a:xfrm>
          <a:off x="2667000" y="5534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2" name="Line 13">
          <a:extLst>
            <a:ext uri="{FF2B5EF4-FFF2-40B4-BE49-F238E27FC236}">
              <a16:creationId xmlns:a16="http://schemas.microsoft.com/office/drawing/2014/main" id="{00000000-0008-0000-2C00-0000E0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3" name="Line 14">
          <a:extLst>
            <a:ext uri="{FF2B5EF4-FFF2-40B4-BE49-F238E27FC236}">
              <a16:creationId xmlns:a16="http://schemas.microsoft.com/office/drawing/2014/main" id="{00000000-0008-0000-2C00-0000E1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4" name="Line 15">
          <a:extLst>
            <a:ext uri="{FF2B5EF4-FFF2-40B4-BE49-F238E27FC236}">
              <a16:creationId xmlns:a16="http://schemas.microsoft.com/office/drawing/2014/main" id="{00000000-0008-0000-2C00-0000E2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5" name="Line 16">
          <a:extLst>
            <a:ext uri="{FF2B5EF4-FFF2-40B4-BE49-F238E27FC236}">
              <a16:creationId xmlns:a16="http://schemas.microsoft.com/office/drawing/2014/main" id="{00000000-0008-0000-2C00-0000E3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6" name="Line 17">
          <a:extLst>
            <a:ext uri="{FF2B5EF4-FFF2-40B4-BE49-F238E27FC236}">
              <a16:creationId xmlns:a16="http://schemas.microsoft.com/office/drawing/2014/main" id="{00000000-0008-0000-2C00-0000E4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7" name="Line 18">
          <a:extLst>
            <a:ext uri="{FF2B5EF4-FFF2-40B4-BE49-F238E27FC236}">
              <a16:creationId xmlns:a16="http://schemas.microsoft.com/office/drawing/2014/main" id="{00000000-0008-0000-2C00-0000E5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8" name="Line 19">
          <a:extLst>
            <a:ext uri="{FF2B5EF4-FFF2-40B4-BE49-F238E27FC236}">
              <a16:creationId xmlns:a16="http://schemas.microsoft.com/office/drawing/2014/main" id="{00000000-0008-0000-2C00-0000E6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399" name="Line 20">
          <a:extLst>
            <a:ext uri="{FF2B5EF4-FFF2-40B4-BE49-F238E27FC236}">
              <a16:creationId xmlns:a16="http://schemas.microsoft.com/office/drawing/2014/main" id="{00000000-0008-0000-2C00-0000E7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0" name="Line 21">
          <a:extLst>
            <a:ext uri="{FF2B5EF4-FFF2-40B4-BE49-F238E27FC236}">
              <a16:creationId xmlns:a16="http://schemas.microsoft.com/office/drawing/2014/main" id="{00000000-0008-0000-2C00-0000E8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19</xdr:row>
      <xdr:rowOff>0</xdr:rowOff>
    </xdr:to>
    <xdr:sp macro="" textlink="">
      <xdr:nvSpPr>
        <xdr:cNvPr id="71401" name="Line 22">
          <a:extLst>
            <a:ext uri="{FF2B5EF4-FFF2-40B4-BE49-F238E27FC236}">
              <a16:creationId xmlns:a16="http://schemas.microsoft.com/office/drawing/2014/main" id="{00000000-0008-0000-2C00-0000E9160100}"/>
            </a:ext>
          </a:extLst>
        </xdr:cNvPr>
        <xdr:cNvSpPr>
          <a:spLocks noChangeShapeType="1"/>
        </xdr:cNvSpPr>
      </xdr:nvSpPr>
      <xdr:spPr bwMode="auto">
        <a:xfrm>
          <a:off x="2667000" y="618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85725</xdr:rowOff>
    </xdr:from>
    <xdr:to>
      <xdr:col>3</xdr:col>
      <xdr:colOff>0</xdr:colOff>
      <xdr:row>4</xdr:row>
      <xdr:rowOff>85725</xdr:rowOff>
    </xdr:to>
    <xdr:sp macro="" textlink="">
      <xdr:nvSpPr>
        <xdr:cNvPr id="71402" name="Line 23">
          <a:extLst>
            <a:ext uri="{FF2B5EF4-FFF2-40B4-BE49-F238E27FC236}">
              <a16:creationId xmlns:a16="http://schemas.microsoft.com/office/drawing/2014/main" id="{00000000-0008-0000-2C00-0000EA160100}"/>
            </a:ext>
          </a:extLst>
        </xdr:cNvPr>
        <xdr:cNvSpPr>
          <a:spLocks noChangeShapeType="1"/>
        </xdr:cNvSpPr>
      </xdr:nvSpPr>
      <xdr:spPr bwMode="auto">
        <a:xfrm>
          <a:off x="2667000" y="94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4</xdr:row>
      <xdr:rowOff>85725</xdr:rowOff>
    </xdr:from>
    <xdr:to>
      <xdr:col>4</xdr:col>
      <xdr:colOff>0</xdr:colOff>
      <xdr:row>4</xdr:row>
      <xdr:rowOff>85725</xdr:rowOff>
    </xdr:to>
    <xdr:sp macro="" textlink="">
      <xdr:nvSpPr>
        <xdr:cNvPr id="67125" name="Line 1">
          <a:extLst>
            <a:ext uri="{FF2B5EF4-FFF2-40B4-BE49-F238E27FC236}">
              <a16:creationId xmlns:a16="http://schemas.microsoft.com/office/drawing/2014/main" id="{00000000-0008-0000-4000-000035060100}"/>
            </a:ext>
          </a:extLst>
        </xdr:cNvPr>
        <xdr:cNvSpPr>
          <a:spLocks noChangeShapeType="1"/>
        </xdr:cNvSpPr>
      </xdr:nvSpPr>
      <xdr:spPr bwMode="auto">
        <a:xfrm>
          <a:off x="8286750" y="80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85725</xdr:rowOff>
    </xdr:from>
    <xdr:to>
      <xdr:col>4</xdr:col>
      <xdr:colOff>0</xdr:colOff>
      <xdr:row>8</xdr:row>
      <xdr:rowOff>85725</xdr:rowOff>
    </xdr:to>
    <xdr:sp macro="" textlink="">
      <xdr:nvSpPr>
        <xdr:cNvPr id="67126" name="Line 2">
          <a:extLst>
            <a:ext uri="{FF2B5EF4-FFF2-40B4-BE49-F238E27FC236}">
              <a16:creationId xmlns:a16="http://schemas.microsoft.com/office/drawing/2014/main" id="{00000000-0008-0000-4000-000036060100}"/>
            </a:ext>
          </a:extLst>
        </xdr:cNvPr>
        <xdr:cNvSpPr>
          <a:spLocks noChangeShapeType="1"/>
        </xdr:cNvSpPr>
      </xdr:nvSpPr>
      <xdr:spPr bwMode="auto">
        <a:xfrm>
          <a:off x="8286750" y="1714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13</xdr:row>
      <xdr:rowOff>85725</xdr:rowOff>
    </xdr:from>
    <xdr:to>
      <xdr:col>4</xdr:col>
      <xdr:colOff>0</xdr:colOff>
      <xdr:row>13</xdr:row>
      <xdr:rowOff>85725</xdr:rowOff>
    </xdr:to>
    <xdr:sp macro="" textlink="">
      <xdr:nvSpPr>
        <xdr:cNvPr id="67127" name="Line 3">
          <a:extLst>
            <a:ext uri="{FF2B5EF4-FFF2-40B4-BE49-F238E27FC236}">
              <a16:creationId xmlns:a16="http://schemas.microsoft.com/office/drawing/2014/main" id="{00000000-0008-0000-4000-000037060100}"/>
            </a:ext>
          </a:extLst>
        </xdr:cNvPr>
        <xdr:cNvSpPr>
          <a:spLocks noChangeShapeType="1"/>
        </xdr:cNvSpPr>
      </xdr:nvSpPr>
      <xdr:spPr bwMode="auto">
        <a:xfrm>
          <a:off x="8286750" y="3524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16</xdr:row>
      <xdr:rowOff>85725</xdr:rowOff>
    </xdr:from>
    <xdr:to>
      <xdr:col>4</xdr:col>
      <xdr:colOff>0</xdr:colOff>
      <xdr:row>16</xdr:row>
      <xdr:rowOff>85725</xdr:rowOff>
    </xdr:to>
    <xdr:sp macro="" textlink="">
      <xdr:nvSpPr>
        <xdr:cNvPr id="67128" name="Line 4">
          <a:extLst>
            <a:ext uri="{FF2B5EF4-FFF2-40B4-BE49-F238E27FC236}">
              <a16:creationId xmlns:a16="http://schemas.microsoft.com/office/drawing/2014/main" id="{00000000-0008-0000-4000-000038060100}"/>
            </a:ext>
          </a:extLst>
        </xdr:cNvPr>
        <xdr:cNvSpPr>
          <a:spLocks noChangeShapeType="1"/>
        </xdr:cNvSpPr>
      </xdr:nvSpPr>
      <xdr:spPr bwMode="auto">
        <a:xfrm>
          <a:off x="8286750"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67129" name="Line 5">
          <a:extLst>
            <a:ext uri="{FF2B5EF4-FFF2-40B4-BE49-F238E27FC236}">
              <a16:creationId xmlns:a16="http://schemas.microsoft.com/office/drawing/2014/main" id="{00000000-0008-0000-4000-000039060100}"/>
            </a:ext>
          </a:extLst>
        </xdr:cNvPr>
        <xdr:cNvSpPr>
          <a:spLocks noChangeShapeType="1"/>
        </xdr:cNvSpPr>
      </xdr:nvSpPr>
      <xdr:spPr bwMode="auto">
        <a:xfrm>
          <a:off x="8286750" y="551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85725</xdr:rowOff>
    </xdr:from>
    <xdr:to>
      <xdr:col>4</xdr:col>
      <xdr:colOff>0</xdr:colOff>
      <xdr:row>5</xdr:row>
      <xdr:rowOff>85725</xdr:rowOff>
    </xdr:to>
    <xdr:sp macro="" textlink="">
      <xdr:nvSpPr>
        <xdr:cNvPr id="67130" name="Line 8">
          <a:extLst>
            <a:ext uri="{FF2B5EF4-FFF2-40B4-BE49-F238E27FC236}">
              <a16:creationId xmlns:a16="http://schemas.microsoft.com/office/drawing/2014/main" id="{00000000-0008-0000-4000-00003A060100}"/>
            </a:ext>
          </a:extLst>
        </xdr:cNvPr>
        <xdr:cNvSpPr>
          <a:spLocks noChangeShapeType="1"/>
        </xdr:cNvSpPr>
      </xdr:nvSpPr>
      <xdr:spPr bwMode="auto">
        <a:xfrm>
          <a:off x="8286750" y="990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9</xdr:row>
      <xdr:rowOff>85725</xdr:rowOff>
    </xdr:from>
    <xdr:to>
      <xdr:col>4</xdr:col>
      <xdr:colOff>0</xdr:colOff>
      <xdr:row>9</xdr:row>
      <xdr:rowOff>85725</xdr:rowOff>
    </xdr:to>
    <xdr:sp macro="" textlink="">
      <xdr:nvSpPr>
        <xdr:cNvPr id="67131" name="Line 9">
          <a:extLst>
            <a:ext uri="{FF2B5EF4-FFF2-40B4-BE49-F238E27FC236}">
              <a16:creationId xmlns:a16="http://schemas.microsoft.com/office/drawing/2014/main" id="{00000000-0008-0000-4000-00003B060100}"/>
            </a:ext>
          </a:extLst>
        </xdr:cNvPr>
        <xdr:cNvSpPr>
          <a:spLocks noChangeShapeType="1"/>
        </xdr:cNvSpPr>
      </xdr:nvSpPr>
      <xdr:spPr bwMode="auto">
        <a:xfrm>
          <a:off x="8286750" y="2076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14</xdr:row>
      <xdr:rowOff>85725</xdr:rowOff>
    </xdr:from>
    <xdr:to>
      <xdr:col>4</xdr:col>
      <xdr:colOff>0</xdr:colOff>
      <xdr:row>14</xdr:row>
      <xdr:rowOff>85725</xdr:rowOff>
    </xdr:to>
    <xdr:sp macro="" textlink="">
      <xdr:nvSpPr>
        <xdr:cNvPr id="67132" name="Line 10">
          <a:extLst>
            <a:ext uri="{FF2B5EF4-FFF2-40B4-BE49-F238E27FC236}">
              <a16:creationId xmlns:a16="http://schemas.microsoft.com/office/drawing/2014/main" id="{00000000-0008-0000-4000-00003C060100}"/>
            </a:ext>
          </a:extLst>
        </xdr:cNvPr>
        <xdr:cNvSpPr>
          <a:spLocks noChangeShapeType="1"/>
        </xdr:cNvSpPr>
      </xdr:nvSpPr>
      <xdr:spPr bwMode="auto">
        <a:xfrm>
          <a:off x="8286750" y="4067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67133" name="Line 11">
          <a:extLst>
            <a:ext uri="{FF2B5EF4-FFF2-40B4-BE49-F238E27FC236}">
              <a16:creationId xmlns:a16="http://schemas.microsoft.com/office/drawing/2014/main" id="{00000000-0008-0000-4000-00003D060100}"/>
            </a:ext>
          </a:extLst>
        </xdr:cNvPr>
        <xdr:cNvSpPr>
          <a:spLocks noChangeShapeType="1"/>
        </xdr:cNvSpPr>
      </xdr:nvSpPr>
      <xdr:spPr bwMode="auto">
        <a:xfrm>
          <a:off x="8286750" y="4972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67134" name="Line 12">
          <a:extLst>
            <a:ext uri="{FF2B5EF4-FFF2-40B4-BE49-F238E27FC236}">
              <a16:creationId xmlns:a16="http://schemas.microsoft.com/office/drawing/2014/main" id="{00000000-0008-0000-4000-00003E060100}"/>
            </a:ext>
          </a:extLst>
        </xdr:cNvPr>
        <xdr:cNvSpPr>
          <a:spLocks noChangeShapeType="1"/>
        </xdr:cNvSpPr>
      </xdr:nvSpPr>
      <xdr:spPr bwMode="auto">
        <a:xfrm>
          <a:off x="8286750" y="5695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0</xdr:rowOff>
    </xdr:from>
    <xdr:to>
      <xdr:col>4</xdr:col>
      <xdr:colOff>0</xdr:colOff>
      <xdr:row>15</xdr:row>
      <xdr:rowOff>0</xdr:rowOff>
    </xdr:to>
    <xdr:sp macro="" textlink="">
      <xdr:nvSpPr>
        <xdr:cNvPr id="67135" name="Line 5">
          <a:extLst>
            <a:ext uri="{FF2B5EF4-FFF2-40B4-BE49-F238E27FC236}">
              <a16:creationId xmlns:a16="http://schemas.microsoft.com/office/drawing/2014/main" id="{00000000-0008-0000-4000-00003F060100}"/>
            </a:ext>
          </a:extLst>
        </xdr:cNvPr>
        <xdr:cNvSpPr>
          <a:spLocks noChangeShapeType="1"/>
        </xdr:cNvSpPr>
      </xdr:nvSpPr>
      <xdr:spPr bwMode="auto">
        <a:xfrm>
          <a:off x="8286750" y="4524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26989;&#21209;&#37325;&#35201;&#25991;&#20214;\RBC\99&#24180;&#24230;RBC\FINAL\&#20877;&#20445;&#38570;\&#26989;&#21209;&#37325;&#35201;&#25991;&#20214;\RBC\982QRBC\Documents%20and%20Settings\b06\My%20Documents\Book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km-nt1\&#30693;&#35672;&#24235;\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934;&#31639;&#21450;&#32113;&#35336;&#23560;&#36012;&#21934;&#20301;(&#29986;&#38570;&#31934;&#31639;)/01_&#24037;&#20316;&#35336;&#21123;_&#36001;&#21209;&#31934;&#31639;/02_&#28165;&#20767;&#33021;&#21147;&#30456;&#38364;/01_RBC&#21046;&#24230;&#30740;&#31350;/2024RBC&#21046;&#24230;&#21450;&#27298;&#26597;&#22577;&#34920;&#20462;&#35330;&#21450;&#35215;&#21123;/05_&#21322;&#24180;&#22577;&#20462;&#35330;/0704/113&#24180;&#19978;&#21322;&#24180;&#24230;&#27298;&#26597;&#22577;&#34920;-&#29986;&#38570;(&#38750;RBC&#30456;&#38364;)_07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sheetData sheetId="717"/>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row r="6">
          <cell r="E6">
            <v>300982</v>
          </cell>
        </row>
      </sheetData>
      <sheetData sheetId="770"/>
      <sheetData sheetId="771">
        <row r="6">
          <cell r="E6">
            <v>300982</v>
          </cell>
        </row>
      </sheetData>
      <sheetData sheetId="772"/>
      <sheetData sheetId="773"/>
      <sheetData sheetId="774">
        <row r="6">
          <cell r="E6">
            <v>300982</v>
          </cell>
        </row>
      </sheetData>
      <sheetData sheetId="775"/>
      <sheetData sheetId="776"/>
      <sheetData sheetId="777"/>
      <sheetData sheetId="778"/>
      <sheetData sheetId="779"/>
      <sheetData sheetId="780"/>
      <sheetData sheetId="781"/>
      <sheetData sheetId="782"/>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01-1"/>
      <sheetName val="表01-2"/>
      <sheetName val="表01-3-1"/>
      <sheetName val="表01-3-2"/>
      <sheetName val="表01-4-1"/>
      <sheetName val="表01-4-2"/>
      <sheetName val="表01-5"/>
      <sheetName val="表01-6"/>
      <sheetName val="表02-1"/>
      <sheetName val="表02-2"/>
      <sheetName val="表02-3"/>
      <sheetName val="表02-4"/>
      <sheetName val="表02-5"/>
      <sheetName val="表02-6"/>
      <sheetName val="表02-7"/>
      <sheetName val="表02-8"/>
      <sheetName val="表04"/>
      <sheetName val="表05-2"/>
      <sheetName val="表05-2(續)"/>
      <sheetName val="表07-1"/>
      <sheetName val="表07-2"/>
      <sheetName val="表08-1"/>
      <sheetName val="表08-2"/>
      <sheetName val="表12-3"/>
      <sheetName val="表12-4"/>
      <sheetName val="表13-3"/>
      <sheetName val="表14-1"/>
      <sheetName val="表14-2"/>
      <sheetName val="表14-3"/>
      <sheetName val="表14-4"/>
      <sheetName val="表15"/>
      <sheetName val="表17"/>
      <sheetName val="表18"/>
      <sheetName val="表19-1"/>
      <sheetName val="表19-2"/>
      <sheetName val="表19-7"/>
      <sheetName val="表20"/>
      <sheetName val="表21-5"/>
      <sheetName val="表21-6"/>
      <sheetName val="表22"/>
      <sheetName val="表23"/>
      <sheetName val="表24"/>
      <sheetName val="表25-3"/>
      <sheetName val="表25-4"/>
      <sheetName val="表25-5"/>
      <sheetName val="表25-6"/>
      <sheetName val="表25-7"/>
      <sheetName val="表26-2 "/>
      <sheetName val="表26-3 "/>
      <sheetName val="表26-4"/>
      <sheetName val="表26-5"/>
      <sheetName val="表26-6"/>
      <sheetName val="表27-1"/>
      <sheetName val="表27-2"/>
      <sheetName val="表27-3"/>
      <sheetName val="表27-4"/>
      <sheetName val="表27-4-1"/>
      <sheetName val="表27-4-2"/>
      <sheetName val="表26-7"/>
      <sheetName val="表28-1"/>
      <sheetName val="表28-1-1"/>
      <sheetName val="表28-1-2"/>
      <sheetName val="表28-1-3"/>
      <sheetName val="表28-1-4"/>
      <sheetName val="表28-2"/>
      <sheetName val="表28-2-1"/>
      <sheetName val="表28-2-2"/>
      <sheetName val="表28-2-3"/>
      <sheetName val="表28-3"/>
      <sheetName val="表28-4"/>
      <sheetName val="表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6">
          <cell r="B6" t="str">
            <v>01</v>
          </cell>
          <cell r="C6" t="str">
            <v>一年期住宅火災保險</v>
          </cell>
          <cell r="D6">
            <v>2020</v>
          </cell>
          <cell r="L6" t="str">
            <v/>
          </cell>
          <cell r="M6" t="str">
            <v/>
          </cell>
        </row>
        <row r="7">
          <cell r="B7" t="str">
            <v>03</v>
          </cell>
          <cell r="C7" t="str">
            <v>一年期商業火災保險</v>
          </cell>
          <cell r="D7">
            <v>2020</v>
          </cell>
          <cell r="L7" t="str">
            <v/>
          </cell>
          <cell r="M7" t="str">
            <v/>
          </cell>
        </row>
        <row r="8">
          <cell r="B8" t="str">
            <v>10</v>
          </cell>
          <cell r="C8" t="str">
            <v>一般自用汽車財產損失保險</v>
          </cell>
          <cell r="D8">
            <v>2020</v>
          </cell>
          <cell r="L8" t="str">
            <v/>
          </cell>
          <cell r="M8" t="str">
            <v/>
          </cell>
        </row>
        <row r="9">
          <cell r="B9" t="str">
            <v>11</v>
          </cell>
          <cell r="C9" t="str">
            <v>一般商用汽車財產損失保險</v>
          </cell>
          <cell r="D9">
            <v>2020</v>
          </cell>
          <cell r="L9" t="str">
            <v/>
          </cell>
          <cell r="M9" t="str">
            <v/>
          </cell>
        </row>
        <row r="10">
          <cell r="B10" t="str">
            <v>12</v>
          </cell>
          <cell r="C10" t="str">
            <v>一般自用汽車責任保險</v>
          </cell>
          <cell r="D10">
            <v>2020</v>
          </cell>
          <cell r="L10" t="str">
            <v/>
          </cell>
          <cell r="M10" t="str">
            <v/>
          </cell>
        </row>
        <row r="11">
          <cell r="B11" t="str">
            <v>13</v>
          </cell>
          <cell r="C11" t="str">
            <v>一般商用汽車責任保險</v>
          </cell>
          <cell r="D11">
            <v>2020</v>
          </cell>
          <cell r="L11" t="str">
            <v/>
          </cell>
          <cell r="M11" t="str">
            <v/>
          </cell>
        </row>
      </sheetData>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44.bin"/><Relationship Id="rId4" Type="http://schemas.openxmlformats.org/officeDocument/2006/relationships/comments" Target="../comments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2">
    <pageSetUpPr fitToPage="1"/>
  </sheetPr>
  <dimension ref="A1:J202"/>
  <sheetViews>
    <sheetView showGridLines="0" zoomScale="75" zoomScaleNormal="75" zoomScaleSheetLayoutView="100" workbookViewId="0"/>
  </sheetViews>
  <sheetFormatPr defaultColWidth="0" defaultRowHeight="21.2" customHeight="1" zeroHeight="1"/>
  <cols>
    <col min="1" max="3" width="5.625" style="1057" customWidth="1"/>
    <col min="4" max="5" width="20.625" style="1057" customWidth="1"/>
    <col min="6" max="6" width="9.75" style="1057" customWidth="1"/>
    <col min="7" max="7" width="25.625" style="1057" customWidth="1"/>
    <col min="8" max="8" width="25" style="1057" customWidth="1"/>
    <col min="9" max="9" width="6" style="1057" customWidth="1"/>
    <col min="10" max="10" width="9" style="1057" customWidth="1"/>
    <col min="11" max="16384" width="0" style="1057" hidden="1"/>
  </cols>
  <sheetData>
    <row r="1" spans="1:10" s="1041" customFormat="1" ht="21">
      <c r="A1" s="1040" t="s">
        <v>468</v>
      </c>
    </row>
    <row r="2" spans="1:10" s="1043" customFormat="1" ht="21">
      <c r="A2" s="1040" t="s">
        <v>512</v>
      </c>
      <c r="B2" s="1042"/>
      <c r="C2" s="1042"/>
      <c r="D2" s="1042"/>
      <c r="E2" s="1042"/>
      <c r="F2" s="1042"/>
      <c r="G2" s="1042"/>
      <c r="H2" s="1042"/>
      <c r="I2" s="1042"/>
    </row>
    <row r="3" spans="1:10" s="1043" customFormat="1" ht="31.7" customHeight="1">
      <c r="A3" s="1044" t="s">
        <v>513</v>
      </c>
      <c r="B3" s="1042"/>
      <c r="C3" s="1042"/>
      <c r="D3" s="1042"/>
      <c r="E3" s="1042"/>
      <c r="F3" s="1042"/>
      <c r="G3" s="1042"/>
      <c r="H3" s="1042"/>
      <c r="I3" s="1042"/>
    </row>
    <row r="4" spans="1:10" s="1050" customFormat="1" ht="21">
      <c r="A4" s="1045" t="s">
        <v>514</v>
      </c>
      <c r="B4" s="1046"/>
      <c r="C4" s="1046"/>
      <c r="D4" s="1046"/>
      <c r="E4" s="1047"/>
      <c r="F4" s="1047"/>
      <c r="G4" s="1047"/>
      <c r="H4" s="1048"/>
      <c r="I4" s="1049"/>
      <c r="J4" s="1049"/>
    </row>
    <row r="5" spans="1:10" s="1050" customFormat="1" ht="21">
      <c r="A5" s="1051" t="s">
        <v>469</v>
      </c>
      <c r="B5" s="1049"/>
      <c r="C5" s="1046"/>
      <c r="D5" s="1046"/>
      <c r="E5" s="1047"/>
      <c r="F5" s="1046"/>
      <c r="G5" s="1046"/>
      <c r="H5" s="1049"/>
      <c r="I5" s="1047"/>
      <c r="J5" s="1049"/>
    </row>
    <row r="6" spans="1:10" s="1050" customFormat="1" ht="21">
      <c r="A6" s="1051" t="s">
        <v>515</v>
      </c>
      <c r="B6" s="1047"/>
      <c r="C6" s="1047"/>
      <c r="D6" s="1049"/>
      <c r="E6" s="1049"/>
      <c r="F6" s="1049"/>
      <c r="G6" s="1049"/>
      <c r="H6" s="1049"/>
      <c r="I6" s="1049"/>
      <c r="J6" s="1049"/>
    </row>
    <row r="7" spans="1:10" s="1043" customFormat="1" ht="21">
      <c r="A7" s="1048" t="s">
        <v>516</v>
      </c>
      <c r="B7" s="1049"/>
      <c r="C7" s="1049"/>
      <c r="D7" s="1049"/>
      <c r="E7" s="1049"/>
      <c r="F7" s="1049"/>
      <c r="G7" s="1049"/>
      <c r="H7" s="1049"/>
      <c r="I7" s="1049"/>
      <c r="J7" s="1049"/>
    </row>
    <row r="8" spans="1:10" s="1043" customFormat="1" ht="21">
      <c r="A8" s="1048" t="s">
        <v>517</v>
      </c>
      <c r="B8" s="1049"/>
      <c r="C8" s="1049"/>
      <c r="D8" s="1049"/>
      <c r="E8" s="1049"/>
      <c r="F8" s="1049"/>
      <c r="G8" s="1049"/>
      <c r="H8" s="1049"/>
      <c r="I8" s="1049"/>
      <c r="J8" s="1049"/>
    </row>
    <row r="9" spans="1:10" s="1050" customFormat="1" ht="21.75" thickBot="1">
      <c r="A9" s="1043"/>
      <c r="B9" s="1043"/>
      <c r="C9" s="1043"/>
      <c r="D9" s="1043"/>
      <c r="E9" s="1043"/>
      <c r="F9" s="1043"/>
      <c r="G9" s="1043"/>
      <c r="H9" s="1043"/>
      <c r="I9" s="1043"/>
      <c r="J9" s="1043"/>
    </row>
    <row r="10" spans="1:10" s="1050" customFormat="1" ht="21">
      <c r="A10" s="1041"/>
      <c r="B10" s="1052" t="s">
        <v>470</v>
      </c>
      <c r="C10" s="1053"/>
      <c r="D10" s="1054"/>
      <c r="E10" s="1053" t="s">
        <v>471</v>
      </c>
      <c r="F10" s="1055" t="s">
        <v>518</v>
      </c>
      <c r="G10" s="1054"/>
      <c r="H10" s="1056" t="s">
        <v>472</v>
      </c>
      <c r="I10" s="1043"/>
      <c r="J10" s="1043"/>
    </row>
    <row r="11" spans="1:10" s="1050" customFormat="1" ht="55.5" customHeight="1">
      <c r="A11" s="1057"/>
      <c r="B11" s="1058" t="s">
        <v>473</v>
      </c>
      <c r="C11" s="1059"/>
      <c r="D11" s="1060"/>
      <c r="E11" s="1061"/>
      <c r="F11" s="1062"/>
      <c r="G11" s="1063"/>
      <c r="H11" s="1064"/>
    </row>
    <row r="12" spans="1:10" s="1050" customFormat="1" ht="55.5" customHeight="1">
      <c r="A12" s="1057"/>
      <c r="B12" s="1065" t="s">
        <v>519</v>
      </c>
      <c r="C12" s="1066"/>
      <c r="D12" s="1067"/>
      <c r="E12" s="1068"/>
      <c r="F12" s="1062"/>
      <c r="G12" s="1063"/>
      <c r="H12" s="1069"/>
    </row>
    <row r="13" spans="1:10" s="1050" customFormat="1" ht="55.5" customHeight="1">
      <c r="A13" s="1057"/>
      <c r="B13" s="1070" t="s">
        <v>474</v>
      </c>
      <c r="C13" s="1071" t="s">
        <v>520</v>
      </c>
      <c r="D13" s="1067"/>
      <c r="E13" s="1068"/>
      <c r="F13" s="1062"/>
      <c r="G13" s="1063"/>
      <c r="H13" s="1069"/>
    </row>
    <row r="14" spans="1:10" s="1050" customFormat="1" ht="55.5" customHeight="1">
      <c r="A14" s="1057"/>
      <c r="B14" s="1072"/>
      <c r="C14" s="1071" t="s">
        <v>521</v>
      </c>
      <c r="D14" s="1067"/>
      <c r="E14" s="1068"/>
      <c r="F14" s="1062"/>
      <c r="G14" s="1063"/>
      <c r="H14" s="1069"/>
    </row>
    <row r="15" spans="1:10" s="1050" customFormat="1" ht="55.5" customHeight="1">
      <c r="A15" s="1057"/>
      <c r="B15" s="1072" t="s">
        <v>475</v>
      </c>
      <c r="C15" s="1071" t="s">
        <v>522</v>
      </c>
      <c r="D15" s="1067"/>
      <c r="E15" s="1068"/>
      <c r="F15" s="1062"/>
      <c r="G15" s="1063"/>
      <c r="H15" s="1069"/>
    </row>
    <row r="16" spans="1:10" s="1050" customFormat="1" ht="55.5" customHeight="1">
      <c r="A16" s="1057"/>
      <c r="B16" s="1072"/>
      <c r="C16" s="1071" t="s">
        <v>476</v>
      </c>
      <c r="D16" s="1067"/>
      <c r="E16" s="1068"/>
      <c r="F16" s="1062"/>
      <c r="G16" s="1063"/>
      <c r="H16" s="1069"/>
    </row>
    <row r="17" spans="1:8" s="1050" customFormat="1" ht="55.5" customHeight="1">
      <c r="A17" s="1057"/>
      <c r="B17" s="1072" t="s">
        <v>477</v>
      </c>
      <c r="C17" s="1071" t="s">
        <v>478</v>
      </c>
      <c r="D17" s="1067"/>
      <c r="E17" s="1073"/>
      <c r="F17" s="1062"/>
      <c r="G17" s="1063"/>
      <c r="H17" s="1069"/>
    </row>
    <row r="18" spans="1:8" s="1050" customFormat="1" ht="55.5" customHeight="1">
      <c r="A18" s="1057"/>
      <c r="B18" s="1072"/>
      <c r="C18" s="1071" t="s">
        <v>523</v>
      </c>
      <c r="D18" s="1067"/>
      <c r="E18" s="1068"/>
      <c r="F18" s="1062"/>
      <c r="G18" s="1063"/>
      <c r="H18" s="1069"/>
    </row>
    <row r="19" spans="1:8" s="1050" customFormat="1" ht="55.5" customHeight="1">
      <c r="A19" s="1057"/>
      <c r="B19" s="1072" t="s">
        <v>479</v>
      </c>
      <c r="C19" s="1071" t="s">
        <v>480</v>
      </c>
      <c r="D19" s="1067"/>
      <c r="E19" s="1068"/>
      <c r="F19" s="1062"/>
      <c r="G19" s="1063"/>
      <c r="H19" s="1069"/>
    </row>
    <row r="20" spans="1:8" s="1050" customFormat="1" ht="55.5" customHeight="1">
      <c r="A20" s="1057"/>
      <c r="B20" s="1072" t="s">
        <v>481</v>
      </c>
      <c r="C20" s="1071" t="s">
        <v>480</v>
      </c>
      <c r="D20" s="1067"/>
      <c r="E20" s="1068"/>
      <c r="F20" s="1062"/>
      <c r="G20" s="1063"/>
      <c r="H20" s="1069"/>
    </row>
    <row r="21" spans="1:8" s="1050" customFormat="1" ht="55.5" customHeight="1">
      <c r="A21" s="1057"/>
      <c r="B21" s="1074"/>
      <c r="C21" s="1075"/>
      <c r="D21" s="1076"/>
      <c r="E21" s="1061"/>
      <c r="F21" s="1077"/>
      <c r="G21" s="1078"/>
      <c r="H21" s="1064"/>
    </row>
    <row r="22" spans="1:8" s="1050" customFormat="1" ht="55.5" customHeight="1" thickBot="1">
      <c r="A22" s="1057"/>
      <c r="B22" s="1072"/>
      <c r="C22" s="1079"/>
      <c r="D22" s="1080"/>
      <c r="E22" s="1068"/>
      <c r="F22" s="1062"/>
      <c r="G22" s="1063"/>
      <c r="H22" s="1069"/>
    </row>
    <row r="23" spans="1:8" s="1050" customFormat="1" ht="21">
      <c r="B23" s="1081" t="s">
        <v>1702</v>
      </c>
      <c r="C23" s="1082"/>
      <c r="D23" s="1082"/>
      <c r="E23" s="1082"/>
      <c r="F23" s="1082"/>
      <c r="G23" s="1082"/>
      <c r="H23" s="1082"/>
    </row>
    <row r="24" spans="1:8" ht="21.2" customHeight="1"/>
    <row r="25" spans="1:8" ht="21.2" customHeight="1"/>
    <row r="26" spans="1:8" ht="21.2" customHeight="1"/>
    <row r="27" spans="1:8" ht="8.4499999999999993" customHeight="1"/>
    <row r="82" ht="18.75" hidden="1" customHeight="1"/>
    <row r="104" ht="1.5" hidden="1" customHeight="1"/>
    <row r="122" ht="3.75" hidden="1" customHeight="1"/>
    <row r="184" ht="5.25" hidden="1" customHeight="1"/>
    <row r="202" ht="17.45" hidden="1" customHeight="1"/>
  </sheetData>
  <phoneticPr fontId="27" type="noConversion"/>
  <printOptions horizontalCentered="1" gridLinesSet="0"/>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6</xdr:col>
                    <xdr:colOff>1085850</xdr:colOff>
                    <xdr:row>0</xdr:row>
                    <xdr:rowOff>57150</xdr:rowOff>
                  </from>
                  <to>
                    <xdr:col>6</xdr:col>
                    <xdr:colOff>1809750</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7</xdr:col>
                    <xdr:colOff>257175</xdr:colOff>
                    <xdr:row>0</xdr:row>
                    <xdr:rowOff>57150</xdr:rowOff>
                  </from>
                  <to>
                    <xdr:col>7</xdr:col>
                    <xdr:colOff>952500</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J3"/>
  <sheetViews>
    <sheetView zoomScaleNormal="75" zoomScaleSheetLayoutView="100" workbookViewId="0"/>
  </sheetViews>
  <sheetFormatPr defaultColWidth="0" defaultRowHeight="14.25"/>
  <cols>
    <col min="1" max="1" width="84.875" style="950" bestFit="1" customWidth="1"/>
    <col min="2" max="16384" width="0" style="950" hidden="1"/>
  </cols>
  <sheetData>
    <row r="1" spans="1:10">
      <c r="A1" s="960" t="s">
        <v>468</v>
      </c>
    </row>
    <row r="2" spans="1:10">
      <c r="A2" s="960" t="s">
        <v>524</v>
      </c>
    </row>
    <row r="3" spans="1:10">
      <c r="A3" s="1038" t="s">
        <v>1701</v>
      </c>
      <c r="B3" s="1038"/>
      <c r="C3" s="1038"/>
      <c r="D3" s="1038"/>
      <c r="E3" s="1038"/>
      <c r="F3" s="1038"/>
      <c r="G3" s="1038"/>
      <c r="H3" s="1038"/>
      <c r="I3" s="1038"/>
      <c r="J3" s="1038"/>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B5"/>
  <sheetViews>
    <sheetView zoomScaleNormal="75" zoomScaleSheetLayoutView="100" workbookViewId="0"/>
  </sheetViews>
  <sheetFormatPr defaultColWidth="0" defaultRowHeight="14.25"/>
  <cols>
    <col min="1" max="1" width="84.875" style="950" bestFit="1" customWidth="1"/>
    <col min="2" max="16384" width="8.75" style="950" hidden="1"/>
  </cols>
  <sheetData>
    <row r="1" spans="1:2">
      <c r="A1" s="960" t="s">
        <v>468</v>
      </c>
    </row>
    <row r="2" spans="1:2">
      <c r="A2" s="960" t="s">
        <v>1380</v>
      </c>
    </row>
    <row r="3" spans="1:2">
      <c r="A3" s="1038" t="s">
        <v>1700</v>
      </c>
      <c r="B3" s="1038"/>
    </row>
    <row r="4" spans="1:2">
      <c r="A4" s="976"/>
    </row>
    <row r="5" spans="1:2">
      <c r="A5" s="1039"/>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
  <sheetViews>
    <sheetView zoomScaleNormal="75" zoomScaleSheetLayoutView="100" workbookViewId="0">
      <selection activeCell="A2" sqref="A2"/>
    </sheetView>
  </sheetViews>
  <sheetFormatPr defaultColWidth="0" defaultRowHeight="14.25"/>
  <cols>
    <col min="1" max="1" width="84.875" style="2" bestFit="1" customWidth="1"/>
    <col min="2" max="16384" width="8.75" style="2" hidden="1"/>
  </cols>
  <sheetData>
    <row r="1" spans="1:2">
      <c r="A1" s="1" t="s">
        <v>468</v>
      </c>
    </row>
    <row r="2" spans="1:2">
      <c r="A2" s="1" t="s">
        <v>1219</v>
      </c>
    </row>
    <row r="3" spans="1:2">
      <c r="A3" s="3" t="s">
        <v>468</v>
      </c>
      <c r="B3" s="3"/>
    </row>
    <row r="4" spans="1:2">
      <c r="A4" s="4"/>
    </row>
    <row r="5" spans="1:2">
      <c r="A5" s="5"/>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8">
    <pageSetUpPr fitToPage="1"/>
  </sheetPr>
  <dimension ref="A1:B5"/>
  <sheetViews>
    <sheetView zoomScaleNormal="75" zoomScaleSheetLayoutView="100" workbookViewId="0"/>
  </sheetViews>
  <sheetFormatPr defaultColWidth="0" defaultRowHeight="14.25"/>
  <cols>
    <col min="1" max="1" width="84.875" style="950" bestFit="1" customWidth="1"/>
    <col min="2" max="16384" width="8.75" style="950" hidden="1"/>
  </cols>
  <sheetData>
    <row r="1" spans="1:2">
      <c r="A1" s="960" t="s">
        <v>468</v>
      </c>
    </row>
    <row r="2" spans="1:2">
      <c r="A2" s="960" t="s">
        <v>1381</v>
      </c>
    </row>
    <row r="3" spans="1:2">
      <c r="A3" s="960" t="s">
        <v>525</v>
      </c>
    </row>
    <row r="4" spans="1:2">
      <c r="A4" s="1038" t="s">
        <v>1699</v>
      </c>
      <c r="B4" s="1038"/>
    </row>
    <row r="5" spans="1:2">
      <c r="A5" s="1039"/>
    </row>
  </sheetData>
  <phoneticPr fontId="27"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4"/>
  <sheetViews>
    <sheetView zoomScaleNormal="75" zoomScaleSheetLayoutView="100" workbookViewId="0">
      <selection activeCell="A2" sqref="A2"/>
    </sheetView>
  </sheetViews>
  <sheetFormatPr defaultColWidth="0" defaultRowHeight="14.25"/>
  <cols>
    <col min="1" max="1" width="84.875" style="2" bestFit="1" customWidth="1"/>
    <col min="2" max="16384" width="8.75" style="2" hidden="1"/>
  </cols>
  <sheetData>
    <row r="1" spans="1:2">
      <c r="A1" s="1" t="s">
        <v>468</v>
      </c>
    </row>
    <row r="2" spans="1:2">
      <c r="A2" s="1" t="s">
        <v>1220</v>
      </c>
    </row>
    <row r="3" spans="1:2">
      <c r="A3" s="3" t="s">
        <v>1221</v>
      </c>
      <c r="B3" s="3"/>
    </row>
    <row r="4" spans="1:2">
      <c r="A4" s="5"/>
    </row>
  </sheetData>
  <phoneticPr fontId="30" type="noConversion"/>
  <printOptions horizontalCentered="1"/>
  <pageMargins left="0.47244094488188981" right="0.47244094488188981" top="0.39370078740157483" bottom="0.39370078740157483" header="0" footer="0"/>
  <pageSetup paperSize="9" fitToWidth="2" orientation="portrait" blackAndWhite="1" horizontalDpi="4294967295" verticalDpi="4294967295" r:id="rId1"/>
  <headerFooter alignWithMargins="0">
    <oddFooter>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1">
    <pageSetUpPr fitToPage="1"/>
  </sheetPr>
  <dimension ref="A1:J26"/>
  <sheetViews>
    <sheetView zoomScaleNormal="75" zoomScaleSheetLayoutView="100" workbookViewId="0"/>
  </sheetViews>
  <sheetFormatPr defaultColWidth="0" defaultRowHeight="14.25" zeroHeight="1"/>
  <cols>
    <col min="1" max="1" width="4.25" style="1032" customWidth="1"/>
    <col min="2" max="2" width="5" style="1032" bestFit="1" customWidth="1"/>
    <col min="3" max="3" width="69.375" style="1032" bestFit="1" customWidth="1"/>
    <col min="4" max="16384" width="7.875" style="1032" hidden="1"/>
  </cols>
  <sheetData>
    <row r="1" spans="1:10">
      <c r="A1" s="1031" t="s">
        <v>468</v>
      </c>
    </row>
    <row r="2" spans="1:10">
      <c r="A2" s="1031" t="s">
        <v>526</v>
      </c>
    </row>
    <row r="3" spans="1:10">
      <c r="B3" s="1033" t="s">
        <v>527</v>
      </c>
    </row>
    <row r="4" spans="1:10">
      <c r="B4" s="1032">
        <v>1</v>
      </c>
      <c r="C4" s="1031" t="s">
        <v>528</v>
      </c>
    </row>
    <row r="5" spans="1:10">
      <c r="B5" s="1032">
        <v>2</v>
      </c>
      <c r="C5" s="1034" t="s">
        <v>1698</v>
      </c>
      <c r="D5" s="1035"/>
      <c r="E5" s="1035"/>
      <c r="F5" s="1035"/>
      <c r="G5" s="1035"/>
      <c r="H5" s="1035"/>
      <c r="I5" s="1035"/>
      <c r="J5" s="1035"/>
    </row>
    <row r="6" spans="1:10">
      <c r="A6" s="1036"/>
    </row>
    <row r="7" spans="1:10">
      <c r="A7" s="1037"/>
    </row>
    <row r="26" spans="1:1" hidden="1">
      <c r="A26" s="1032">
        <v>21</v>
      </c>
    </row>
  </sheetData>
  <phoneticPr fontId="30" type="noConversion"/>
  <printOptions horizontalCentered="1"/>
  <pageMargins left="0.47244094488188981" right="0.47244094488188981" top="0.39370078740157483" bottom="0.39370078740157483" header="0" footer="0"/>
  <pageSetup paperSize="9" orientation="portrait" blackAndWhite="1" horizontalDpi="4294967295" verticalDpi="4294967295"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IU65534"/>
  <sheetViews>
    <sheetView workbookViewId="0"/>
  </sheetViews>
  <sheetFormatPr defaultRowHeight="16.5"/>
  <cols>
    <col min="1" max="1" width="14.875" style="1024" customWidth="1"/>
    <col min="2" max="2" width="51.375" style="1024" customWidth="1"/>
    <col min="3" max="3" width="13" style="1024" customWidth="1"/>
    <col min="4" max="4" width="26.375" style="1024" customWidth="1"/>
    <col min="5" max="5" width="9" style="1024"/>
    <col min="6" max="230" width="0" style="1024" hidden="1" customWidth="1"/>
    <col min="231" max="251" width="9" style="1024"/>
    <col min="252" max="252" width="8.375" style="1024" customWidth="1"/>
    <col min="253" max="253" width="6.875" style="1024" customWidth="1"/>
    <col min="254" max="254" width="5.875" style="1024" customWidth="1"/>
    <col min="255" max="16384" width="9" style="1024"/>
  </cols>
  <sheetData>
    <row r="1" spans="1:255" ht="20.25" customHeight="1">
      <c r="A1" s="1021" t="str">
        <f>'表01-1'!A1</f>
        <v xml:space="preserve">           保險股份有限公司(○○分公司)　年度報表</v>
      </c>
      <c r="B1" s="1022"/>
      <c r="C1" s="1022"/>
      <c r="D1" s="1022"/>
      <c r="E1" s="1022"/>
      <c r="F1" s="1022"/>
      <c r="G1" s="1022"/>
      <c r="H1" s="1022"/>
      <c r="I1" s="1022"/>
      <c r="J1" s="1022"/>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1023"/>
      <c r="AN1" s="1023"/>
      <c r="AO1" s="1023"/>
      <c r="AP1" s="1023"/>
      <c r="AQ1" s="1023"/>
      <c r="AR1" s="1023"/>
      <c r="AS1" s="1023"/>
      <c r="AT1" s="1023"/>
      <c r="AU1" s="1023"/>
      <c r="AV1" s="1023"/>
      <c r="AW1" s="1023"/>
      <c r="AX1" s="1023"/>
      <c r="AY1" s="1023"/>
      <c r="AZ1" s="1023"/>
      <c r="BA1" s="1023"/>
      <c r="BB1" s="1023"/>
      <c r="BC1" s="1023"/>
      <c r="BD1" s="1023"/>
      <c r="BE1" s="1023"/>
      <c r="BF1" s="1023"/>
      <c r="BG1" s="1023"/>
      <c r="BH1" s="1023"/>
      <c r="BI1" s="1023"/>
      <c r="BJ1" s="1023"/>
      <c r="BK1" s="1023"/>
      <c r="BL1" s="1023"/>
      <c r="BM1" s="1023"/>
      <c r="BN1" s="1023"/>
      <c r="BO1" s="1023"/>
      <c r="BP1" s="1023"/>
      <c r="BQ1" s="1023"/>
      <c r="BR1" s="1023"/>
      <c r="BS1" s="1023"/>
      <c r="BT1" s="1023"/>
      <c r="BU1" s="1023"/>
      <c r="BV1" s="1023"/>
      <c r="BW1" s="1023"/>
      <c r="BX1" s="1023"/>
      <c r="BY1" s="1023"/>
      <c r="BZ1" s="1023"/>
      <c r="CA1" s="1023"/>
      <c r="CB1" s="1023"/>
      <c r="CC1" s="1023"/>
      <c r="CD1" s="1023"/>
      <c r="CE1" s="1023"/>
      <c r="CF1" s="1023"/>
      <c r="CG1" s="1023"/>
      <c r="CH1" s="1023"/>
      <c r="CI1" s="1023"/>
      <c r="CJ1" s="1023"/>
      <c r="CK1" s="1023"/>
      <c r="CL1" s="1023"/>
      <c r="CM1" s="1023"/>
      <c r="CN1" s="1023"/>
      <c r="CO1" s="1023"/>
      <c r="CP1" s="1023"/>
      <c r="CQ1" s="1023"/>
      <c r="CR1" s="1023"/>
      <c r="CS1" s="1023"/>
      <c r="CT1" s="1023"/>
      <c r="CU1" s="1023"/>
      <c r="CV1" s="1023"/>
      <c r="CW1" s="1023"/>
      <c r="CX1" s="1023"/>
      <c r="CY1" s="1023"/>
      <c r="CZ1" s="1023"/>
      <c r="DA1" s="1023"/>
      <c r="DB1" s="1023"/>
      <c r="DC1" s="1023"/>
      <c r="DD1" s="1023"/>
      <c r="DE1" s="1023"/>
      <c r="DF1" s="1023"/>
      <c r="DG1" s="1023"/>
      <c r="DH1" s="1023"/>
      <c r="DI1" s="1023"/>
      <c r="DJ1" s="1023"/>
      <c r="DK1" s="1023"/>
      <c r="DL1" s="1023"/>
      <c r="DM1" s="1023"/>
      <c r="DN1" s="1023"/>
      <c r="DO1" s="1023"/>
      <c r="DP1" s="1023"/>
      <c r="DQ1" s="1023"/>
      <c r="DR1" s="1023"/>
      <c r="DS1" s="1023"/>
      <c r="DT1" s="1023"/>
      <c r="DU1" s="1023"/>
      <c r="DV1" s="1023"/>
      <c r="DW1" s="1023"/>
      <c r="DX1" s="1023"/>
      <c r="DY1" s="1023"/>
      <c r="DZ1" s="1023"/>
      <c r="EA1" s="1023"/>
      <c r="EB1" s="1023"/>
      <c r="EC1" s="1023"/>
      <c r="ED1" s="1023"/>
      <c r="EE1" s="1023"/>
      <c r="EF1" s="1023"/>
      <c r="EG1" s="1023"/>
      <c r="EH1" s="1023"/>
      <c r="EI1" s="1023"/>
      <c r="EJ1" s="1023"/>
      <c r="EK1" s="1023"/>
      <c r="EL1" s="1023"/>
      <c r="EM1" s="1023"/>
      <c r="EN1" s="1023"/>
      <c r="EO1" s="1023"/>
      <c r="EP1" s="1023"/>
      <c r="EQ1" s="1023"/>
      <c r="ER1" s="1023"/>
      <c r="ES1" s="1023"/>
      <c r="ET1" s="1023"/>
      <c r="EU1" s="1023"/>
      <c r="EV1" s="1023"/>
      <c r="EW1" s="1023"/>
      <c r="EX1" s="1023"/>
      <c r="EY1" s="1023"/>
      <c r="EZ1" s="1023"/>
      <c r="FA1" s="1023"/>
      <c r="FB1" s="1023"/>
      <c r="FC1" s="1023"/>
      <c r="FD1" s="1023"/>
      <c r="FE1" s="1023"/>
      <c r="FF1" s="1023"/>
      <c r="FG1" s="1023"/>
      <c r="FH1" s="1023"/>
      <c r="FI1" s="1023"/>
      <c r="FJ1" s="1023"/>
      <c r="FK1" s="1023"/>
      <c r="FL1" s="1023"/>
      <c r="FM1" s="1023"/>
      <c r="FN1" s="1023"/>
      <c r="FO1" s="1023"/>
      <c r="FP1" s="1023"/>
      <c r="FQ1" s="1023"/>
      <c r="FR1" s="1023"/>
      <c r="FS1" s="1023"/>
      <c r="FT1" s="1023"/>
      <c r="FU1" s="1023"/>
      <c r="FV1" s="1023"/>
      <c r="FW1" s="1023"/>
      <c r="FX1" s="1023"/>
      <c r="FY1" s="1023"/>
      <c r="FZ1" s="1023"/>
      <c r="GA1" s="1023"/>
      <c r="GB1" s="1023"/>
      <c r="GC1" s="1023"/>
      <c r="GD1" s="1023"/>
      <c r="GE1" s="1023"/>
      <c r="GF1" s="1023"/>
      <c r="GG1" s="1023"/>
      <c r="GH1" s="1023"/>
      <c r="GI1" s="1023"/>
      <c r="GJ1" s="1023"/>
      <c r="GK1" s="1023"/>
      <c r="GL1" s="1023"/>
      <c r="GM1" s="1023"/>
      <c r="GN1" s="1023"/>
      <c r="GO1" s="1023"/>
      <c r="GP1" s="1023"/>
      <c r="GQ1" s="1023"/>
      <c r="GR1" s="1023"/>
      <c r="GS1" s="1023"/>
      <c r="GT1" s="1023"/>
      <c r="GU1" s="1023"/>
      <c r="GV1" s="1023"/>
      <c r="GW1" s="1023"/>
      <c r="GX1" s="1023"/>
      <c r="GY1" s="1023"/>
      <c r="GZ1" s="1023"/>
      <c r="HA1" s="1023"/>
      <c r="HB1" s="1023"/>
      <c r="HC1" s="1023"/>
      <c r="HD1" s="1023"/>
      <c r="HE1" s="1023"/>
      <c r="HF1" s="1023"/>
      <c r="HG1" s="1023"/>
      <c r="HH1" s="1023"/>
      <c r="HI1" s="1023"/>
      <c r="HJ1" s="1023"/>
      <c r="HK1" s="1023"/>
      <c r="HL1" s="1023"/>
      <c r="HM1" s="1023"/>
      <c r="HN1" s="1023"/>
      <c r="HO1" s="1023"/>
      <c r="HP1" s="1023"/>
      <c r="HQ1" s="1023"/>
      <c r="HR1" s="1023"/>
      <c r="HS1" s="1023"/>
      <c r="HT1" s="1023"/>
      <c r="HU1" s="1023"/>
      <c r="HV1" s="1023"/>
      <c r="HW1" s="1023"/>
      <c r="HX1" s="1023"/>
      <c r="HY1" s="1023"/>
      <c r="HZ1" s="1023"/>
      <c r="IA1" s="1023"/>
      <c r="IB1" s="1023"/>
      <c r="IC1" s="1023"/>
      <c r="ID1" s="1023"/>
      <c r="IE1" s="1023"/>
      <c r="IF1" s="1023"/>
      <c r="IG1" s="1023"/>
      <c r="IH1" s="1023"/>
      <c r="II1" s="1023"/>
      <c r="IJ1" s="1023"/>
      <c r="IK1" s="1023"/>
      <c r="IL1" s="1023"/>
      <c r="IM1" s="1023"/>
      <c r="IN1" s="1023"/>
      <c r="IO1" s="1023"/>
      <c r="IP1" s="1023"/>
      <c r="IQ1" s="1023"/>
      <c r="IR1" s="1023"/>
      <c r="IS1" s="1023"/>
      <c r="IT1" s="1023"/>
      <c r="IU1" s="1023"/>
    </row>
    <row r="2" spans="1:255" ht="20.25" customHeight="1">
      <c r="A2" s="1021" t="s">
        <v>1880</v>
      </c>
      <c r="B2" s="1022"/>
      <c r="C2" s="1022"/>
      <c r="D2" s="1022"/>
      <c r="E2" s="1022"/>
      <c r="F2" s="1022"/>
      <c r="G2" s="1022"/>
      <c r="H2" s="1022"/>
      <c r="I2" s="1022"/>
      <c r="J2" s="1022"/>
      <c r="K2" s="1023"/>
      <c r="L2" s="1023"/>
      <c r="M2" s="1023"/>
      <c r="N2" s="1023"/>
      <c r="O2" s="1023"/>
      <c r="P2" s="1023"/>
      <c r="Q2" s="1023"/>
      <c r="R2" s="1023"/>
      <c r="S2" s="1023"/>
      <c r="T2" s="1023"/>
      <c r="U2" s="1023"/>
      <c r="V2" s="1023"/>
      <c r="W2" s="1023"/>
      <c r="X2" s="1023"/>
      <c r="Y2" s="1023"/>
      <c r="Z2" s="1023"/>
      <c r="AA2" s="1023"/>
      <c r="AB2" s="1023"/>
      <c r="AC2" s="1023"/>
      <c r="AD2" s="1023"/>
      <c r="AE2" s="1023"/>
      <c r="AF2" s="1023"/>
      <c r="AG2" s="1023"/>
      <c r="AH2" s="1023"/>
      <c r="AI2" s="1023"/>
      <c r="AJ2" s="1023"/>
      <c r="AK2" s="1023"/>
      <c r="AL2" s="1023"/>
      <c r="AM2" s="1023"/>
      <c r="AN2" s="1023"/>
      <c r="AO2" s="1023"/>
      <c r="AP2" s="1023"/>
      <c r="AQ2" s="1023"/>
      <c r="AR2" s="1023"/>
      <c r="AS2" s="1023"/>
      <c r="AT2" s="1023"/>
      <c r="AU2" s="1023"/>
      <c r="AV2" s="1023"/>
      <c r="AW2" s="1023"/>
      <c r="AX2" s="1023"/>
      <c r="AY2" s="1023"/>
      <c r="AZ2" s="1023"/>
      <c r="BA2" s="1023"/>
      <c r="BB2" s="1023"/>
      <c r="BC2" s="1023"/>
      <c r="BD2" s="1023"/>
      <c r="BE2" s="1023"/>
      <c r="BF2" s="1023"/>
      <c r="BG2" s="1023"/>
      <c r="BH2" s="1023"/>
      <c r="BI2" s="1023"/>
      <c r="BJ2" s="1023"/>
      <c r="BK2" s="1023"/>
      <c r="BL2" s="1023"/>
      <c r="BM2" s="1023"/>
      <c r="BN2" s="1023"/>
      <c r="BO2" s="1023"/>
      <c r="BP2" s="1023"/>
      <c r="BQ2" s="1023"/>
      <c r="BR2" s="1023"/>
      <c r="BS2" s="1023"/>
      <c r="BT2" s="1023"/>
      <c r="BU2" s="1023"/>
      <c r="BV2" s="1023"/>
      <c r="BW2" s="1023"/>
      <c r="BX2" s="1023"/>
      <c r="BY2" s="1023"/>
      <c r="BZ2" s="1023"/>
      <c r="CA2" s="1023"/>
      <c r="CB2" s="1023"/>
      <c r="CC2" s="1023"/>
      <c r="CD2" s="1023"/>
      <c r="CE2" s="1023"/>
      <c r="CF2" s="1023"/>
      <c r="CG2" s="1023"/>
      <c r="CH2" s="1023"/>
      <c r="CI2" s="1023"/>
      <c r="CJ2" s="1023"/>
      <c r="CK2" s="1023"/>
      <c r="CL2" s="1023"/>
      <c r="CM2" s="1023"/>
      <c r="CN2" s="1023"/>
      <c r="CO2" s="1023"/>
      <c r="CP2" s="1023"/>
      <c r="CQ2" s="1023"/>
      <c r="CR2" s="1023"/>
      <c r="CS2" s="1023"/>
      <c r="CT2" s="1023"/>
      <c r="CU2" s="1023"/>
      <c r="CV2" s="1023"/>
      <c r="CW2" s="1023"/>
      <c r="CX2" s="1023"/>
      <c r="CY2" s="1023"/>
      <c r="CZ2" s="1023"/>
      <c r="DA2" s="1023"/>
      <c r="DB2" s="1023"/>
      <c r="DC2" s="1023"/>
      <c r="DD2" s="1023"/>
      <c r="DE2" s="1023"/>
      <c r="DF2" s="1023"/>
      <c r="DG2" s="1023"/>
      <c r="DH2" s="1023"/>
      <c r="DI2" s="1023"/>
      <c r="DJ2" s="1023"/>
      <c r="DK2" s="1023"/>
      <c r="DL2" s="1023"/>
      <c r="DM2" s="1023"/>
      <c r="DN2" s="1023"/>
      <c r="DO2" s="1023"/>
      <c r="DP2" s="1023"/>
      <c r="DQ2" s="1023"/>
      <c r="DR2" s="1023"/>
      <c r="DS2" s="1023"/>
      <c r="DT2" s="1023"/>
      <c r="DU2" s="1023"/>
      <c r="DV2" s="1023"/>
      <c r="DW2" s="1023"/>
      <c r="DX2" s="1023"/>
      <c r="DY2" s="1023"/>
      <c r="DZ2" s="1023"/>
      <c r="EA2" s="1023"/>
      <c r="EB2" s="1023"/>
      <c r="EC2" s="1023"/>
      <c r="ED2" s="1023"/>
      <c r="EE2" s="1023"/>
      <c r="EF2" s="1023"/>
      <c r="EG2" s="1023"/>
      <c r="EH2" s="1023"/>
      <c r="EI2" s="1023"/>
      <c r="EJ2" s="1023"/>
      <c r="EK2" s="1023"/>
      <c r="EL2" s="1023"/>
      <c r="EM2" s="1023"/>
      <c r="EN2" s="1023"/>
      <c r="EO2" s="1023"/>
      <c r="EP2" s="1023"/>
      <c r="EQ2" s="1023"/>
      <c r="ER2" s="1023"/>
      <c r="ES2" s="1023"/>
      <c r="ET2" s="1023"/>
      <c r="EU2" s="1023"/>
      <c r="EV2" s="1023"/>
      <c r="EW2" s="1023"/>
      <c r="EX2" s="1023"/>
      <c r="EY2" s="1023"/>
      <c r="EZ2" s="1023"/>
      <c r="FA2" s="1023"/>
      <c r="FB2" s="1023"/>
      <c r="FC2" s="1023"/>
      <c r="FD2" s="1023"/>
      <c r="FE2" s="1023"/>
      <c r="FF2" s="1023"/>
      <c r="FG2" s="1023"/>
      <c r="FH2" s="1023"/>
      <c r="FI2" s="1023"/>
      <c r="FJ2" s="1023"/>
      <c r="FK2" s="1023"/>
      <c r="FL2" s="1023"/>
      <c r="FM2" s="1023"/>
      <c r="FN2" s="1023"/>
      <c r="FO2" s="1023"/>
      <c r="FP2" s="1023"/>
      <c r="FQ2" s="1023"/>
      <c r="FR2" s="1023"/>
      <c r="FS2" s="1023"/>
      <c r="FT2" s="1023"/>
      <c r="FU2" s="1023"/>
      <c r="FV2" s="1023"/>
      <c r="FW2" s="1023"/>
      <c r="FX2" s="1023"/>
      <c r="FY2" s="1023"/>
      <c r="FZ2" s="1023"/>
      <c r="GA2" s="1023"/>
      <c r="GB2" s="1023"/>
      <c r="GC2" s="1023"/>
      <c r="GD2" s="1023"/>
      <c r="GE2" s="1023"/>
      <c r="GF2" s="1023"/>
      <c r="GG2" s="1023"/>
      <c r="GH2" s="1023"/>
      <c r="GI2" s="1023"/>
      <c r="GJ2" s="1023"/>
      <c r="GK2" s="1023"/>
      <c r="GL2" s="1023"/>
      <c r="GM2" s="1023"/>
      <c r="GN2" s="1023"/>
      <c r="GO2" s="1023"/>
      <c r="GP2" s="1023"/>
      <c r="GQ2" s="1023"/>
      <c r="GR2" s="1023"/>
      <c r="GS2" s="1023"/>
      <c r="GT2" s="1023"/>
      <c r="GU2" s="1023"/>
      <c r="GV2" s="1023"/>
      <c r="GW2" s="1023"/>
      <c r="GX2" s="1023"/>
      <c r="GY2" s="1023"/>
      <c r="GZ2" s="1023"/>
      <c r="HA2" s="1023"/>
      <c r="HB2" s="1023"/>
      <c r="HC2" s="1023"/>
      <c r="HD2" s="1023"/>
      <c r="HE2" s="1023"/>
      <c r="HF2" s="1023"/>
      <c r="HG2" s="1023"/>
      <c r="HH2" s="1023"/>
      <c r="HI2" s="1023"/>
      <c r="HJ2" s="1023"/>
      <c r="HK2" s="1023"/>
      <c r="HL2" s="1023"/>
      <c r="HM2" s="1023"/>
      <c r="HN2" s="1023"/>
      <c r="HO2" s="1023"/>
      <c r="HP2" s="1023"/>
      <c r="HQ2" s="1023"/>
      <c r="HR2" s="1023"/>
      <c r="HS2" s="1023"/>
      <c r="HT2" s="1023"/>
      <c r="HU2" s="1023"/>
      <c r="HV2" s="1023"/>
      <c r="HW2" s="1023"/>
      <c r="HX2" s="1023"/>
      <c r="HY2" s="1023"/>
      <c r="HZ2" s="1023"/>
      <c r="IA2" s="1023"/>
      <c r="IB2" s="1023"/>
      <c r="IC2" s="1023"/>
      <c r="ID2" s="1023"/>
      <c r="IE2" s="1023"/>
      <c r="IF2" s="1023"/>
      <c r="IG2" s="1023"/>
      <c r="IH2" s="1023"/>
      <c r="II2" s="1023"/>
      <c r="IJ2" s="1023"/>
      <c r="IK2" s="1023"/>
      <c r="IL2" s="1023"/>
      <c r="IM2" s="1023"/>
      <c r="IN2" s="1023"/>
      <c r="IO2" s="1023"/>
      <c r="IP2" s="1023"/>
      <c r="IQ2" s="1023"/>
      <c r="IR2" s="1023"/>
      <c r="IS2" s="1023"/>
      <c r="IT2" s="1023"/>
      <c r="IU2" s="1023"/>
    </row>
    <row r="3" spans="1:255" ht="30.2" customHeight="1">
      <c r="A3" s="1025" t="s">
        <v>1222</v>
      </c>
      <c r="B3" s="1026" t="s">
        <v>1881</v>
      </c>
      <c r="C3" s="1027" t="s">
        <v>1882</v>
      </c>
      <c r="D3" s="1027" t="s">
        <v>1883</v>
      </c>
      <c r="E3" s="1022"/>
      <c r="F3" s="1022"/>
      <c r="G3" s="1022"/>
      <c r="H3" s="1022"/>
      <c r="I3" s="1022"/>
      <c r="J3" s="1022"/>
      <c r="K3" s="1023"/>
      <c r="L3" s="1023"/>
      <c r="M3" s="1023"/>
      <c r="N3" s="1023"/>
      <c r="O3" s="1023"/>
      <c r="P3" s="1023"/>
      <c r="Q3" s="1023"/>
      <c r="R3" s="1023"/>
      <c r="S3" s="1023"/>
      <c r="T3" s="1023"/>
      <c r="U3" s="1023"/>
      <c r="V3" s="1023"/>
      <c r="W3" s="1023"/>
      <c r="X3" s="1023"/>
      <c r="Y3" s="1023"/>
      <c r="Z3" s="1023"/>
      <c r="AA3" s="1023"/>
      <c r="AB3" s="1023"/>
      <c r="AC3" s="1023"/>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c r="BI3" s="1023"/>
      <c r="BJ3" s="1023"/>
      <c r="BK3" s="1023"/>
      <c r="BL3" s="1023"/>
      <c r="BM3" s="1023"/>
      <c r="BN3" s="1023"/>
      <c r="BO3" s="1023"/>
      <c r="BP3" s="1023"/>
      <c r="BQ3" s="1023"/>
      <c r="BR3" s="1023"/>
      <c r="BS3" s="1023"/>
      <c r="BT3" s="1023"/>
      <c r="BU3" s="1023"/>
      <c r="BV3" s="1023"/>
      <c r="BW3" s="1023"/>
      <c r="BX3" s="1023"/>
      <c r="BY3" s="1023"/>
      <c r="BZ3" s="1023"/>
      <c r="CA3" s="1023"/>
      <c r="CB3" s="1023"/>
      <c r="CC3" s="1023"/>
      <c r="CD3" s="1023"/>
      <c r="CE3" s="1023"/>
      <c r="CF3" s="1023"/>
      <c r="CG3" s="1023"/>
      <c r="CH3" s="1023"/>
      <c r="CI3" s="1023"/>
      <c r="CJ3" s="1023"/>
      <c r="CK3" s="1023"/>
      <c r="CL3" s="1023"/>
      <c r="CM3" s="1023"/>
      <c r="CN3" s="1023"/>
      <c r="CO3" s="1023"/>
      <c r="CP3" s="1023"/>
      <c r="CQ3" s="1023"/>
      <c r="CR3" s="1023"/>
      <c r="CS3" s="1023"/>
      <c r="CT3" s="1023"/>
      <c r="CU3" s="1023"/>
      <c r="CV3" s="1023"/>
      <c r="CW3" s="1023"/>
      <c r="CX3" s="1023"/>
      <c r="CY3" s="1023"/>
      <c r="CZ3" s="1023"/>
      <c r="DA3" s="1023"/>
      <c r="DB3" s="1023"/>
      <c r="DC3" s="1023"/>
      <c r="DD3" s="1023"/>
      <c r="DE3" s="1023"/>
      <c r="DF3" s="1023"/>
      <c r="DG3" s="1023"/>
      <c r="DH3" s="1023"/>
      <c r="DI3" s="1023"/>
      <c r="DJ3" s="1023"/>
      <c r="DK3" s="1023"/>
      <c r="DL3" s="1023"/>
      <c r="DM3" s="1023"/>
      <c r="DN3" s="1023"/>
      <c r="DO3" s="1023"/>
      <c r="DP3" s="1023"/>
      <c r="DQ3" s="1023"/>
      <c r="DR3" s="1023"/>
      <c r="DS3" s="1023"/>
      <c r="DT3" s="1023"/>
      <c r="DU3" s="1023"/>
      <c r="DV3" s="1023"/>
      <c r="DW3" s="1023"/>
      <c r="DX3" s="1023"/>
      <c r="DY3" s="1023"/>
      <c r="DZ3" s="1023"/>
      <c r="EA3" s="1023"/>
      <c r="EB3" s="1023"/>
      <c r="EC3" s="1023"/>
      <c r="ED3" s="1023"/>
      <c r="EE3" s="1023"/>
      <c r="EF3" s="1023"/>
      <c r="EG3" s="1023"/>
      <c r="EH3" s="1023"/>
      <c r="EI3" s="1023"/>
      <c r="EJ3" s="1023"/>
      <c r="EK3" s="1023"/>
      <c r="EL3" s="1023"/>
      <c r="EM3" s="1023"/>
      <c r="EN3" s="1023"/>
      <c r="EO3" s="1023"/>
      <c r="EP3" s="1023"/>
      <c r="EQ3" s="1023"/>
      <c r="ER3" s="1023"/>
      <c r="ES3" s="1023"/>
      <c r="ET3" s="1023"/>
      <c r="EU3" s="1023"/>
      <c r="EV3" s="1023"/>
      <c r="EW3" s="1023"/>
      <c r="EX3" s="1023"/>
      <c r="EY3" s="1023"/>
      <c r="EZ3" s="1023"/>
      <c r="FA3" s="1023"/>
      <c r="FB3" s="1023"/>
      <c r="FC3" s="1023"/>
      <c r="FD3" s="1023"/>
      <c r="FE3" s="1023"/>
      <c r="FF3" s="1023"/>
      <c r="FG3" s="1023"/>
      <c r="FH3" s="1023"/>
      <c r="FI3" s="1023"/>
      <c r="FJ3" s="1023"/>
      <c r="FK3" s="1023"/>
      <c r="FL3" s="1023"/>
      <c r="FM3" s="1023"/>
      <c r="FN3" s="1023"/>
      <c r="FO3" s="1023"/>
      <c r="FP3" s="1023"/>
      <c r="FQ3" s="1023"/>
      <c r="FR3" s="1023"/>
      <c r="FS3" s="1023"/>
      <c r="FT3" s="1023"/>
      <c r="FU3" s="1023"/>
      <c r="FV3" s="1023"/>
      <c r="FW3" s="1023"/>
      <c r="FX3" s="1023"/>
      <c r="FY3" s="1023"/>
      <c r="FZ3" s="1023"/>
      <c r="GA3" s="1023"/>
      <c r="GB3" s="1023"/>
      <c r="GC3" s="1023"/>
      <c r="GD3" s="1023"/>
      <c r="GE3" s="1023"/>
      <c r="GF3" s="1023"/>
      <c r="GG3" s="1023"/>
      <c r="GH3" s="1023"/>
      <c r="GI3" s="1023"/>
      <c r="GJ3" s="1023"/>
      <c r="GK3" s="1023"/>
      <c r="GL3" s="1023"/>
      <c r="GM3" s="1023"/>
      <c r="GN3" s="1023"/>
      <c r="GO3" s="1023"/>
      <c r="GP3" s="1023"/>
      <c r="GQ3" s="1023"/>
      <c r="GR3" s="1023"/>
      <c r="GS3" s="1023"/>
      <c r="GT3" s="1023"/>
      <c r="GU3" s="1023"/>
      <c r="GV3" s="1023"/>
      <c r="GW3" s="1023"/>
      <c r="GX3" s="1023"/>
      <c r="GY3" s="1023"/>
      <c r="GZ3" s="1023"/>
      <c r="HA3" s="1023"/>
      <c r="HB3" s="1023"/>
      <c r="HC3" s="1023"/>
      <c r="HD3" s="1023"/>
      <c r="HE3" s="1023"/>
      <c r="HF3" s="1023"/>
      <c r="HG3" s="1023"/>
      <c r="HH3" s="1023"/>
      <c r="HI3" s="1023"/>
      <c r="HJ3" s="1023"/>
      <c r="HK3" s="1023"/>
      <c r="HL3" s="1023"/>
      <c r="HM3" s="1023"/>
      <c r="HN3" s="1023"/>
      <c r="HO3" s="1023"/>
      <c r="HP3" s="1023"/>
      <c r="HQ3" s="1023"/>
      <c r="HR3" s="1023"/>
      <c r="HS3" s="1023"/>
      <c r="HT3" s="1023"/>
      <c r="HU3" s="1023"/>
      <c r="HV3" s="1023"/>
      <c r="HW3" s="1023"/>
      <c r="HX3" s="1023"/>
      <c r="HY3" s="1023"/>
      <c r="HZ3" s="1023"/>
      <c r="IA3" s="1023"/>
      <c r="IB3" s="1023"/>
      <c r="IC3" s="1023"/>
      <c r="ID3" s="1023"/>
      <c r="IE3" s="1023"/>
      <c r="IF3" s="1023"/>
      <c r="IG3" s="1023"/>
      <c r="IH3" s="1023"/>
      <c r="II3" s="1023"/>
      <c r="IJ3" s="1023"/>
      <c r="IK3" s="1023"/>
      <c r="IL3" s="1023"/>
      <c r="IM3" s="1023"/>
      <c r="IN3" s="1023"/>
      <c r="IO3" s="1023"/>
      <c r="IP3" s="1023"/>
      <c r="IQ3" s="1023"/>
      <c r="IR3" s="1023"/>
      <c r="IS3" s="1023"/>
      <c r="IT3" s="1023"/>
      <c r="IU3" s="1023"/>
    </row>
    <row r="4" spans="1:255" ht="50.1" customHeight="1">
      <c r="A4" s="1028" t="s">
        <v>1884</v>
      </c>
      <c r="B4" s="1026"/>
      <c r="C4" s="1026"/>
      <c r="D4" s="1026"/>
      <c r="E4" s="1022"/>
      <c r="F4" s="1022"/>
      <c r="G4" s="1022"/>
      <c r="H4" s="1022"/>
      <c r="I4" s="1022"/>
      <c r="J4" s="1022"/>
      <c r="K4" s="1023"/>
      <c r="L4" s="1023"/>
      <c r="M4" s="1023"/>
      <c r="N4" s="1023"/>
      <c r="O4" s="1023"/>
      <c r="P4" s="1023"/>
      <c r="Q4" s="1023"/>
      <c r="R4" s="1023"/>
      <c r="S4" s="1023"/>
      <c r="T4" s="1023"/>
      <c r="U4" s="1023"/>
      <c r="V4" s="1023"/>
      <c r="W4" s="1023"/>
      <c r="X4" s="1023"/>
      <c r="Y4" s="1023"/>
      <c r="Z4" s="1023"/>
      <c r="AA4" s="1023"/>
      <c r="AB4" s="1023"/>
      <c r="AC4" s="1023"/>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c r="BA4" s="1023"/>
      <c r="BB4" s="1023"/>
      <c r="BC4" s="1023"/>
      <c r="BD4" s="1023"/>
      <c r="BE4" s="1023"/>
      <c r="BF4" s="1023"/>
      <c r="BG4" s="1023"/>
      <c r="BH4" s="1023"/>
      <c r="BI4" s="1023"/>
      <c r="BJ4" s="1023"/>
      <c r="BK4" s="1023"/>
      <c r="BL4" s="1023"/>
      <c r="BM4" s="1023"/>
      <c r="BN4" s="1023"/>
      <c r="BO4" s="1023"/>
      <c r="BP4" s="1023"/>
      <c r="BQ4" s="1023"/>
      <c r="BR4" s="1023"/>
      <c r="BS4" s="1023"/>
      <c r="BT4" s="1023"/>
      <c r="BU4" s="1023"/>
      <c r="BV4" s="1023"/>
      <c r="BW4" s="1023"/>
      <c r="BX4" s="1023"/>
      <c r="BY4" s="1023"/>
      <c r="BZ4" s="1023"/>
      <c r="CA4" s="1023"/>
      <c r="CB4" s="1023"/>
      <c r="CC4" s="1023"/>
      <c r="CD4" s="1023"/>
      <c r="CE4" s="1023"/>
      <c r="CF4" s="1023"/>
      <c r="CG4" s="1023"/>
      <c r="CH4" s="1023"/>
      <c r="CI4" s="1023"/>
      <c r="CJ4" s="1023"/>
      <c r="CK4" s="1023"/>
      <c r="CL4" s="1023"/>
      <c r="CM4" s="1023"/>
      <c r="CN4" s="1023"/>
      <c r="CO4" s="1023"/>
      <c r="CP4" s="1023"/>
      <c r="CQ4" s="1023"/>
      <c r="CR4" s="1023"/>
      <c r="CS4" s="1023"/>
      <c r="CT4" s="1023"/>
      <c r="CU4" s="1023"/>
      <c r="CV4" s="1023"/>
      <c r="CW4" s="1023"/>
      <c r="CX4" s="1023"/>
      <c r="CY4" s="1023"/>
      <c r="CZ4" s="1023"/>
      <c r="DA4" s="1023"/>
      <c r="DB4" s="1023"/>
      <c r="DC4" s="1023"/>
      <c r="DD4" s="1023"/>
      <c r="DE4" s="1023"/>
      <c r="DF4" s="1023"/>
      <c r="DG4" s="1023"/>
      <c r="DH4" s="1023"/>
      <c r="DI4" s="1023"/>
      <c r="DJ4" s="1023"/>
      <c r="DK4" s="1023"/>
      <c r="DL4" s="1023"/>
      <c r="DM4" s="1023"/>
      <c r="DN4" s="1023"/>
      <c r="DO4" s="1023"/>
      <c r="DP4" s="1023"/>
      <c r="DQ4" s="1023"/>
      <c r="DR4" s="1023"/>
      <c r="DS4" s="1023"/>
      <c r="DT4" s="1023"/>
      <c r="DU4" s="1023"/>
      <c r="DV4" s="1023"/>
      <c r="DW4" s="1023"/>
      <c r="DX4" s="1023"/>
      <c r="DY4" s="1023"/>
      <c r="DZ4" s="1023"/>
      <c r="EA4" s="1023"/>
      <c r="EB4" s="1023"/>
      <c r="EC4" s="1023"/>
      <c r="ED4" s="1023"/>
      <c r="EE4" s="1023"/>
      <c r="EF4" s="1023"/>
      <c r="EG4" s="1023"/>
      <c r="EH4" s="1023"/>
      <c r="EI4" s="1023"/>
      <c r="EJ4" s="1023"/>
      <c r="EK4" s="1023"/>
      <c r="EL4" s="1023"/>
      <c r="EM4" s="1023"/>
      <c r="EN4" s="1023"/>
      <c r="EO4" s="1023"/>
      <c r="EP4" s="1023"/>
      <c r="EQ4" s="1023"/>
      <c r="ER4" s="1023"/>
      <c r="ES4" s="1023"/>
      <c r="ET4" s="1023"/>
      <c r="EU4" s="1023"/>
      <c r="EV4" s="1023"/>
      <c r="EW4" s="1023"/>
      <c r="EX4" s="1023"/>
      <c r="EY4" s="1023"/>
      <c r="EZ4" s="1023"/>
      <c r="FA4" s="1023"/>
      <c r="FB4" s="1023"/>
      <c r="FC4" s="1023"/>
      <c r="FD4" s="1023"/>
      <c r="FE4" s="1023"/>
      <c r="FF4" s="1023"/>
      <c r="FG4" s="1023"/>
      <c r="FH4" s="1023"/>
      <c r="FI4" s="1023"/>
      <c r="FJ4" s="1023"/>
      <c r="FK4" s="1023"/>
      <c r="FL4" s="1023"/>
      <c r="FM4" s="1023"/>
      <c r="FN4" s="1023"/>
      <c r="FO4" s="1023"/>
      <c r="FP4" s="1023"/>
      <c r="FQ4" s="1023"/>
      <c r="FR4" s="1023"/>
      <c r="FS4" s="1023"/>
      <c r="FT4" s="1023"/>
      <c r="FU4" s="1023"/>
      <c r="FV4" s="1023"/>
      <c r="FW4" s="1023"/>
      <c r="FX4" s="1023"/>
      <c r="FY4" s="1023"/>
      <c r="FZ4" s="1023"/>
      <c r="GA4" s="1023"/>
      <c r="GB4" s="1023"/>
      <c r="GC4" s="1023"/>
      <c r="GD4" s="1023"/>
      <c r="GE4" s="1023"/>
      <c r="GF4" s="1023"/>
      <c r="GG4" s="1023"/>
      <c r="GH4" s="1023"/>
      <c r="GI4" s="1023"/>
      <c r="GJ4" s="1023"/>
      <c r="GK4" s="1023"/>
      <c r="GL4" s="1023"/>
      <c r="GM4" s="1023"/>
      <c r="GN4" s="1023"/>
      <c r="GO4" s="1023"/>
      <c r="GP4" s="1023"/>
      <c r="GQ4" s="1023"/>
      <c r="GR4" s="1023"/>
      <c r="GS4" s="1023"/>
      <c r="GT4" s="1023"/>
      <c r="GU4" s="1023"/>
      <c r="GV4" s="1023"/>
      <c r="GW4" s="1023"/>
      <c r="GX4" s="1023"/>
      <c r="GY4" s="1023"/>
      <c r="GZ4" s="1023"/>
      <c r="HA4" s="1023"/>
      <c r="HB4" s="1023"/>
      <c r="HC4" s="1023"/>
      <c r="HD4" s="1023"/>
      <c r="HE4" s="1023"/>
      <c r="HF4" s="1023"/>
      <c r="HG4" s="1023"/>
      <c r="HH4" s="1023"/>
      <c r="HI4" s="1023"/>
      <c r="HJ4" s="1023"/>
      <c r="HK4" s="1023"/>
      <c r="HL4" s="1023"/>
      <c r="HM4" s="1023"/>
      <c r="HN4" s="1023"/>
      <c r="HO4" s="1023"/>
      <c r="HP4" s="1023"/>
      <c r="HQ4" s="1023"/>
      <c r="HR4" s="1023"/>
      <c r="HS4" s="1023"/>
      <c r="HT4" s="1023"/>
      <c r="HU4" s="1023"/>
      <c r="HV4" s="1023"/>
      <c r="HW4" s="1023"/>
      <c r="HX4" s="1023"/>
      <c r="HY4" s="1023"/>
      <c r="HZ4" s="1023"/>
      <c r="IA4" s="1023"/>
      <c r="IB4" s="1023"/>
      <c r="IC4" s="1023"/>
      <c r="ID4" s="1023"/>
      <c r="IE4" s="1023"/>
      <c r="IF4" s="1023"/>
      <c r="IG4" s="1023"/>
      <c r="IH4" s="1023"/>
      <c r="II4" s="1023"/>
      <c r="IJ4" s="1023"/>
      <c r="IK4" s="1023"/>
      <c r="IL4" s="1023"/>
      <c r="IM4" s="1023"/>
      <c r="IN4" s="1023"/>
      <c r="IO4" s="1023"/>
      <c r="IP4" s="1023"/>
      <c r="IQ4" s="1023"/>
      <c r="IR4" s="1023"/>
      <c r="IS4" s="1023"/>
      <c r="IT4" s="1023"/>
      <c r="IU4" s="1023"/>
    </row>
    <row r="5" spans="1:255" ht="20.25" customHeight="1">
      <c r="A5" s="1021" t="s">
        <v>907</v>
      </c>
      <c r="B5" s="1022"/>
      <c r="C5" s="1022"/>
      <c r="D5" s="1022"/>
      <c r="E5" s="1022"/>
      <c r="F5" s="1022"/>
      <c r="G5" s="1022"/>
      <c r="H5" s="1022"/>
      <c r="I5" s="1022"/>
      <c r="J5" s="1022"/>
      <c r="K5" s="1023"/>
      <c r="L5" s="1023"/>
      <c r="M5" s="1023"/>
      <c r="N5" s="1023"/>
      <c r="O5" s="1023"/>
      <c r="P5" s="1023"/>
      <c r="Q5" s="1023"/>
      <c r="R5" s="1023"/>
      <c r="S5" s="1023"/>
      <c r="T5" s="1023"/>
      <c r="U5" s="1023"/>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1023"/>
      <c r="BF5" s="1023"/>
      <c r="BG5" s="1023"/>
      <c r="BH5" s="1023"/>
      <c r="BI5" s="1023"/>
      <c r="BJ5" s="1023"/>
      <c r="BK5" s="1023"/>
      <c r="BL5" s="1023"/>
      <c r="BM5" s="1023"/>
      <c r="BN5" s="1023"/>
      <c r="BO5" s="1023"/>
      <c r="BP5" s="1023"/>
      <c r="BQ5" s="1023"/>
      <c r="BR5" s="1023"/>
      <c r="BS5" s="1023"/>
      <c r="BT5" s="1023"/>
      <c r="BU5" s="1023"/>
      <c r="BV5" s="1023"/>
      <c r="BW5" s="1023"/>
      <c r="BX5" s="1023"/>
      <c r="BY5" s="1023"/>
      <c r="BZ5" s="1023"/>
      <c r="CA5" s="1023"/>
      <c r="CB5" s="1023"/>
      <c r="CC5" s="1023"/>
      <c r="CD5" s="1023"/>
      <c r="CE5" s="1023"/>
      <c r="CF5" s="1023"/>
      <c r="CG5" s="1023"/>
      <c r="CH5" s="1023"/>
      <c r="CI5" s="1023"/>
      <c r="CJ5" s="1023"/>
      <c r="CK5" s="1023"/>
      <c r="CL5" s="1023"/>
      <c r="CM5" s="1023"/>
      <c r="CN5" s="1023"/>
      <c r="CO5" s="1023"/>
      <c r="CP5" s="1023"/>
      <c r="CQ5" s="1023"/>
      <c r="CR5" s="1023"/>
      <c r="CS5" s="1023"/>
      <c r="CT5" s="1023"/>
      <c r="CU5" s="1023"/>
      <c r="CV5" s="1023"/>
      <c r="CW5" s="1023"/>
      <c r="CX5" s="1023"/>
      <c r="CY5" s="1023"/>
      <c r="CZ5" s="1023"/>
      <c r="DA5" s="1023"/>
      <c r="DB5" s="1023"/>
      <c r="DC5" s="1023"/>
      <c r="DD5" s="1023"/>
      <c r="DE5" s="1023"/>
      <c r="DF5" s="1023"/>
      <c r="DG5" s="1023"/>
      <c r="DH5" s="1023"/>
      <c r="DI5" s="1023"/>
      <c r="DJ5" s="1023"/>
      <c r="DK5" s="1023"/>
      <c r="DL5" s="1023"/>
      <c r="DM5" s="1023"/>
      <c r="DN5" s="1023"/>
      <c r="DO5" s="1023"/>
      <c r="DP5" s="1023"/>
      <c r="DQ5" s="1023"/>
      <c r="DR5" s="1023"/>
      <c r="DS5" s="1023"/>
      <c r="DT5" s="1023"/>
      <c r="DU5" s="1023"/>
      <c r="DV5" s="1023"/>
      <c r="DW5" s="1023"/>
      <c r="DX5" s="1023"/>
      <c r="DY5" s="1023"/>
      <c r="DZ5" s="1023"/>
      <c r="EA5" s="1023"/>
      <c r="EB5" s="1023"/>
      <c r="EC5" s="1023"/>
      <c r="ED5" s="1023"/>
      <c r="EE5" s="1023"/>
      <c r="EF5" s="1023"/>
      <c r="EG5" s="1023"/>
      <c r="EH5" s="1023"/>
      <c r="EI5" s="1023"/>
      <c r="EJ5" s="1023"/>
      <c r="EK5" s="1023"/>
      <c r="EL5" s="1023"/>
      <c r="EM5" s="1023"/>
      <c r="EN5" s="1023"/>
      <c r="EO5" s="1023"/>
      <c r="EP5" s="1023"/>
      <c r="EQ5" s="1023"/>
      <c r="ER5" s="1023"/>
      <c r="ES5" s="1023"/>
      <c r="ET5" s="1023"/>
      <c r="EU5" s="1023"/>
      <c r="EV5" s="1023"/>
      <c r="EW5" s="1023"/>
      <c r="EX5" s="1023"/>
      <c r="EY5" s="1023"/>
      <c r="EZ5" s="1023"/>
      <c r="FA5" s="1023"/>
      <c r="FB5" s="1023"/>
      <c r="FC5" s="1023"/>
      <c r="FD5" s="1023"/>
      <c r="FE5" s="1023"/>
      <c r="FF5" s="1023"/>
      <c r="FG5" s="1023"/>
      <c r="FH5" s="1023"/>
      <c r="FI5" s="1023"/>
      <c r="FJ5" s="1023"/>
      <c r="FK5" s="1023"/>
      <c r="FL5" s="1023"/>
      <c r="FM5" s="1023"/>
      <c r="FN5" s="1023"/>
      <c r="FO5" s="1023"/>
      <c r="FP5" s="1023"/>
      <c r="FQ5" s="1023"/>
      <c r="FR5" s="1023"/>
      <c r="FS5" s="1023"/>
      <c r="FT5" s="1023"/>
      <c r="FU5" s="1023"/>
      <c r="FV5" s="1023"/>
      <c r="FW5" s="1023"/>
      <c r="FX5" s="1023"/>
      <c r="FY5" s="1023"/>
      <c r="FZ5" s="1023"/>
      <c r="GA5" s="1023"/>
      <c r="GB5" s="1023"/>
      <c r="GC5" s="1023"/>
      <c r="GD5" s="1023"/>
      <c r="GE5" s="1023"/>
      <c r="GF5" s="1023"/>
      <c r="GG5" s="1023"/>
      <c r="GH5" s="1023"/>
      <c r="GI5" s="1023"/>
      <c r="GJ5" s="1023"/>
      <c r="GK5" s="1023"/>
      <c r="GL5" s="1023"/>
      <c r="GM5" s="1023"/>
      <c r="GN5" s="1023"/>
      <c r="GO5" s="1023"/>
      <c r="GP5" s="1023"/>
      <c r="GQ5" s="1023"/>
      <c r="GR5" s="1023"/>
      <c r="GS5" s="1023"/>
      <c r="GT5" s="1023"/>
      <c r="GU5" s="1023"/>
      <c r="GV5" s="1023"/>
      <c r="GW5" s="1023"/>
      <c r="GX5" s="1023"/>
      <c r="GY5" s="1023"/>
      <c r="GZ5" s="1023"/>
      <c r="HA5" s="1023"/>
      <c r="HB5" s="1023"/>
      <c r="HC5" s="1023"/>
      <c r="HD5" s="1023"/>
      <c r="HE5" s="1023"/>
      <c r="HF5" s="1023"/>
      <c r="HG5" s="1023"/>
      <c r="HH5" s="1023"/>
      <c r="HI5" s="1023"/>
      <c r="HJ5" s="1023"/>
      <c r="HK5" s="1023"/>
      <c r="HL5" s="1023"/>
      <c r="HM5" s="1023"/>
      <c r="HN5" s="1023"/>
      <c r="HO5" s="1023"/>
      <c r="HP5" s="1023"/>
      <c r="HQ5" s="1023"/>
      <c r="HR5" s="1023"/>
      <c r="HS5" s="1023"/>
      <c r="HT5" s="1023"/>
      <c r="HU5" s="1023"/>
      <c r="HV5" s="1023"/>
      <c r="HW5" s="1023"/>
      <c r="HX5" s="1023"/>
      <c r="HY5" s="1023"/>
      <c r="HZ5" s="1023"/>
      <c r="IA5" s="1023"/>
      <c r="IB5" s="1023"/>
      <c r="IC5" s="1023"/>
      <c r="ID5" s="1023"/>
      <c r="IE5" s="1023"/>
      <c r="IF5" s="1023"/>
      <c r="IG5" s="1023"/>
      <c r="IH5" s="1023"/>
      <c r="II5" s="1023"/>
      <c r="IJ5" s="1023"/>
      <c r="IK5" s="1023"/>
      <c r="IL5" s="1023"/>
      <c r="IM5" s="1023"/>
      <c r="IN5" s="1023"/>
      <c r="IO5" s="1023"/>
      <c r="IP5" s="1023"/>
      <c r="IQ5" s="1023"/>
      <c r="IR5" s="1023"/>
      <c r="IS5" s="1023"/>
      <c r="IT5" s="1023"/>
      <c r="IU5" s="1023"/>
    </row>
    <row r="6" spans="1:255" ht="20.25" customHeight="1">
      <c r="A6" s="1022" t="s">
        <v>1223</v>
      </c>
      <c r="B6" s="1021"/>
      <c r="C6" s="1022"/>
      <c r="D6" s="1022"/>
      <c r="E6" s="1022"/>
      <c r="F6" s="1022"/>
      <c r="G6" s="1022"/>
      <c r="H6" s="1022"/>
      <c r="I6" s="1022"/>
      <c r="J6" s="1022"/>
      <c r="K6" s="1023"/>
      <c r="L6" s="1023"/>
      <c r="M6" s="1023"/>
      <c r="N6" s="1023"/>
      <c r="O6" s="1023"/>
      <c r="P6" s="1023"/>
      <c r="Q6" s="1023"/>
      <c r="R6" s="1023"/>
      <c r="S6" s="1023"/>
      <c r="T6" s="1023"/>
      <c r="U6" s="1023"/>
      <c r="V6" s="1023"/>
      <c r="W6" s="1023"/>
      <c r="X6" s="1023"/>
      <c r="Y6" s="1023"/>
      <c r="Z6" s="1023"/>
      <c r="AA6" s="1023"/>
      <c r="AB6" s="1023"/>
      <c r="AC6" s="1023"/>
      <c r="AD6" s="1023"/>
      <c r="AE6" s="1023"/>
      <c r="AF6" s="1023"/>
      <c r="AG6" s="1023"/>
      <c r="AH6" s="1023"/>
      <c r="AI6" s="1023"/>
      <c r="AJ6" s="1023"/>
      <c r="AK6" s="1023"/>
      <c r="AL6" s="1023"/>
      <c r="AM6" s="1023"/>
      <c r="AN6" s="1023"/>
      <c r="AO6" s="1023"/>
      <c r="AP6" s="1023"/>
      <c r="AQ6" s="1023"/>
      <c r="AR6" s="1023"/>
      <c r="AS6" s="1023"/>
      <c r="AT6" s="1023"/>
      <c r="AU6" s="1023"/>
      <c r="AV6" s="1023"/>
      <c r="AW6" s="1023"/>
      <c r="AX6" s="1023"/>
      <c r="AY6" s="1023"/>
      <c r="AZ6" s="1023"/>
      <c r="BA6" s="1023"/>
      <c r="BB6" s="1023"/>
      <c r="BC6" s="1023"/>
      <c r="BD6" s="1023"/>
      <c r="BE6" s="1023"/>
      <c r="BF6" s="1023"/>
      <c r="BG6" s="1023"/>
      <c r="BH6" s="1023"/>
      <c r="BI6" s="1023"/>
      <c r="BJ6" s="1023"/>
      <c r="BK6" s="1023"/>
      <c r="BL6" s="1023"/>
      <c r="BM6" s="1023"/>
      <c r="BN6" s="1023"/>
      <c r="BO6" s="1023"/>
      <c r="BP6" s="1023"/>
      <c r="BQ6" s="1023"/>
      <c r="BR6" s="1023"/>
      <c r="BS6" s="1023"/>
      <c r="BT6" s="1023"/>
      <c r="BU6" s="1023"/>
      <c r="BV6" s="1023"/>
      <c r="BW6" s="1023"/>
      <c r="BX6" s="1023"/>
      <c r="BY6" s="1023"/>
      <c r="BZ6" s="1023"/>
      <c r="CA6" s="1023"/>
      <c r="CB6" s="1023"/>
      <c r="CC6" s="1023"/>
      <c r="CD6" s="1023"/>
      <c r="CE6" s="1023"/>
      <c r="CF6" s="1023"/>
      <c r="CG6" s="1023"/>
      <c r="CH6" s="1023"/>
      <c r="CI6" s="1023"/>
      <c r="CJ6" s="1023"/>
      <c r="CK6" s="1023"/>
      <c r="CL6" s="1023"/>
      <c r="CM6" s="1023"/>
      <c r="CN6" s="1023"/>
      <c r="CO6" s="1023"/>
      <c r="CP6" s="1023"/>
      <c r="CQ6" s="1023"/>
      <c r="CR6" s="1023"/>
      <c r="CS6" s="1023"/>
      <c r="CT6" s="1023"/>
      <c r="CU6" s="1023"/>
      <c r="CV6" s="1023"/>
      <c r="CW6" s="1023"/>
      <c r="CX6" s="1023"/>
      <c r="CY6" s="1023"/>
      <c r="CZ6" s="1023"/>
      <c r="DA6" s="1023"/>
      <c r="DB6" s="1023"/>
      <c r="DC6" s="1023"/>
      <c r="DD6" s="1023"/>
      <c r="DE6" s="1023"/>
      <c r="DF6" s="1023"/>
      <c r="DG6" s="1023"/>
      <c r="DH6" s="1023"/>
      <c r="DI6" s="1023"/>
      <c r="DJ6" s="1023"/>
      <c r="DK6" s="1023"/>
      <c r="DL6" s="1023"/>
      <c r="DM6" s="1023"/>
      <c r="DN6" s="1023"/>
      <c r="DO6" s="1023"/>
      <c r="DP6" s="1023"/>
      <c r="DQ6" s="1023"/>
      <c r="DR6" s="1023"/>
      <c r="DS6" s="1023"/>
      <c r="DT6" s="1023"/>
      <c r="DU6" s="1023"/>
      <c r="DV6" s="1023"/>
      <c r="DW6" s="1023"/>
      <c r="DX6" s="1023"/>
      <c r="DY6" s="1023"/>
      <c r="DZ6" s="1023"/>
      <c r="EA6" s="1023"/>
      <c r="EB6" s="1023"/>
      <c r="EC6" s="1023"/>
      <c r="ED6" s="1023"/>
      <c r="EE6" s="1023"/>
      <c r="EF6" s="1023"/>
      <c r="EG6" s="1023"/>
      <c r="EH6" s="1023"/>
      <c r="EI6" s="1023"/>
      <c r="EJ6" s="1023"/>
      <c r="EK6" s="1023"/>
      <c r="EL6" s="1023"/>
      <c r="EM6" s="1023"/>
      <c r="EN6" s="1023"/>
      <c r="EO6" s="1023"/>
      <c r="EP6" s="1023"/>
      <c r="EQ6" s="1023"/>
      <c r="ER6" s="1023"/>
      <c r="ES6" s="1023"/>
      <c r="ET6" s="1023"/>
      <c r="EU6" s="1023"/>
      <c r="EV6" s="1023"/>
      <c r="EW6" s="1023"/>
      <c r="EX6" s="1023"/>
      <c r="EY6" s="1023"/>
      <c r="EZ6" s="1023"/>
      <c r="FA6" s="1023"/>
      <c r="FB6" s="1023"/>
      <c r="FC6" s="1023"/>
      <c r="FD6" s="1023"/>
      <c r="FE6" s="1023"/>
      <c r="FF6" s="1023"/>
      <c r="FG6" s="1023"/>
      <c r="FH6" s="1023"/>
      <c r="FI6" s="1023"/>
      <c r="FJ6" s="1023"/>
      <c r="FK6" s="1023"/>
      <c r="FL6" s="1023"/>
      <c r="FM6" s="1023"/>
      <c r="FN6" s="1023"/>
      <c r="FO6" s="1023"/>
      <c r="FP6" s="1023"/>
      <c r="FQ6" s="1023"/>
      <c r="FR6" s="1023"/>
      <c r="FS6" s="1023"/>
      <c r="FT6" s="1023"/>
      <c r="FU6" s="1023"/>
      <c r="FV6" s="1023"/>
      <c r="FW6" s="1023"/>
      <c r="FX6" s="1023"/>
      <c r="FY6" s="1023"/>
      <c r="FZ6" s="1023"/>
      <c r="GA6" s="1023"/>
      <c r="GB6" s="1023"/>
      <c r="GC6" s="1023"/>
      <c r="GD6" s="1023"/>
      <c r="GE6" s="1023"/>
      <c r="GF6" s="1023"/>
      <c r="GG6" s="1023"/>
      <c r="GH6" s="1023"/>
      <c r="GI6" s="1023"/>
      <c r="GJ6" s="1023"/>
      <c r="GK6" s="1023"/>
      <c r="GL6" s="1023"/>
      <c r="GM6" s="1023"/>
      <c r="GN6" s="1023"/>
      <c r="GO6" s="1023"/>
      <c r="GP6" s="1023"/>
      <c r="GQ6" s="1023"/>
      <c r="GR6" s="1023"/>
      <c r="GS6" s="1023"/>
      <c r="GT6" s="1023"/>
      <c r="GU6" s="1023"/>
      <c r="GV6" s="1023"/>
      <c r="GW6" s="1023"/>
      <c r="GX6" s="1023"/>
      <c r="GY6" s="1023"/>
      <c r="GZ6" s="1023"/>
      <c r="HA6" s="1023"/>
      <c r="HB6" s="1023"/>
      <c r="HC6" s="1023"/>
      <c r="HD6" s="1023"/>
      <c r="HE6" s="1023"/>
      <c r="HF6" s="1023"/>
      <c r="HG6" s="1023"/>
      <c r="HH6" s="1023"/>
      <c r="HI6" s="1023"/>
      <c r="HJ6" s="1023"/>
      <c r="HK6" s="1023"/>
      <c r="HL6" s="1023"/>
      <c r="HM6" s="1023"/>
      <c r="HN6" s="1023"/>
      <c r="HO6" s="1023"/>
      <c r="HP6" s="1023"/>
      <c r="HQ6" s="1023"/>
      <c r="HR6" s="1023"/>
      <c r="HS6" s="1023"/>
      <c r="HT6" s="1023"/>
      <c r="HU6" s="1023"/>
      <c r="HV6" s="1023"/>
      <c r="HW6" s="1023"/>
      <c r="HX6" s="1023"/>
      <c r="HY6" s="1023"/>
      <c r="HZ6" s="1023"/>
      <c r="IA6" s="1023"/>
      <c r="IB6" s="1023"/>
      <c r="IC6" s="1023"/>
      <c r="ID6" s="1023"/>
      <c r="IE6" s="1023"/>
      <c r="IF6" s="1023"/>
      <c r="IG6" s="1023"/>
      <c r="IH6" s="1023"/>
      <c r="II6" s="1023"/>
      <c r="IJ6" s="1023"/>
      <c r="IK6" s="1023"/>
      <c r="IL6" s="1023"/>
      <c r="IM6" s="1023"/>
      <c r="IN6" s="1023"/>
      <c r="IO6" s="1023"/>
      <c r="IP6" s="1023"/>
      <c r="IQ6" s="1023"/>
      <c r="IR6" s="1023"/>
      <c r="IS6" s="1023"/>
      <c r="IT6" s="1023"/>
      <c r="IU6" s="1023"/>
    </row>
    <row r="7" spans="1:255" ht="20.25" customHeight="1">
      <c r="A7" s="1022" t="s">
        <v>1224</v>
      </c>
      <c r="B7" s="1021"/>
      <c r="C7" s="1022"/>
      <c r="D7" s="1022"/>
      <c r="E7" s="1022"/>
      <c r="F7" s="1022"/>
      <c r="G7" s="1022"/>
      <c r="H7" s="1022"/>
      <c r="I7" s="1022"/>
      <c r="J7" s="1022"/>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3"/>
      <c r="CE7" s="1023"/>
      <c r="CF7" s="1023"/>
      <c r="CG7" s="1023"/>
      <c r="CH7" s="1023"/>
      <c r="CI7" s="1023"/>
      <c r="CJ7" s="1023"/>
      <c r="CK7" s="1023"/>
      <c r="CL7" s="1023"/>
      <c r="CM7" s="1023"/>
      <c r="CN7" s="1023"/>
      <c r="CO7" s="1023"/>
      <c r="CP7" s="1023"/>
      <c r="CQ7" s="1023"/>
      <c r="CR7" s="1023"/>
      <c r="CS7" s="1023"/>
      <c r="CT7" s="1023"/>
      <c r="CU7" s="1023"/>
      <c r="CV7" s="1023"/>
      <c r="CW7" s="1023"/>
      <c r="CX7" s="1023"/>
      <c r="CY7" s="1023"/>
      <c r="CZ7" s="1023"/>
      <c r="DA7" s="1023"/>
      <c r="DB7" s="1023"/>
      <c r="DC7" s="1023"/>
      <c r="DD7" s="1023"/>
      <c r="DE7" s="1023"/>
      <c r="DF7" s="1023"/>
      <c r="DG7" s="1023"/>
      <c r="DH7" s="1023"/>
      <c r="DI7" s="1023"/>
      <c r="DJ7" s="1023"/>
      <c r="DK7" s="1023"/>
      <c r="DL7" s="1023"/>
      <c r="DM7" s="1023"/>
      <c r="DN7" s="1023"/>
      <c r="DO7" s="1023"/>
      <c r="DP7" s="1023"/>
      <c r="DQ7" s="1023"/>
      <c r="DR7" s="1023"/>
      <c r="DS7" s="1023"/>
      <c r="DT7" s="1023"/>
      <c r="DU7" s="1023"/>
      <c r="DV7" s="1023"/>
      <c r="DW7" s="1023"/>
      <c r="DX7" s="1023"/>
      <c r="DY7" s="1023"/>
      <c r="DZ7" s="1023"/>
      <c r="EA7" s="1023"/>
      <c r="EB7" s="1023"/>
      <c r="EC7" s="1023"/>
      <c r="ED7" s="1023"/>
      <c r="EE7" s="1023"/>
      <c r="EF7" s="1023"/>
      <c r="EG7" s="1023"/>
      <c r="EH7" s="1023"/>
      <c r="EI7" s="1023"/>
      <c r="EJ7" s="1023"/>
      <c r="EK7" s="1023"/>
      <c r="EL7" s="1023"/>
      <c r="EM7" s="1023"/>
      <c r="EN7" s="1023"/>
      <c r="EO7" s="1023"/>
      <c r="EP7" s="1023"/>
      <c r="EQ7" s="1023"/>
      <c r="ER7" s="1023"/>
      <c r="ES7" s="1023"/>
      <c r="ET7" s="1023"/>
      <c r="EU7" s="1023"/>
      <c r="EV7" s="1023"/>
      <c r="EW7" s="1023"/>
      <c r="EX7" s="1023"/>
      <c r="EY7" s="1023"/>
      <c r="EZ7" s="1023"/>
      <c r="FA7" s="1023"/>
      <c r="FB7" s="1023"/>
      <c r="FC7" s="1023"/>
      <c r="FD7" s="1023"/>
      <c r="FE7" s="1023"/>
      <c r="FF7" s="1023"/>
      <c r="FG7" s="1023"/>
      <c r="FH7" s="1023"/>
      <c r="FI7" s="1023"/>
      <c r="FJ7" s="1023"/>
      <c r="FK7" s="1023"/>
      <c r="FL7" s="1023"/>
      <c r="FM7" s="1023"/>
      <c r="FN7" s="1023"/>
      <c r="FO7" s="1023"/>
      <c r="FP7" s="1023"/>
      <c r="FQ7" s="1023"/>
      <c r="FR7" s="1023"/>
      <c r="FS7" s="1023"/>
      <c r="FT7" s="1023"/>
      <c r="FU7" s="1023"/>
      <c r="FV7" s="1023"/>
      <c r="FW7" s="1023"/>
      <c r="FX7" s="1023"/>
      <c r="FY7" s="1023"/>
      <c r="FZ7" s="1023"/>
      <c r="GA7" s="1023"/>
      <c r="GB7" s="1023"/>
      <c r="GC7" s="1023"/>
      <c r="GD7" s="1023"/>
      <c r="GE7" s="1023"/>
      <c r="GF7" s="1023"/>
      <c r="GG7" s="1023"/>
      <c r="GH7" s="1023"/>
      <c r="GI7" s="1023"/>
      <c r="GJ7" s="1023"/>
      <c r="GK7" s="1023"/>
      <c r="GL7" s="1023"/>
      <c r="GM7" s="1023"/>
      <c r="GN7" s="1023"/>
      <c r="GO7" s="1023"/>
      <c r="GP7" s="1023"/>
      <c r="GQ7" s="1023"/>
      <c r="GR7" s="1023"/>
      <c r="GS7" s="1023"/>
      <c r="GT7" s="1023"/>
      <c r="GU7" s="1023"/>
      <c r="GV7" s="1023"/>
      <c r="GW7" s="1023"/>
      <c r="GX7" s="1023"/>
      <c r="GY7" s="1023"/>
      <c r="GZ7" s="1023"/>
      <c r="HA7" s="1023"/>
      <c r="HB7" s="1023"/>
      <c r="HC7" s="1023"/>
      <c r="HD7" s="1023"/>
      <c r="HE7" s="1023"/>
      <c r="HF7" s="1023"/>
      <c r="HG7" s="1023"/>
      <c r="HH7" s="1023"/>
      <c r="HI7" s="1023"/>
      <c r="HJ7" s="1023"/>
      <c r="HK7" s="1023"/>
      <c r="HL7" s="1023"/>
      <c r="HM7" s="1023"/>
      <c r="HN7" s="1023"/>
      <c r="HO7" s="1023"/>
      <c r="HP7" s="1023"/>
      <c r="HQ7" s="1023"/>
      <c r="HR7" s="1023"/>
      <c r="HS7" s="1023"/>
      <c r="HT7" s="1023"/>
      <c r="HU7" s="1023"/>
      <c r="HV7" s="1023"/>
      <c r="HW7" s="1023"/>
      <c r="HX7" s="1023"/>
      <c r="HY7" s="1023"/>
      <c r="HZ7" s="1023"/>
      <c r="IA7" s="1023"/>
      <c r="IB7" s="1023"/>
      <c r="IC7" s="1023"/>
      <c r="ID7" s="1023"/>
      <c r="IE7" s="1023"/>
      <c r="IF7" s="1023"/>
      <c r="IG7" s="1023"/>
      <c r="IH7" s="1023"/>
      <c r="II7" s="1023"/>
      <c r="IJ7" s="1023"/>
      <c r="IK7" s="1023"/>
      <c r="IL7" s="1023"/>
      <c r="IM7" s="1023"/>
      <c r="IN7" s="1023"/>
      <c r="IO7" s="1023"/>
      <c r="IP7" s="1023"/>
      <c r="IQ7" s="1023"/>
      <c r="IR7" s="1023"/>
      <c r="IS7" s="1023"/>
      <c r="IT7" s="1023"/>
      <c r="IU7" s="1023"/>
    </row>
    <row r="8" spans="1:255" ht="20.25" customHeight="1">
      <c r="A8" s="1139" t="s">
        <v>1885</v>
      </c>
      <c r="B8" s="1022"/>
      <c r="C8" s="1022"/>
      <c r="D8" s="1022"/>
      <c r="E8" s="1022"/>
      <c r="F8" s="1022"/>
      <c r="G8" s="1022"/>
      <c r="H8" s="1022"/>
      <c r="I8" s="1022"/>
      <c r="J8" s="1022"/>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1023"/>
      <c r="BG8" s="1023"/>
      <c r="BH8" s="1023"/>
      <c r="BI8" s="1023"/>
      <c r="BJ8" s="1023"/>
      <c r="BK8" s="1023"/>
      <c r="BL8" s="1023"/>
      <c r="BM8" s="1023"/>
      <c r="BN8" s="1023"/>
      <c r="BO8" s="1023"/>
      <c r="BP8" s="1023"/>
      <c r="BQ8" s="1023"/>
      <c r="BR8" s="1023"/>
      <c r="BS8" s="1023"/>
      <c r="BT8" s="1023"/>
      <c r="BU8" s="1023"/>
      <c r="BV8" s="1023"/>
      <c r="BW8" s="1023"/>
      <c r="BX8" s="1023"/>
      <c r="BY8" s="1023"/>
      <c r="BZ8" s="1023"/>
      <c r="CA8" s="1023"/>
      <c r="CB8" s="1023"/>
      <c r="CC8" s="1023"/>
      <c r="CD8" s="1023"/>
      <c r="CE8" s="1023"/>
      <c r="CF8" s="1023"/>
      <c r="CG8" s="1023"/>
      <c r="CH8" s="1023"/>
      <c r="CI8" s="1023"/>
      <c r="CJ8" s="1023"/>
      <c r="CK8" s="1023"/>
      <c r="CL8" s="1023"/>
      <c r="CM8" s="1023"/>
      <c r="CN8" s="1023"/>
      <c r="CO8" s="1023"/>
      <c r="CP8" s="1023"/>
      <c r="CQ8" s="1023"/>
      <c r="CR8" s="1023"/>
      <c r="CS8" s="1023"/>
      <c r="CT8" s="1023"/>
      <c r="CU8" s="1023"/>
      <c r="CV8" s="1023"/>
      <c r="CW8" s="1023"/>
      <c r="CX8" s="1023"/>
      <c r="CY8" s="1023"/>
      <c r="CZ8" s="1023"/>
      <c r="DA8" s="1023"/>
      <c r="DB8" s="1023"/>
      <c r="DC8" s="1023"/>
      <c r="DD8" s="1023"/>
      <c r="DE8" s="1023"/>
      <c r="DF8" s="1023"/>
      <c r="DG8" s="1023"/>
      <c r="DH8" s="1023"/>
      <c r="DI8" s="1023"/>
      <c r="DJ8" s="1023"/>
      <c r="DK8" s="1023"/>
      <c r="DL8" s="1023"/>
      <c r="DM8" s="1023"/>
      <c r="DN8" s="1023"/>
      <c r="DO8" s="1023"/>
      <c r="DP8" s="1023"/>
      <c r="DQ8" s="1023"/>
      <c r="DR8" s="1023"/>
      <c r="DS8" s="1023"/>
      <c r="DT8" s="1023"/>
      <c r="DU8" s="1023"/>
      <c r="DV8" s="1023"/>
      <c r="DW8" s="1023"/>
      <c r="DX8" s="1023"/>
      <c r="DY8" s="1023"/>
      <c r="DZ8" s="1023"/>
      <c r="EA8" s="1023"/>
      <c r="EB8" s="1023"/>
      <c r="EC8" s="1023"/>
      <c r="ED8" s="1023"/>
      <c r="EE8" s="1023"/>
      <c r="EF8" s="1023"/>
      <c r="EG8" s="1023"/>
      <c r="EH8" s="1023"/>
      <c r="EI8" s="1023"/>
      <c r="EJ8" s="1023"/>
      <c r="EK8" s="1023"/>
      <c r="EL8" s="1023"/>
      <c r="EM8" s="1023"/>
      <c r="EN8" s="1023"/>
      <c r="EO8" s="1023"/>
      <c r="EP8" s="1023"/>
      <c r="EQ8" s="1023"/>
      <c r="ER8" s="1023"/>
      <c r="ES8" s="1023"/>
      <c r="ET8" s="1023"/>
      <c r="EU8" s="1023"/>
      <c r="EV8" s="1023"/>
      <c r="EW8" s="1023"/>
      <c r="EX8" s="1023"/>
      <c r="EY8" s="1023"/>
      <c r="EZ8" s="1023"/>
      <c r="FA8" s="1023"/>
      <c r="FB8" s="1023"/>
      <c r="FC8" s="1023"/>
      <c r="FD8" s="1023"/>
      <c r="FE8" s="1023"/>
      <c r="FF8" s="1023"/>
      <c r="FG8" s="1023"/>
      <c r="FH8" s="1023"/>
      <c r="FI8" s="1023"/>
      <c r="FJ8" s="1023"/>
      <c r="FK8" s="1023"/>
      <c r="FL8" s="1023"/>
      <c r="FM8" s="1023"/>
      <c r="FN8" s="1023"/>
      <c r="FO8" s="1023"/>
      <c r="FP8" s="1023"/>
      <c r="FQ8" s="1023"/>
      <c r="FR8" s="1023"/>
      <c r="FS8" s="1023"/>
      <c r="FT8" s="1023"/>
      <c r="FU8" s="1023"/>
      <c r="FV8" s="1023"/>
      <c r="FW8" s="1023"/>
      <c r="FX8" s="1023"/>
      <c r="FY8" s="1023"/>
      <c r="FZ8" s="1023"/>
      <c r="GA8" s="1023"/>
      <c r="GB8" s="1023"/>
      <c r="GC8" s="1023"/>
      <c r="GD8" s="1023"/>
      <c r="GE8" s="1023"/>
      <c r="GF8" s="1023"/>
      <c r="GG8" s="1023"/>
      <c r="GH8" s="1023"/>
      <c r="GI8" s="1023"/>
      <c r="GJ8" s="1023"/>
      <c r="GK8" s="1023"/>
      <c r="GL8" s="1023"/>
      <c r="GM8" s="1023"/>
      <c r="GN8" s="1023"/>
      <c r="GO8" s="1023"/>
      <c r="GP8" s="1023"/>
      <c r="GQ8" s="1023"/>
      <c r="GR8" s="1023"/>
      <c r="GS8" s="1023"/>
      <c r="GT8" s="1023"/>
      <c r="GU8" s="1023"/>
      <c r="GV8" s="1023"/>
      <c r="GW8" s="1023"/>
      <c r="GX8" s="1023"/>
      <c r="GY8" s="1023"/>
      <c r="GZ8" s="1023"/>
      <c r="HA8" s="1023"/>
      <c r="HB8" s="1023"/>
      <c r="HC8" s="1023"/>
      <c r="HD8" s="1023"/>
      <c r="HE8" s="1023"/>
      <c r="HF8" s="1023"/>
      <c r="HG8" s="1023"/>
      <c r="HH8" s="1023"/>
      <c r="HI8" s="1023"/>
      <c r="HJ8" s="1023"/>
      <c r="HK8" s="1023"/>
      <c r="HL8" s="1023"/>
      <c r="HM8" s="1023"/>
      <c r="HN8" s="1023"/>
      <c r="HO8" s="1023"/>
      <c r="HP8" s="1023"/>
      <c r="HQ8" s="1023"/>
      <c r="HR8" s="1023"/>
      <c r="HS8" s="1023"/>
      <c r="HT8" s="1023"/>
      <c r="HU8" s="1023"/>
      <c r="HV8" s="1023"/>
      <c r="HW8" s="1023"/>
      <c r="HX8" s="1023"/>
      <c r="HY8" s="1023"/>
      <c r="HZ8" s="1023"/>
      <c r="IA8" s="1023"/>
      <c r="IB8" s="1023"/>
      <c r="IC8" s="1023"/>
      <c r="ID8" s="1023"/>
      <c r="IE8" s="1023"/>
      <c r="IF8" s="1023"/>
      <c r="IG8" s="1023"/>
      <c r="IH8" s="1023"/>
      <c r="II8" s="1023"/>
      <c r="IJ8" s="1023"/>
      <c r="IK8" s="1023"/>
      <c r="IL8" s="1023"/>
      <c r="IM8" s="1023"/>
      <c r="IN8" s="1023"/>
      <c r="IO8" s="1023"/>
      <c r="IP8" s="1023"/>
      <c r="IQ8" s="1023"/>
      <c r="IR8" s="1023"/>
      <c r="IS8" s="1023"/>
      <c r="IT8" s="1023"/>
      <c r="IU8" s="1023"/>
    </row>
    <row r="9" spans="1:255" ht="20.25" customHeight="1">
      <c r="A9" s="1022" t="s">
        <v>1225</v>
      </c>
      <c r="B9" s="1022"/>
      <c r="C9" s="1022"/>
      <c r="D9" s="1022"/>
      <c r="E9" s="1022"/>
      <c r="F9" s="1022"/>
      <c r="G9" s="1022"/>
      <c r="H9" s="1022"/>
      <c r="I9" s="1022"/>
      <c r="J9" s="1022"/>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c r="BI9" s="1023"/>
      <c r="BJ9" s="1023"/>
      <c r="BK9" s="1023"/>
      <c r="BL9" s="1023"/>
      <c r="BM9" s="1023"/>
      <c r="BN9" s="1023"/>
      <c r="BO9" s="1023"/>
      <c r="BP9" s="1023"/>
      <c r="BQ9" s="1023"/>
      <c r="BR9" s="1023"/>
      <c r="BS9" s="1023"/>
      <c r="BT9" s="1023"/>
      <c r="BU9" s="1023"/>
      <c r="BV9" s="1023"/>
      <c r="BW9" s="1023"/>
      <c r="BX9" s="1023"/>
      <c r="BY9" s="1023"/>
      <c r="BZ9" s="1023"/>
      <c r="CA9" s="1023"/>
      <c r="CB9" s="1023"/>
      <c r="CC9" s="1023"/>
      <c r="CD9" s="1023"/>
      <c r="CE9" s="1023"/>
      <c r="CF9" s="1023"/>
      <c r="CG9" s="1023"/>
      <c r="CH9" s="1023"/>
      <c r="CI9" s="1023"/>
      <c r="CJ9" s="1023"/>
      <c r="CK9" s="1023"/>
      <c r="CL9" s="1023"/>
      <c r="CM9" s="1023"/>
      <c r="CN9" s="1023"/>
      <c r="CO9" s="1023"/>
      <c r="CP9" s="1023"/>
      <c r="CQ9" s="1023"/>
      <c r="CR9" s="1023"/>
      <c r="CS9" s="1023"/>
      <c r="CT9" s="1023"/>
      <c r="CU9" s="1023"/>
      <c r="CV9" s="1023"/>
      <c r="CW9" s="1023"/>
      <c r="CX9" s="1023"/>
      <c r="CY9" s="1023"/>
      <c r="CZ9" s="1023"/>
      <c r="DA9" s="1023"/>
      <c r="DB9" s="1023"/>
      <c r="DC9" s="1023"/>
      <c r="DD9" s="1023"/>
      <c r="DE9" s="1023"/>
      <c r="DF9" s="1023"/>
      <c r="DG9" s="1023"/>
      <c r="DH9" s="1023"/>
      <c r="DI9" s="1023"/>
      <c r="DJ9" s="1023"/>
      <c r="DK9" s="1023"/>
      <c r="DL9" s="1023"/>
      <c r="DM9" s="1023"/>
      <c r="DN9" s="1023"/>
      <c r="DO9" s="1023"/>
      <c r="DP9" s="1023"/>
      <c r="DQ9" s="1023"/>
      <c r="DR9" s="1023"/>
      <c r="DS9" s="1023"/>
      <c r="DT9" s="1023"/>
      <c r="DU9" s="1023"/>
      <c r="DV9" s="1023"/>
      <c r="DW9" s="1023"/>
      <c r="DX9" s="1023"/>
      <c r="DY9" s="1023"/>
      <c r="DZ9" s="1023"/>
      <c r="EA9" s="1023"/>
      <c r="EB9" s="1023"/>
      <c r="EC9" s="1023"/>
      <c r="ED9" s="1023"/>
      <c r="EE9" s="1023"/>
      <c r="EF9" s="1023"/>
      <c r="EG9" s="1023"/>
      <c r="EH9" s="1023"/>
      <c r="EI9" s="1023"/>
      <c r="EJ9" s="1023"/>
      <c r="EK9" s="1023"/>
      <c r="EL9" s="1023"/>
      <c r="EM9" s="1023"/>
      <c r="EN9" s="1023"/>
      <c r="EO9" s="1023"/>
      <c r="EP9" s="1023"/>
      <c r="EQ9" s="1023"/>
      <c r="ER9" s="1023"/>
      <c r="ES9" s="1023"/>
      <c r="ET9" s="1023"/>
      <c r="EU9" s="1023"/>
      <c r="EV9" s="1023"/>
      <c r="EW9" s="1023"/>
      <c r="EX9" s="1023"/>
      <c r="EY9" s="1023"/>
      <c r="EZ9" s="1023"/>
      <c r="FA9" s="1023"/>
      <c r="FB9" s="1023"/>
      <c r="FC9" s="1023"/>
      <c r="FD9" s="1023"/>
      <c r="FE9" s="1023"/>
      <c r="FF9" s="1023"/>
      <c r="FG9" s="1023"/>
      <c r="FH9" s="1023"/>
      <c r="FI9" s="1023"/>
      <c r="FJ9" s="1023"/>
      <c r="FK9" s="1023"/>
      <c r="FL9" s="1023"/>
      <c r="FM9" s="1023"/>
      <c r="FN9" s="1023"/>
      <c r="FO9" s="1023"/>
      <c r="FP9" s="1023"/>
      <c r="FQ9" s="1023"/>
      <c r="FR9" s="1023"/>
      <c r="FS9" s="1023"/>
      <c r="FT9" s="1023"/>
      <c r="FU9" s="1023"/>
      <c r="FV9" s="1023"/>
      <c r="FW9" s="1023"/>
      <c r="FX9" s="1023"/>
      <c r="FY9" s="1023"/>
      <c r="FZ9" s="1023"/>
      <c r="GA9" s="1023"/>
      <c r="GB9" s="1023"/>
      <c r="GC9" s="1023"/>
      <c r="GD9" s="1023"/>
      <c r="GE9" s="1023"/>
      <c r="GF9" s="1023"/>
      <c r="GG9" s="1023"/>
      <c r="GH9" s="1023"/>
      <c r="GI9" s="1023"/>
      <c r="GJ9" s="1023"/>
      <c r="GK9" s="1023"/>
      <c r="GL9" s="1023"/>
      <c r="GM9" s="1023"/>
      <c r="GN9" s="1023"/>
      <c r="GO9" s="1023"/>
      <c r="GP9" s="1023"/>
      <c r="GQ9" s="1023"/>
      <c r="GR9" s="1023"/>
      <c r="GS9" s="1023"/>
      <c r="GT9" s="1023"/>
      <c r="GU9" s="1023"/>
      <c r="GV9" s="1023"/>
      <c r="GW9" s="1023"/>
      <c r="GX9" s="1023"/>
      <c r="GY9" s="1023"/>
      <c r="GZ9" s="1023"/>
      <c r="HA9" s="1023"/>
      <c r="HB9" s="1023"/>
      <c r="HC9" s="1023"/>
      <c r="HD9" s="1023"/>
      <c r="HE9" s="1023"/>
      <c r="HF9" s="1023"/>
      <c r="HG9" s="1023"/>
      <c r="HH9" s="1023"/>
      <c r="HI9" s="1023"/>
      <c r="HJ9" s="1023"/>
      <c r="HK9" s="1023"/>
      <c r="HL9" s="1023"/>
      <c r="HM9" s="1023"/>
      <c r="HN9" s="1023"/>
      <c r="HO9" s="1023"/>
      <c r="HP9" s="1023"/>
      <c r="HQ9" s="1023"/>
      <c r="HR9" s="1023"/>
      <c r="HS9" s="1023"/>
      <c r="HT9" s="1023"/>
      <c r="HU9" s="1023"/>
      <c r="HV9" s="1023"/>
      <c r="HW9" s="1023"/>
      <c r="HX9" s="1023"/>
      <c r="HY9" s="1023"/>
      <c r="HZ9" s="1023"/>
      <c r="IA9" s="1023"/>
      <c r="IB9" s="1023"/>
      <c r="IC9" s="1023"/>
      <c r="ID9" s="1023"/>
      <c r="IE9" s="1023"/>
      <c r="IF9" s="1023"/>
      <c r="IG9" s="1023"/>
      <c r="IH9" s="1023"/>
      <c r="II9" s="1023"/>
      <c r="IJ9" s="1023"/>
      <c r="IK9" s="1023"/>
      <c r="IL9" s="1023"/>
      <c r="IM9" s="1023"/>
      <c r="IN9" s="1023"/>
      <c r="IO9" s="1023"/>
      <c r="IP9" s="1023"/>
      <c r="IQ9" s="1023"/>
      <c r="IR9" s="1023"/>
      <c r="IS9" s="1023"/>
      <c r="IT9" s="1023"/>
      <c r="IU9" s="1023"/>
    </row>
    <row r="10" spans="1:255">
      <c r="A10" s="1021"/>
      <c r="B10" s="1022"/>
      <c r="C10" s="1022"/>
      <c r="D10" s="1022"/>
      <c r="E10" s="1022"/>
      <c r="F10" s="1022"/>
      <c r="G10" s="1022"/>
      <c r="H10" s="1022"/>
      <c r="I10" s="1022"/>
      <c r="J10" s="1022"/>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c r="BI10" s="1023"/>
      <c r="BJ10" s="1023"/>
      <c r="BK10" s="1023"/>
      <c r="BL10" s="1023"/>
      <c r="BM10" s="1023"/>
      <c r="BN10" s="1023"/>
      <c r="BO10" s="1023"/>
      <c r="BP10" s="1023"/>
      <c r="BQ10" s="1023"/>
      <c r="BR10" s="1023"/>
      <c r="BS10" s="1023"/>
      <c r="BT10" s="1023"/>
      <c r="BU10" s="1023"/>
      <c r="BV10" s="1023"/>
      <c r="BW10" s="1023"/>
      <c r="BX10" s="1023"/>
      <c r="BY10" s="1023"/>
      <c r="BZ10" s="1023"/>
      <c r="CA10" s="1023"/>
      <c r="CB10" s="1023"/>
      <c r="CC10" s="1023"/>
      <c r="CD10" s="1023"/>
      <c r="CE10" s="1023"/>
      <c r="CF10" s="1023"/>
      <c r="CG10" s="1023"/>
      <c r="CH10" s="1023"/>
      <c r="CI10" s="1023"/>
      <c r="CJ10" s="1023"/>
      <c r="CK10" s="1023"/>
      <c r="CL10" s="1023"/>
      <c r="CM10" s="1023"/>
      <c r="CN10" s="1023"/>
      <c r="CO10" s="1023"/>
      <c r="CP10" s="1023"/>
      <c r="CQ10" s="1023"/>
      <c r="CR10" s="1023"/>
      <c r="CS10" s="1023"/>
      <c r="CT10" s="1023"/>
      <c r="CU10" s="1023"/>
      <c r="CV10" s="1023"/>
      <c r="CW10" s="1023"/>
      <c r="CX10" s="1023"/>
      <c r="CY10" s="1023"/>
      <c r="CZ10" s="1023"/>
      <c r="DA10" s="1023"/>
      <c r="DB10" s="1023"/>
      <c r="DC10" s="1023"/>
      <c r="DD10" s="1023"/>
      <c r="DE10" s="1023"/>
      <c r="DF10" s="1023"/>
      <c r="DG10" s="1023"/>
      <c r="DH10" s="1023"/>
      <c r="DI10" s="1023"/>
      <c r="DJ10" s="1023"/>
      <c r="DK10" s="1023"/>
      <c r="DL10" s="1023"/>
      <c r="DM10" s="1023"/>
      <c r="DN10" s="1023"/>
      <c r="DO10" s="1023"/>
      <c r="DP10" s="1023"/>
      <c r="DQ10" s="1023"/>
      <c r="DR10" s="1023"/>
      <c r="DS10" s="1023"/>
      <c r="DT10" s="1023"/>
      <c r="DU10" s="1023"/>
      <c r="DV10" s="1023"/>
      <c r="DW10" s="1023"/>
      <c r="DX10" s="1023"/>
      <c r="DY10" s="1023"/>
      <c r="DZ10" s="1023"/>
      <c r="EA10" s="1023"/>
      <c r="EB10" s="1023"/>
      <c r="EC10" s="1023"/>
      <c r="ED10" s="1023"/>
      <c r="EE10" s="1023"/>
      <c r="EF10" s="1023"/>
      <c r="EG10" s="1023"/>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3"/>
      <c r="FC10" s="1023"/>
      <c r="FD10" s="1023"/>
      <c r="FE10" s="1023"/>
      <c r="FF10" s="1023"/>
      <c r="FG10" s="1023"/>
      <c r="FH10" s="1023"/>
      <c r="FI10" s="1023"/>
      <c r="FJ10" s="1023"/>
      <c r="FK10" s="1023"/>
      <c r="FL10" s="1023"/>
      <c r="FM10" s="1023"/>
      <c r="FN10" s="1023"/>
      <c r="FO10" s="1023"/>
      <c r="FP10" s="1023"/>
      <c r="FQ10" s="1023"/>
      <c r="FR10" s="1023"/>
      <c r="FS10" s="1023"/>
      <c r="FT10" s="1023"/>
      <c r="FU10" s="1023"/>
      <c r="FV10" s="1023"/>
      <c r="FW10" s="1023"/>
      <c r="FX10" s="1023"/>
      <c r="FY10" s="1023"/>
      <c r="FZ10" s="1023"/>
      <c r="GA10" s="1023"/>
      <c r="GB10" s="1023"/>
      <c r="GC10" s="1023"/>
      <c r="GD10" s="1023"/>
      <c r="GE10" s="1023"/>
      <c r="GF10" s="1023"/>
      <c r="GG10" s="1023"/>
      <c r="GH10" s="1023"/>
      <c r="GI10" s="1023"/>
      <c r="GJ10" s="1023"/>
      <c r="GK10" s="1023"/>
      <c r="GL10" s="1023"/>
      <c r="GM10" s="1023"/>
      <c r="GN10" s="1023"/>
      <c r="GO10" s="1023"/>
      <c r="GP10" s="1023"/>
      <c r="GQ10" s="1023"/>
      <c r="GR10" s="1023"/>
      <c r="GS10" s="1023"/>
      <c r="GT10" s="1023"/>
      <c r="GU10" s="1023"/>
      <c r="GV10" s="1023"/>
      <c r="GW10" s="1023"/>
      <c r="GX10" s="1023"/>
      <c r="GY10" s="1023"/>
      <c r="GZ10" s="1023"/>
      <c r="HA10" s="1023"/>
      <c r="HB10" s="1023"/>
      <c r="HC10" s="1023"/>
      <c r="HD10" s="1023"/>
      <c r="HE10" s="1023"/>
      <c r="HF10" s="1023"/>
      <c r="HG10" s="1023"/>
      <c r="HH10" s="1023"/>
      <c r="HI10" s="1023"/>
      <c r="HJ10" s="1023"/>
      <c r="HK10" s="1023"/>
      <c r="HL10" s="1023"/>
      <c r="HM10" s="1023"/>
      <c r="HN10" s="1023"/>
      <c r="HO10" s="1023"/>
      <c r="HP10" s="1023"/>
      <c r="HQ10" s="1023"/>
      <c r="HR10" s="1023"/>
      <c r="HS10" s="1023"/>
      <c r="HT10" s="1023"/>
      <c r="HU10" s="1023"/>
      <c r="HV10" s="1023"/>
      <c r="HW10" s="1023"/>
      <c r="HX10" s="1023"/>
      <c r="HY10" s="1023"/>
      <c r="HZ10" s="1023"/>
      <c r="IA10" s="1023"/>
      <c r="IB10" s="1023"/>
      <c r="IC10" s="1023"/>
      <c r="ID10" s="1023"/>
      <c r="IE10" s="1023"/>
      <c r="IF10" s="1023"/>
      <c r="IG10" s="1023"/>
      <c r="IH10" s="1023"/>
      <c r="II10" s="1023"/>
      <c r="IJ10" s="1023"/>
      <c r="IK10" s="1023"/>
      <c r="IL10" s="1023"/>
      <c r="IM10" s="1023"/>
      <c r="IN10" s="1023"/>
      <c r="IO10" s="1023"/>
      <c r="IP10" s="1023"/>
      <c r="IQ10" s="1023"/>
      <c r="IR10" s="1023"/>
      <c r="IS10" s="1023"/>
      <c r="IT10" s="1023"/>
      <c r="IU10" s="1023"/>
    </row>
    <row r="11" spans="1:255">
      <c r="A11" s="1022"/>
      <c r="B11" s="1021"/>
      <c r="C11" s="1022"/>
      <c r="D11" s="1022"/>
      <c r="E11" s="1022"/>
      <c r="F11" s="1022"/>
      <c r="G11" s="1022"/>
      <c r="H11" s="1022"/>
      <c r="I11" s="1022"/>
      <c r="J11" s="1022"/>
      <c r="K11" s="1023"/>
      <c r="L11" s="1023"/>
      <c r="M11" s="1023"/>
      <c r="N11" s="1023"/>
      <c r="O11" s="1023"/>
      <c r="P11" s="1023"/>
      <c r="Q11" s="1023"/>
      <c r="R11" s="1023"/>
      <c r="S11" s="1023"/>
      <c r="T11" s="1023"/>
      <c r="U11" s="1023"/>
      <c r="V11" s="1023"/>
      <c r="W11" s="1023"/>
      <c r="X11" s="1023"/>
      <c r="Y11" s="1023"/>
      <c r="Z11" s="1023"/>
      <c r="AA11" s="1023"/>
      <c r="AB11" s="1023"/>
      <c r="AC11" s="1023"/>
      <c r="AD11" s="1023"/>
      <c r="AE11" s="1023"/>
      <c r="AF11" s="1023"/>
      <c r="AG11" s="1023"/>
      <c r="AH11" s="1023"/>
      <c r="AI11" s="1023"/>
      <c r="AJ11" s="1023"/>
      <c r="AK11" s="1023"/>
      <c r="AL11" s="1023"/>
      <c r="AM11" s="1023"/>
      <c r="AN11" s="1023"/>
      <c r="AO11" s="1023"/>
      <c r="AP11" s="1023"/>
      <c r="AQ11" s="1023"/>
      <c r="AR11" s="1023"/>
      <c r="AS11" s="1023"/>
      <c r="AT11" s="1023"/>
      <c r="AU11" s="1023"/>
      <c r="AV11" s="1023"/>
      <c r="AW11" s="1023"/>
      <c r="AX11" s="1023"/>
      <c r="AY11" s="1023"/>
      <c r="AZ11" s="1023"/>
      <c r="BA11" s="1023"/>
      <c r="BB11" s="1023"/>
      <c r="BC11" s="1023"/>
      <c r="BD11" s="1023"/>
      <c r="BE11" s="1023"/>
      <c r="BF11" s="1023"/>
      <c r="BG11" s="1023"/>
      <c r="BH11" s="1023"/>
      <c r="BI11" s="1023"/>
      <c r="BJ11" s="1023"/>
      <c r="BK11" s="1023"/>
      <c r="BL11" s="1023"/>
      <c r="BM11" s="1023"/>
      <c r="BN11" s="1023"/>
      <c r="BO11" s="1023"/>
      <c r="BP11" s="1023"/>
      <c r="BQ11" s="1023"/>
      <c r="BR11" s="1023"/>
      <c r="BS11" s="1023"/>
      <c r="BT11" s="1023"/>
      <c r="BU11" s="1023"/>
      <c r="BV11" s="1023"/>
      <c r="BW11" s="1023"/>
      <c r="BX11" s="1023"/>
      <c r="BY11" s="1023"/>
      <c r="BZ11" s="1023"/>
      <c r="CA11" s="1023"/>
      <c r="CB11" s="1023"/>
      <c r="CC11" s="1023"/>
      <c r="CD11" s="1023"/>
      <c r="CE11" s="1023"/>
      <c r="CF11" s="1023"/>
      <c r="CG11" s="1023"/>
      <c r="CH11" s="1023"/>
      <c r="CI11" s="1023"/>
      <c r="CJ11" s="1023"/>
      <c r="CK11" s="1023"/>
      <c r="CL11" s="1023"/>
      <c r="CM11" s="1023"/>
      <c r="CN11" s="1023"/>
      <c r="CO11" s="1023"/>
      <c r="CP11" s="1023"/>
      <c r="CQ11" s="1023"/>
      <c r="CR11" s="1023"/>
      <c r="CS11" s="1023"/>
      <c r="CT11" s="1023"/>
      <c r="CU11" s="1023"/>
      <c r="CV11" s="1023"/>
      <c r="CW11" s="1023"/>
      <c r="CX11" s="1023"/>
      <c r="CY11" s="1023"/>
      <c r="CZ11" s="1023"/>
      <c r="DA11" s="1023"/>
      <c r="DB11" s="1023"/>
      <c r="DC11" s="1023"/>
      <c r="DD11" s="1023"/>
      <c r="DE11" s="1023"/>
      <c r="DF11" s="1023"/>
      <c r="DG11" s="1023"/>
      <c r="DH11" s="1023"/>
      <c r="DI11" s="1023"/>
      <c r="DJ11" s="1023"/>
      <c r="DK11" s="1023"/>
      <c r="DL11" s="1023"/>
      <c r="DM11" s="1023"/>
      <c r="DN11" s="1023"/>
      <c r="DO11" s="1023"/>
      <c r="DP11" s="1023"/>
      <c r="DQ11" s="1023"/>
      <c r="DR11" s="1023"/>
      <c r="DS11" s="1023"/>
      <c r="DT11" s="1023"/>
      <c r="DU11" s="1023"/>
      <c r="DV11" s="1023"/>
      <c r="DW11" s="1023"/>
      <c r="DX11" s="1023"/>
      <c r="DY11" s="1023"/>
      <c r="DZ11" s="1023"/>
      <c r="EA11" s="1023"/>
      <c r="EB11" s="1023"/>
      <c r="EC11" s="1023"/>
      <c r="ED11" s="1023"/>
      <c r="EE11" s="1023"/>
      <c r="EF11" s="1023"/>
      <c r="EG11" s="1023"/>
      <c r="EH11" s="1023"/>
      <c r="EI11" s="1023"/>
      <c r="EJ11" s="1023"/>
      <c r="EK11" s="1023"/>
      <c r="EL11" s="1023"/>
      <c r="EM11" s="1023"/>
      <c r="EN11" s="1023"/>
      <c r="EO11" s="1023"/>
      <c r="EP11" s="1023"/>
      <c r="EQ11" s="1023"/>
      <c r="ER11" s="1023"/>
      <c r="ES11" s="1023"/>
      <c r="ET11" s="1023"/>
      <c r="EU11" s="1023"/>
      <c r="EV11" s="1023"/>
      <c r="EW11" s="1023"/>
      <c r="EX11" s="1023"/>
      <c r="EY11" s="1023"/>
      <c r="EZ11" s="1023"/>
      <c r="FA11" s="1023"/>
      <c r="FB11" s="1023"/>
      <c r="FC11" s="1023"/>
      <c r="FD11" s="1023"/>
      <c r="FE11" s="1023"/>
      <c r="FF11" s="1023"/>
      <c r="FG11" s="1023"/>
      <c r="FH11" s="1023"/>
      <c r="FI11" s="1023"/>
      <c r="FJ11" s="1023"/>
      <c r="FK11" s="1023"/>
      <c r="FL11" s="1023"/>
      <c r="FM11" s="1023"/>
      <c r="FN11" s="1023"/>
      <c r="FO11" s="1023"/>
      <c r="FP11" s="1023"/>
      <c r="FQ11" s="1023"/>
      <c r="FR11" s="1023"/>
      <c r="FS11" s="1023"/>
      <c r="FT11" s="1023"/>
      <c r="FU11" s="1023"/>
      <c r="FV11" s="1023"/>
      <c r="FW11" s="1023"/>
      <c r="FX11" s="1023"/>
      <c r="FY11" s="1023"/>
      <c r="FZ11" s="1023"/>
      <c r="GA11" s="1023"/>
      <c r="GB11" s="1023"/>
      <c r="GC11" s="1023"/>
      <c r="GD11" s="1023"/>
      <c r="GE11" s="1023"/>
      <c r="GF11" s="1023"/>
      <c r="GG11" s="1023"/>
      <c r="GH11" s="1023"/>
      <c r="GI11" s="1023"/>
      <c r="GJ11" s="1023"/>
      <c r="GK11" s="1023"/>
      <c r="GL11" s="1023"/>
      <c r="GM11" s="1023"/>
      <c r="GN11" s="1023"/>
      <c r="GO11" s="1023"/>
      <c r="GP11" s="1023"/>
      <c r="GQ11" s="1023"/>
      <c r="GR11" s="1023"/>
      <c r="GS11" s="1023"/>
      <c r="GT11" s="1023"/>
      <c r="GU11" s="1023"/>
      <c r="GV11" s="1023"/>
      <c r="GW11" s="1023"/>
      <c r="GX11" s="1023"/>
      <c r="GY11" s="1023"/>
      <c r="GZ11" s="1023"/>
      <c r="HA11" s="1023"/>
      <c r="HB11" s="1023"/>
      <c r="HC11" s="1023"/>
      <c r="HD11" s="1023"/>
      <c r="HE11" s="1023"/>
      <c r="HF11" s="1023"/>
      <c r="HG11" s="1023"/>
      <c r="HH11" s="1023"/>
      <c r="HI11" s="1023"/>
      <c r="HJ11" s="1023"/>
      <c r="HK11" s="1023"/>
      <c r="HL11" s="1023"/>
      <c r="HM11" s="1023"/>
      <c r="HN11" s="1023"/>
      <c r="HO11" s="1023"/>
      <c r="HP11" s="1023"/>
      <c r="HQ11" s="1023"/>
      <c r="HR11" s="1023"/>
      <c r="HS11" s="1023"/>
      <c r="HT11" s="1023"/>
      <c r="HU11" s="1023"/>
      <c r="HV11" s="1023"/>
      <c r="HW11" s="1023"/>
      <c r="HX11" s="1023"/>
      <c r="HY11" s="1023"/>
      <c r="HZ11" s="1023"/>
      <c r="IA11" s="1023"/>
      <c r="IB11" s="1023"/>
      <c r="IC11" s="1023"/>
      <c r="ID11" s="1023"/>
      <c r="IE11" s="1023"/>
      <c r="IF11" s="1023"/>
      <c r="IG11" s="1023"/>
      <c r="IH11" s="1023"/>
      <c r="II11" s="1023"/>
      <c r="IJ11" s="1023"/>
      <c r="IK11" s="1023"/>
      <c r="IL11" s="1023"/>
      <c r="IM11" s="1023"/>
      <c r="IN11" s="1023"/>
      <c r="IO11" s="1023"/>
      <c r="IP11" s="1023"/>
      <c r="IQ11" s="1023"/>
      <c r="IR11" s="1023"/>
      <c r="IS11" s="1023"/>
      <c r="IT11" s="1023"/>
      <c r="IU11" s="1023"/>
    </row>
    <row r="12" spans="1:255">
      <c r="A12" s="1022"/>
      <c r="B12" s="1021"/>
      <c r="C12" s="1022"/>
      <c r="D12" s="1022"/>
      <c r="E12" s="1022"/>
      <c r="F12" s="1022"/>
      <c r="G12" s="1022"/>
      <c r="H12" s="1022"/>
      <c r="I12" s="1022"/>
      <c r="J12" s="1022"/>
      <c r="K12" s="1023"/>
      <c r="L12" s="1023"/>
      <c r="M12" s="1023"/>
      <c r="N12" s="1023"/>
      <c r="O12" s="1023"/>
      <c r="P12" s="1023"/>
      <c r="Q12" s="1023"/>
      <c r="R12" s="1023"/>
      <c r="S12" s="1023"/>
      <c r="T12" s="1023"/>
      <c r="U12" s="1023"/>
      <c r="V12" s="1023"/>
      <c r="W12" s="1023"/>
      <c r="X12" s="1023"/>
      <c r="Y12" s="1023"/>
      <c r="Z12" s="1023"/>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c r="BI12" s="1023"/>
      <c r="BJ12" s="1023"/>
      <c r="BK12" s="1023"/>
      <c r="BL12" s="1023"/>
      <c r="BM12" s="1023"/>
      <c r="BN12" s="1023"/>
      <c r="BO12" s="1023"/>
      <c r="BP12" s="1023"/>
      <c r="BQ12" s="1023"/>
      <c r="BR12" s="1023"/>
      <c r="BS12" s="1023"/>
      <c r="BT12" s="1023"/>
      <c r="BU12" s="1023"/>
      <c r="BV12" s="1023"/>
      <c r="BW12" s="1023"/>
      <c r="BX12" s="1023"/>
      <c r="BY12" s="1023"/>
      <c r="BZ12" s="1023"/>
      <c r="CA12" s="1023"/>
      <c r="CB12" s="1023"/>
      <c r="CC12" s="1023"/>
      <c r="CD12" s="1023"/>
      <c r="CE12" s="1023"/>
      <c r="CF12" s="1023"/>
      <c r="CG12" s="1023"/>
      <c r="CH12" s="1023"/>
      <c r="CI12" s="1023"/>
      <c r="CJ12" s="1023"/>
      <c r="CK12" s="1023"/>
      <c r="CL12" s="1023"/>
      <c r="CM12" s="1023"/>
      <c r="CN12" s="1023"/>
      <c r="CO12" s="1023"/>
      <c r="CP12" s="1023"/>
      <c r="CQ12" s="1023"/>
      <c r="CR12" s="1023"/>
      <c r="CS12" s="1023"/>
      <c r="CT12" s="1023"/>
      <c r="CU12" s="1023"/>
      <c r="CV12" s="1023"/>
      <c r="CW12" s="1023"/>
      <c r="CX12" s="1023"/>
      <c r="CY12" s="1023"/>
      <c r="CZ12" s="1023"/>
      <c r="DA12" s="1023"/>
      <c r="DB12" s="1023"/>
      <c r="DC12" s="1023"/>
      <c r="DD12" s="1023"/>
      <c r="DE12" s="1023"/>
      <c r="DF12" s="1023"/>
      <c r="DG12" s="1023"/>
      <c r="DH12" s="1023"/>
      <c r="DI12" s="1023"/>
      <c r="DJ12" s="1023"/>
      <c r="DK12" s="1023"/>
      <c r="DL12" s="1023"/>
      <c r="DM12" s="1023"/>
      <c r="DN12" s="1023"/>
      <c r="DO12" s="1023"/>
      <c r="DP12" s="1023"/>
      <c r="DQ12" s="1023"/>
      <c r="DR12" s="1023"/>
      <c r="DS12" s="1023"/>
      <c r="DT12" s="1023"/>
      <c r="DU12" s="1023"/>
      <c r="DV12" s="1023"/>
      <c r="DW12" s="1023"/>
      <c r="DX12" s="1023"/>
      <c r="DY12" s="1023"/>
      <c r="DZ12" s="1023"/>
      <c r="EA12" s="1023"/>
      <c r="EB12" s="1023"/>
      <c r="EC12" s="1023"/>
      <c r="ED12" s="1023"/>
      <c r="EE12" s="1023"/>
      <c r="EF12" s="1023"/>
      <c r="EG12" s="1023"/>
      <c r="EH12" s="1023"/>
      <c r="EI12" s="1023"/>
      <c r="EJ12" s="1023"/>
      <c r="EK12" s="1023"/>
      <c r="EL12" s="1023"/>
      <c r="EM12" s="1023"/>
      <c r="EN12" s="1023"/>
      <c r="EO12" s="1023"/>
      <c r="EP12" s="1023"/>
      <c r="EQ12" s="1023"/>
      <c r="ER12" s="1023"/>
      <c r="ES12" s="1023"/>
      <c r="ET12" s="1023"/>
      <c r="EU12" s="1023"/>
      <c r="EV12" s="1023"/>
      <c r="EW12" s="1023"/>
      <c r="EX12" s="1023"/>
      <c r="EY12" s="1023"/>
      <c r="EZ12" s="1023"/>
      <c r="FA12" s="1023"/>
      <c r="FB12" s="1023"/>
      <c r="FC12" s="1023"/>
      <c r="FD12" s="1023"/>
      <c r="FE12" s="1023"/>
      <c r="FF12" s="1023"/>
      <c r="FG12" s="1023"/>
      <c r="FH12" s="1023"/>
      <c r="FI12" s="1023"/>
      <c r="FJ12" s="1023"/>
      <c r="FK12" s="1023"/>
      <c r="FL12" s="1023"/>
      <c r="FM12" s="1023"/>
      <c r="FN12" s="1023"/>
      <c r="FO12" s="1023"/>
      <c r="FP12" s="1023"/>
      <c r="FQ12" s="1023"/>
      <c r="FR12" s="1023"/>
      <c r="FS12" s="1023"/>
      <c r="FT12" s="1023"/>
      <c r="FU12" s="1023"/>
      <c r="FV12" s="1023"/>
      <c r="FW12" s="1023"/>
      <c r="FX12" s="1023"/>
      <c r="FY12" s="1023"/>
      <c r="FZ12" s="1023"/>
      <c r="GA12" s="1023"/>
      <c r="GB12" s="1023"/>
      <c r="GC12" s="1023"/>
      <c r="GD12" s="1023"/>
      <c r="GE12" s="1023"/>
      <c r="GF12" s="1023"/>
      <c r="GG12" s="1023"/>
      <c r="GH12" s="1023"/>
      <c r="GI12" s="1023"/>
      <c r="GJ12" s="1023"/>
      <c r="GK12" s="1023"/>
      <c r="GL12" s="1023"/>
      <c r="GM12" s="1023"/>
      <c r="GN12" s="1023"/>
      <c r="GO12" s="1023"/>
      <c r="GP12" s="1023"/>
      <c r="GQ12" s="1023"/>
      <c r="GR12" s="1023"/>
      <c r="GS12" s="1023"/>
      <c r="GT12" s="1023"/>
      <c r="GU12" s="1023"/>
      <c r="GV12" s="1023"/>
      <c r="GW12" s="1023"/>
      <c r="GX12" s="1023"/>
      <c r="GY12" s="1023"/>
      <c r="GZ12" s="1023"/>
      <c r="HA12" s="1023"/>
      <c r="HB12" s="1023"/>
      <c r="HC12" s="1023"/>
      <c r="HD12" s="1023"/>
      <c r="HE12" s="1023"/>
      <c r="HF12" s="1023"/>
      <c r="HG12" s="1023"/>
      <c r="HH12" s="1023"/>
      <c r="HI12" s="1023"/>
      <c r="HJ12" s="1023"/>
      <c r="HK12" s="1023"/>
      <c r="HL12" s="1023"/>
      <c r="HM12" s="1023"/>
      <c r="HN12" s="1023"/>
      <c r="HO12" s="1023"/>
      <c r="HP12" s="1023"/>
      <c r="HQ12" s="1023"/>
      <c r="HR12" s="1023"/>
      <c r="HS12" s="1023"/>
      <c r="HT12" s="1023"/>
      <c r="HU12" s="1023"/>
      <c r="HV12" s="1023"/>
      <c r="HW12" s="1023"/>
      <c r="HX12" s="1023"/>
      <c r="HY12" s="1023"/>
      <c r="HZ12" s="1023"/>
      <c r="IA12" s="1023"/>
      <c r="IB12" s="1023"/>
      <c r="IC12" s="1023"/>
      <c r="ID12" s="1023"/>
      <c r="IE12" s="1023"/>
      <c r="IF12" s="1023"/>
      <c r="IG12" s="1023"/>
      <c r="IH12" s="1023"/>
      <c r="II12" s="1023"/>
      <c r="IJ12" s="1023"/>
      <c r="IK12" s="1023"/>
      <c r="IL12" s="1023"/>
      <c r="IM12" s="1023"/>
      <c r="IN12" s="1023"/>
      <c r="IO12" s="1023"/>
      <c r="IP12" s="1023"/>
      <c r="IQ12" s="1023"/>
      <c r="IR12" s="1023"/>
      <c r="IS12" s="1023"/>
      <c r="IT12" s="1023"/>
      <c r="IU12" s="1023"/>
    </row>
    <row r="13" spans="1:255">
      <c r="A13" s="1029"/>
      <c r="B13" s="1022"/>
      <c r="C13" s="1022"/>
      <c r="D13" s="1022"/>
      <c r="E13" s="1022"/>
      <c r="F13" s="1022"/>
      <c r="G13" s="1022"/>
      <c r="H13" s="1022"/>
      <c r="I13" s="1022"/>
      <c r="J13" s="1022"/>
      <c r="K13" s="1023"/>
      <c r="L13" s="1023"/>
      <c r="M13" s="1023"/>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3"/>
      <c r="AK13" s="1023"/>
      <c r="AL13" s="1023"/>
      <c r="AM13" s="1023"/>
      <c r="AN13" s="1023"/>
      <c r="AO13" s="1023"/>
      <c r="AP13" s="1023"/>
      <c r="AQ13" s="1023"/>
      <c r="AR13" s="1023"/>
      <c r="AS13" s="1023"/>
      <c r="AT13" s="1023"/>
      <c r="AU13" s="1023"/>
      <c r="AV13" s="1023"/>
      <c r="AW13" s="1023"/>
      <c r="AX13" s="1023"/>
      <c r="AY13" s="1023"/>
      <c r="AZ13" s="1023"/>
      <c r="BA13" s="1023"/>
      <c r="BB13" s="1023"/>
      <c r="BC13" s="1023"/>
      <c r="BD13" s="1023"/>
      <c r="BE13" s="1023"/>
      <c r="BF13" s="1023"/>
      <c r="BG13" s="1023"/>
      <c r="BH13" s="1023"/>
      <c r="BI13" s="1023"/>
      <c r="BJ13" s="1023"/>
      <c r="BK13" s="1023"/>
      <c r="BL13" s="1023"/>
      <c r="BM13" s="1023"/>
      <c r="BN13" s="1023"/>
      <c r="BO13" s="1023"/>
      <c r="BP13" s="1023"/>
      <c r="BQ13" s="1023"/>
      <c r="BR13" s="1023"/>
      <c r="BS13" s="1023"/>
      <c r="BT13" s="1023"/>
      <c r="BU13" s="1023"/>
      <c r="BV13" s="1023"/>
      <c r="BW13" s="1023"/>
      <c r="BX13" s="1023"/>
      <c r="BY13" s="1023"/>
      <c r="BZ13" s="1023"/>
      <c r="CA13" s="1023"/>
      <c r="CB13" s="1023"/>
      <c r="CC13" s="1023"/>
      <c r="CD13" s="1023"/>
      <c r="CE13" s="1023"/>
      <c r="CF13" s="1023"/>
      <c r="CG13" s="1023"/>
      <c r="CH13" s="1023"/>
      <c r="CI13" s="1023"/>
      <c r="CJ13" s="1023"/>
      <c r="CK13" s="1023"/>
      <c r="CL13" s="1023"/>
      <c r="CM13" s="1023"/>
      <c r="CN13" s="1023"/>
      <c r="CO13" s="1023"/>
      <c r="CP13" s="1023"/>
      <c r="CQ13" s="1023"/>
      <c r="CR13" s="1023"/>
      <c r="CS13" s="1023"/>
      <c r="CT13" s="1023"/>
      <c r="CU13" s="1023"/>
      <c r="CV13" s="1023"/>
      <c r="CW13" s="1023"/>
      <c r="CX13" s="1023"/>
      <c r="CY13" s="1023"/>
      <c r="CZ13" s="1023"/>
      <c r="DA13" s="1023"/>
      <c r="DB13" s="1023"/>
      <c r="DC13" s="1023"/>
      <c r="DD13" s="1023"/>
      <c r="DE13" s="1023"/>
      <c r="DF13" s="1023"/>
      <c r="DG13" s="1023"/>
      <c r="DH13" s="1023"/>
      <c r="DI13" s="1023"/>
      <c r="DJ13" s="1023"/>
      <c r="DK13" s="1023"/>
      <c r="DL13" s="1023"/>
      <c r="DM13" s="1023"/>
      <c r="DN13" s="1023"/>
      <c r="DO13" s="1023"/>
      <c r="DP13" s="1023"/>
      <c r="DQ13" s="1023"/>
      <c r="DR13" s="1023"/>
      <c r="DS13" s="1023"/>
      <c r="DT13" s="1023"/>
      <c r="DU13" s="1023"/>
      <c r="DV13" s="1023"/>
      <c r="DW13" s="1023"/>
      <c r="DX13" s="1023"/>
      <c r="DY13" s="1023"/>
      <c r="DZ13" s="1023"/>
      <c r="EA13" s="1023"/>
      <c r="EB13" s="1023"/>
      <c r="EC13" s="1023"/>
      <c r="ED13" s="1023"/>
      <c r="EE13" s="1023"/>
      <c r="EF13" s="1023"/>
      <c r="EG13" s="1023"/>
      <c r="EH13" s="1023"/>
      <c r="EI13" s="1023"/>
      <c r="EJ13" s="1023"/>
      <c r="EK13" s="1023"/>
      <c r="EL13" s="1023"/>
      <c r="EM13" s="1023"/>
      <c r="EN13" s="1023"/>
      <c r="EO13" s="1023"/>
      <c r="EP13" s="1023"/>
      <c r="EQ13" s="1023"/>
      <c r="ER13" s="1023"/>
      <c r="ES13" s="1023"/>
      <c r="ET13" s="1023"/>
      <c r="EU13" s="1023"/>
      <c r="EV13" s="1023"/>
      <c r="EW13" s="1023"/>
      <c r="EX13" s="1023"/>
      <c r="EY13" s="1023"/>
      <c r="EZ13" s="1023"/>
      <c r="FA13" s="1023"/>
      <c r="FB13" s="1023"/>
      <c r="FC13" s="1023"/>
      <c r="FD13" s="1023"/>
      <c r="FE13" s="1023"/>
      <c r="FF13" s="1023"/>
      <c r="FG13" s="1023"/>
      <c r="FH13" s="1023"/>
      <c r="FI13" s="1023"/>
      <c r="FJ13" s="1023"/>
      <c r="FK13" s="1023"/>
      <c r="FL13" s="1023"/>
      <c r="FM13" s="1023"/>
      <c r="FN13" s="1023"/>
      <c r="FO13" s="1023"/>
      <c r="FP13" s="1023"/>
      <c r="FQ13" s="1023"/>
      <c r="FR13" s="1023"/>
      <c r="FS13" s="1023"/>
      <c r="FT13" s="1023"/>
      <c r="FU13" s="1023"/>
      <c r="FV13" s="1023"/>
      <c r="FW13" s="1023"/>
      <c r="FX13" s="1023"/>
      <c r="FY13" s="1023"/>
      <c r="FZ13" s="1023"/>
      <c r="GA13" s="1023"/>
      <c r="GB13" s="1023"/>
      <c r="GC13" s="1023"/>
      <c r="GD13" s="1023"/>
      <c r="GE13" s="1023"/>
      <c r="GF13" s="1023"/>
      <c r="GG13" s="1023"/>
      <c r="GH13" s="1023"/>
      <c r="GI13" s="1023"/>
      <c r="GJ13" s="1023"/>
      <c r="GK13" s="1023"/>
      <c r="GL13" s="1023"/>
      <c r="GM13" s="1023"/>
      <c r="GN13" s="1023"/>
      <c r="GO13" s="1023"/>
      <c r="GP13" s="1023"/>
      <c r="GQ13" s="1023"/>
      <c r="GR13" s="1023"/>
      <c r="GS13" s="1023"/>
      <c r="GT13" s="1023"/>
      <c r="GU13" s="1023"/>
      <c r="GV13" s="1023"/>
      <c r="GW13" s="1023"/>
      <c r="GX13" s="1023"/>
      <c r="GY13" s="1023"/>
      <c r="GZ13" s="1023"/>
      <c r="HA13" s="1023"/>
      <c r="HB13" s="1023"/>
      <c r="HC13" s="1023"/>
      <c r="HD13" s="1023"/>
      <c r="HE13" s="1023"/>
      <c r="HF13" s="1023"/>
      <c r="HG13" s="1023"/>
      <c r="HH13" s="1023"/>
      <c r="HI13" s="1023"/>
      <c r="HJ13" s="1023"/>
      <c r="HK13" s="1023"/>
      <c r="HL13" s="1023"/>
      <c r="HM13" s="1023"/>
      <c r="HN13" s="1023"/>
      <c r="HO13" s="1023"/>
      <c r="HP13" s="1023"/>
      <c r="HQ13" s="1023"/>
      <c r="HR13" s="1023"/>
      <c r="HS13" s="1023"/>
      <c r="HT13" s="1023"/>
      <c r="HU13" s="1023"/>
      <c r="HV13" s="1023"/>
      <c r="HW13" s="1023"/>
      <c r="HX13" s="1023"/>
      <c r="HY13" s="1023"/>
      <c r="HZ13" s="1023"/>
      <c r="IA13" s="1023"/>
      <c r="IB13" s="1023"/>
      <c r="IC13" s="1023"/>
      <c r="ID13" s="1023"/>
      <c r="IE13" s="1023"/>
      <c r="IF13" s="1023"/>
      <c r="IG13" s="1023"/>
      <c r="IH13" s="1023"/>
      <c r="II13" s="1023"/>
      <c r="IJ13" s="1023"/>
      <c r="IK13" s="1023"/>
      <c r="IL13" s="1023"/>
      <c r="IM13" s="1023"/>
      <c r="IN13" s="1023"/>
      <c r="IO13" s="1023"/>
      <c r="IP13" s="1023"/>
      <c r="IQ13" s="1023"/>
      <c r="IR13" s="1023"/>
      <c r="IS13" s="1023"/>
      <c r="IT13" s="1023"/>
      <c r="IU13" s="1023"/>
    </row>
    <row r="14" spans="1:255" hidden="1">
      <c r="A14" s="1030"/>
      <c r="B14" s="1022"/>
      <c r="C14" s="1022"/>
      <c r="D14" s="1022"/>
      <c r="E14" s="1022"/>
      <c r="F14" s="1022"/>
      <c r="G14" s="1022"/>
      <c r="H14" s="1022"/>
      <c r="I14" s="1022"/>
      <c r="J14" s="1022"/>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c r="BI14" s="1023"/>
      <c r="BJ14" s="1023"/>
      <c r="BK14" s="1023"/>
      <c r="BL14" s="1023"/>
      <c r="BM14" s="1023"/>
      <c r="BN14" s="1023"/>
      <c r="BO14" s="1023"/>
      <c r="BP14" s="1023"/>
      <c r="BQ14" s="1023"/>
      <c r="BR14" s="1023"/>
      <c r="BS14" s="1023"/>
      <c r="BT14" s="1023"/>
      <c r="BU14" s="1023"/>
      <c r="BV14" s="1023"/>
      <c r="BW14" s="1023"/>
      <c r="BX14" s="1023"/>
      <c r="BY14" s="1023"/>
      <c r="BZ14" s="1023"/>
      <c r="CA14" s="1023"/>
      <c r="CB14" s="1023"/>
      <c r="CC14" s="1023"/>
      <c r="CD14" s="1023"/>
      <c r="CE14" s="1023"/>
      <c r="CF14" s="1023"/>
      <c r="CG14" s="1023"/>
      <c r="CH14" s="1023"/>
      <c r="CI14" s="1023"/>
      <c r="CJ14" s="1023"/>
      <c r="CK14" s="1023"/>
      <c r="CL14" s="1023"/>
      <c r="CM14" s="1023"/>
      <c r="CN14" s="1023"/>
      <c r="CO14" s="1023"/>
      <c r="CP14" s="1023"/>
      <c r="CQ14" s="1023"/>
      <c r="CR14" s="1023"/>
      <c r="CS14" s="1023"/>
      <c r="CT14" s="1023"/>
      <c r="CU14" s="1023"/>
      <c r="CV14" s="1023"/>
      <c r="CW14" s="1023"/>
      <c r="CX14" s="1023"/>
      <c r="CY14" s="1023"/>
      <c r="CZ14" s="1023"/>
      <c r="DA14" s="1023"/>
      <c r="DB14" s="1023"/>
      <c r="DC14" s="1023"/>
      <c r="DD14" s="1023"/>
      <c r="DE14" s="1023"/>
      <c r="DF14" s="1023"/>
      <c r="DG14" s="1023"/>
      <c r="DH14" s="1023"/>
      <c r="DI14" s="1023"/>
      <c r="DJ14" s="1023"/>
      <c r="DK14" s="1023"/>
      <c r="DL14" s="1023"/>
      <c r="DM14" s="1023"/>
      <c r="DN14" s="1023"/>
      <c r="DO14" s="1023"/>
      <c r="DP14" s="1023"/>
      <c r="DQ14" s="1023"/>
      <c r="DR14" s="1023"/>
      <c r="DS14" s="1023"/>
      <c r="DT14" s="1023"/>
      <c r="DU14" s="1023"/>
      <c r="DV14" s="1023"/>
      <c r="DW14" s="1023"/>
      <c r="DX14" s="1023"/>
      <c r="DY14" s="1023"/>
      <c r="DZ14" s="1023"/>
      <c r="EA14" s="1023"/>
      <c r="EB14" s="1023"/>
      <c r="EC14" s="1023"/>
      <c r="ED14" s="1023"/>
      <c r="EE14" s="1023"/>
      <c r="EF14" s="1023"/>
      <c r="EG14" s="1023"/>
      <c r="EH14" s="1023"/>
      <c r="EI14" s="1023"/>
      <c r="EJ14" s="1023"/>
      <c r="EK14" s="1023"/>
      <c r="EL14" s="1023"/>
      <c r="EM14" s="1023"/>
      <c r="EN14" s="1023"/>
      <c r="EO14" s="1023"/>
      <c r="EP14" s="1023"/>
      <c r="EQ14" s="1023"/>
      <c r="ER14" s="1023"/>
      <c r="ES14" s="1023"/>
      <c r="ET14" s="1023"/>
      <c r="EU14" s="1023"/>
      <c r="EV14" s="1023"/>
      <c r="EW14" s="1023"/>
      <c r="EX14" s="1023"/>
      <c r="EY14" s="1023"/>
      <c r="EZ14" s="1023"/>
      <c r="FA14" s="1023"/>
      <c r="FB14" s="1023"/>
      <c r="FC14" s="1023"/>
      <c r="FD14" s="1023"/>
      <c r="FE14" s="1023"/>
      <c r="FF14" s="1023"/>
      <c r="FG14" s="1023"/>
      <c r="FH14" s="1023"/>
      <c r="FI14" s="1023"/>
      <c r="FJ14" s="1023"/>
      <c r="FK14" s="1023"/>
      <c r="FL14" s="1023"/>
      <c r="FM14" s="1023"/>
      <c r="FN14" s="1023"/>
      <c r="FO14" s="1023"/>
      <c r="FP14" s="1023"/>
      <c r="FQ14" s="1023"/>
      <c r="FR14" s="1023"/>
      <c r="FS14" s="1023"/>
      <c r="FT14" s="1023"/>
      <c r="FU14" s="1023"/>
      <c r="FV14" s="1023"/>
      <c r="FW14" s="1023"/>
      <c r="FX14" s="1023"/>
      <c r="FY14" s="1023"/>
      <c r="FZ14" s="1023"/>
      <c r="GA14" s="1023"/>
      <c r="GB14" s="1023"/>
      <c r="GC14" s="1023"/>
      <c r="GD14" s="1023"/>
      <c r="GE14" s="1023"/>
      <c r="GF14" s="1023"/>
      <c r="GG14" s="1023"/>
      <c r="GH14" s="1023"/>
      <c r="GI14" s="1023"/>
      <c r="GJ14" s="1023"/>
      <c r="GK14" s="1023"/>
      <c r="GL14" s="1023"/>
      <c r="GM14" s="1023"/>
      <c r="GN14" s="1023"/>
      <c r="GO14" s="1023"/>
      <c r="GP14" s="1023"/>
      <c r="GQ14" s="1023"/>
      <c r="GR14" s="1023"/>
      <c r="GS14" s="1023"/>
      <c r="GT14" s="1023"/>
      <c r="GU14" s="1023"/>
      <c r="GV14" s="1023"/>
      <c r="GW14" s="1023"/>
      <c r="GX14" s="1023"/>
      <c r="GY14" s="1023"/>
      <c r="GZ14" s="1023"/>
      <c r="HA14" s="1023"/>
      <c r="HB14" s="1023"/>
      <c r="HC14" s="1023"/>
      <c r="HD14" s="1023"/>
      <c r="HE14" s="1023"/>
      <c r="HF14" s="1023"/>
      <c r="HG14" s="1023"/>
      <c r="HH14" s="1023"/>
      <c r="HI14" s="1023"/>
      <c r="HJ14" s="1023"/>
      <c r="HK14" s="1023"/>
      <c r="HL14" s="1023"/>
      <c r="HM14" s="1023"/>
      <c r="HN14" s="1023"/>
      <c r="HO14" s="1023"/>
      <c r="HP14" s="1023"/>
      <c r="HQ14" s="1023"/>
      <c r="HR14" s="1023"/>
      <c r="HS14" s="1023"/>
      <c r="HT14" s="1023"/>
      <c r="HU14" s="1023"/>
      <c r="HV14" s="1023"/>
      <c r="HW14" s="1023"/>
      <c r="HX14" s="1023"/>
      <c r="HY14" s="1023"/>
      <c r="HZ14" s="1023"/>
      <c r="IA14" s="1023"/>
      <c r="IB14" s="1023"/>
      <c r="IC14" s="1023"/>
      <c r="ID14" s="1023"/>
      <c r="IE14" s="1023"/>
      <c r="IF14" s="1023"/>
      <c r="IG14" s="1023"/>
      <c r="IH14" s="1023"/>
      <c r="II14" s="1023"/>
      <c r="IJ14" s="1023"/>
      <c r="IK14" s="1023"/>
      <c r="IL14" s="1023"/>
      <c r="IM14" s="1023"/>
      <c r="IN14" s="1023"/>
      <c r="IO14" s="1023"/>
      <c r="IP14" s="1023"/>
      <c r="IQ14" s="1023"/>
      <c r="IR14" s="1023"/>
      <c r="IS14" s="1023"/>
      <c r="IT14" s="1023"/>
      <c r="IU14" s="1023"/>
    </row>
    <row r="15" spans="1:255" hidden="1"/>
    <row r="16" spans="1:255" hidden="1"/>
    <row r="17" hidden="1"/>
    <row r="18" hidden="1"/>
    <row r="19" hidden="1"/>
    <row r="20" hidden="1"/>
    <row r="21" hidden="1"/>
    <row r="22" hidden="1"/>
    <row r="23" hidden="1"/>
    <row r="24" hidden="1"/>
    <row r="25" hidden="1"/>
    <row r="26" hidden="1"/>
    <row r="27" hidden="1"/>
    <row r="28" hidden="1"/>
    <row r="29" hidden="1"/>
    <row r="30" hidden="1"/>
    <row r="31" hidden="1"/>
    <row r="32" hidden="1"/>
    <row r="33" spans="1:1" hidden="1">
      <c r="A33" s="1024">
        <v>21</v>
      </c>
    </row>
    <row r="34" spans="1:1" hidden="1"/>
    <row r="35" spans="1:1" hidden="1"/>
    <row r="36" spans="1:1" hidden="1"/>
    <row r="37" spans="1:1" hidden="1"/>
    <row r="38" spans="1:1" hidden="1"/>
    <row r="39" spans="1:1" hidden="1"/>
    <row r="40" spans="1:1" hidden="1"/>
    <row r="41" spans="1:1" hidden="1"/>
    <row r="42" spans="1:1" hidden="1"/>
    <row r="43" spans="1:1" hidden="1"/>
    <row r="44" spans="1:1" hidden="1"/>
    <row r="45" spans="1:1" hidden="1"/>
    <row r="46" spans="1:1" hidden="1"/>
    <row r="47" spans="1:1" hidden="1"/>
    <row r="48" spans="1: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sheetData>
  <phoneticPr fontId="30" type="noConversion"/>
  <printOptions horizontalCentered="1"/>
  <pageMargins left="0.47244094488188981" right="0.47244094488188981" top="0.39370078740157483" bottom="0.39370078740157483" header="0" footer="0"/>
  <pageSetup paperSize="9" scale="88" orientation="portrait" blackAndWhite="1" horizontalDpi="4294967295" verticalDpi="4294967295" r:id="rId1"/>
  <headerFooter alignWithMargins="0">
    <oddFooter>&amp;C第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2">
    <pageSetUpPr fitToPage="1"/>
  </sheetPr>
  <dimension ref="A1:N59"/>
  <sheetViews>
    <sheetView showGridLines="0" zoomScaleNormal="75" zoomScaleSheetLayoutView="100" workbookViewId="0"/>
  </sheetViews>
  <sheetFormatPr defaultColWidth="0" defaultRowHeight="14.25" zeroHeight="1"/>
  <cols>
    <col min="1" max="1" width="3.75" style="950" customWidth="1"/>
    <col min="2" max="2" width="4.875" style="950" customWidth="1"/>
    <col min="3" max="3" width="33.625" style="950" customWidth="1"/>
    <col min="4" max="4" width="19.75" style="950" customWidth="1"/>
    <col min="5" max="5" width="15.375" style="950" customWidth="1"/>
    <col min="6" max="6" width="10.625" style="950" customWidth="1"/>
    <col min="7" max="7" width="35" style="950" customWidth="1"/>
    <col min="8" max="8" width="12.625" style="950" customWidth="1"/>
    <col min="9" max="9" width="14" style="950" customWidth="1"/>
    <col min="10" max="10" width="12" style="950" customWidth="1"/>
    <col min="11" max="11" width="14" style="950" customWidth="1"/>
    <col min="12" max="12" width="15.875" style="950" customWidth="1"/>
    <col min="13" max="13" width="23.125" style="950" customWidth="1"/>
    <col min="14" max="14" width="1.875" style="950" customWidth="1"/>
    <col min="15" max="16384" width="9" style="950" hidden="1"/>
  </cols>
  <sheetData>
    <row r="1" spans="1:13">
      <c r="A1" s="950" t="s">
        <v>482</v>
      </c>
    </row>
    <row r="2" spans="1:13">
      <c r="A2" s="986" t="s">
        <v>529</v>
      </c>
      <c r="B2" s="986"/>
    </row>
    <row r="3" spans="1:13" ht="15.6" customHeight="1">
      <c r="A3" s="1167" t="s">
        <v>530</v>
      </c>
      <c r="B3" s="1169" t="s">
        <v>531</v>
      </c>
      <c r="C3" s="1171"/>
      <c r="D3" s="1170"/>
      <c r="E3" s="1169" t="s">
        <v>532</v>
      </c>
      <c r="F3" s="1170"/>
      <c r="G3" s="1169" t="s">
        <v>533</v>
      </c>
      <c r="H3" s="1170"/>
      <c r="I3" s="952" t="s">
        <v>534</v>
      </c>
      <c r="J3" s="952" t="s">
        <v>535</v>
      </c>
      <c r="K3" s="952" t="s">
        <v>536</v>
      </c>
      <c r="L3" s="952" t="s">
        <v>537</v>
      </c>
      <c r="M3" s="952" t="s">
        <v>538</v>
      </c>
    </row>
    <row r="4" spans="1:13" ht="15.6" customHeight="1">
      <c r="A4" s="1168"/>
      <c r="B4" s="1172" t="s">
        <v>539</v>
      </c>
      <c r="C4" s="1173"/>
      <c r="D4" s="954" t="s">
        <v>888</v>
      </c>
      <c r="E4" s="954" t="s">
        <v>889</v>
      </c>
      <c r="F4" s="954" t="s">
        <v>890</v>
      </c>
      <c r="G4" s="954" t="s">
        <v>891</v>
      </c>
      <c r="H4" s="954" t="s">
        <v>892</v>
      </c>
      <c r="I4" s="954" t="s">
        <v>893</v>
      </c>
      <c r="J4" s="954" t="s">
        <v>894</v>
      </c>
      <c r="K4" s="954" t="s">
        <v>895</v>
      </c>
      <c r="L4" s="954" t="s">
        <v>923</v>
      </c>
      <c r="M4" s="954" t="s">
        <v>924</v>
      </c>
    </row>
    <row r="5" spans="1:13">
      <c r="A5" s="987">
        <v>1</v>
      </c>
      <c r="B5" s="1159" t="s">
        <v>540</v>
      </c>
      <c r="C5" s="1160"/>
      <c r="D5" s="999"/>
      <c r="E5" s="1000" t="s">
        <v>541</v>
      </c>
      <c r="F5" s="1001"/>
      <c r="G5" s="1002" t="s">
        <v>542</v>
      </c>
      <c r="H5" s="982"/>
      <c r="I5" s="1003"/>
      <c r="J5" s="1003"/>
      <c r="K5" s="1003"/>
      <c r="L5" s="1003"/>
      <c r="M5" s="1003"/>
    </row>
    <row r="6" spans="1:13">
      <c r="A6" s="987">
        <v>2</v>
      </c>
      <c r="B6" s="1159" t="s">
        <v>483</v>
      </c>
      <c r="C6" s="1160"/>
      <c r="D6" s="956"/>
      <c r="E6" s="1000" t="s">
        <v>543</v>
      </c>
      <c r="F6" s="1001"/>
      <c r="G6" s="1002" t="s">
        <v>544</v>
      </c>
      <c r="H6" s="982"/>
      <c r="I6" s="1003"/>
      <c r="J6" s="1003"/>
      <c r="K6" s="1003"/>
      <c r="L6" s="1003"/>
      <c r="M6" s="1003"/>
    </row>
    <row r="7" spans="1:13">
      <c r="A7" s="987">
        <v>3</v>
      </c>
      <c r="B7" s="1159" t="s">
        <v>545</v>
      </c>
      <c r="C7" s="1160"/>
      <c r="D7" s="956"/>
      <c r="E7" s="1000" t="s">
        <v>546</v>
      </c>
      <c r="F7" s="1001"/>
      <c r="G7" s="1002" t="s">
        <v>547</v>
      </c>
      <c r="H7" s="982"/>
      <c r="I7" s="1003"/>
      <c r="J7" s="1003"/>
      <c r="K7" s="1003"/>
      <c r="L7" s="1003"/>
      <c r="M7" s="1003"/>
    </row>
    <row r="8" spans="1:13">
      <c r="A8" s="987">
        <v>4</v>
      </c>
      <c r="B8" s="1159" t="s">
        <v>548</v>
      </c>
      <c r="C8" s="1160"/>
      <c r="D8" s="956"/>
      <c r="E8" s="1000" t="s">
        <v>484</v>
      </c>
      <c r="F8" s="1001"/>
      <c r="G8" s="1002" t="s">
        <v>549</v>
      </c>
      <c r="H8" s="982"/>
      <c r="I8" s="1003"/>
      <c r="J8" s="1003"/>
      <c r="K8" s="1003"/>
      <c r="L8" s="1003"/>
      <c r="M8" s="1003"/>
    </row>
    <row r="9" spans="1:13">
      <c r="A9" s="987">
        <v>5</v>
      </c>
      <c r="B9" s="1159" t="s">
        <v>485</v>
      </c>
      <c r="C9" s="1160"/>
      <c r="D9" s="956"/>
      <c r="E9" s="1000" t="s">
        <v>486</v>
      </c>
      <c r="F9" s="1001"/>
      <c r="G9" s="1002" t="s">
        <v>550</v>
      </c>
      <c r="H9" s="982"/>
      <c r="I9" s="1003"/>
      <c r="J9" s="1003"/>
      <c r="K9" s="1003"/>
      <c r="L9" s="1003"/>
      <c r="M9" s="1003"/>
    </row>
    <row r="10" spans="1:13">
      <c r="A10" s="987">
        <v>6</v>
      </c>
      <c r="B10" s="1159" t="s">
        <v>551</v>
      </c>
      <c r="C10" s="1160"/>
      <c r="D10" s="956"/>
      <c r="E10" s="1000" t="s">
        <v>487</v>
      </c>
      <c r="F10" s="1001"/>
      <c r="G10" s="1002" t="s">
        <v>552</v>
      </c>
      <c r="H10" s="982"/>
      <c r="I10" s="1003"/>
      <c r="J10" s="1003"/>
      <c r="K10" s="1003"/>
      <c r="L10" s="1003"/>
      <c r="M10" s="1003"/>
    </row>
    <row r="11" spans="1:13">
      <c r="A11" s="987">
        <v>7</v>
      </c>
      <c r="B11" s="1159" t="s">
        <v>553</v>
      </c>
      <c r="C11" s="1160"/>
      <c r="D11" s="956"/>
      <c r="E11" s="1000" t="s">
        <v>488</v>
      </c>
      <c r="F11" s="1001"/>
      <c r="G11" s="1002" t="s">
        <v>554</v>
      </c>
      <c r="H11" s="982"/>
      <c r="I11" s="1003"/>
      <c r="J11" s="1003"/>
      <c r="K11" s="1003"/>
      <c r="L11" s="1003"/>
      <c r="M11" s="1003"/>
    </row>
    <row r="12" spans="1:13">
      <c r="A12" s="987">
        <v>8</v>
      </c>
      <c r="B12" s="1159" t="s">
        <v>555</v>
      </c>
      <c r="C12" s="1160"/>
      <c r="D12" s="956"/>
      <c r="E12" s="1000" t="s">
        <v>489</v>
      </c>
      <c r="F12" s="1001"/>
      <c r="G12" s="1000" t="s">
        <v>556</v>
      </c>
      <c r="H12" s="982"/>
      <c r="I12" s="1003"/>
      <c r="J12" s="1003"/>
      <c r="K12" s="1003"/>
      <c r="L12" s="1003"/>
      <c r="M12" s="1003"/>
    </row>
    <row r="13" spans="1:13">
      <c r="A13" s="987">
        <v>9</v>
      </c>
      <c r="B13" s="1159" t="s">
        <v>490</v>
      </c>
      <c r="C13" s="1160"/>
      <c r="D13" s="982"/>
      <c r="E13" s="1000" t="s">
        <v>491</v>
      </c>
      <c r="F13" s="1001"/>
      <c r="G13" s="1002" t="s">
        <v>557</v>
      </c>
      <c r="H13" s="982"/>
      <c r="I13" s="956"/>
      <c r="J13" s="956"/>
      <c r="K13" s="956"/>
      <c r="L13" s="956"/>
      <c r="M13" s="956"/>
    </row>
    <row r="14" spans="1:13">
      <c r="A14" s="987">
        <v>10</v>
      </c>
      <c r="B14" s="1159" t="s">
        <v>558</v>
      </c>
      <c r="C14" s="1160"/>
      <c r="D14" s="982"/>
      <c r="E14" s="1000" t="s">
        <v>492</v>
      </c>
      <c r="F14" s="1001"/>
      <c r="G14" s="1002" t="s">
        <v>559</v>
      </c>
      <c r="H14" s="1004"/>
      <c r="I14" s="956"/>
      <c r="J14" s="956"/>
      <c r="K14" s="956"/>
      <c r="L14" s="956"/>
      <c r="M14" s="956"/>
    </row>
    <row r="15" spans="1:13">
      <c r="A15" s="987">
        <v>11</v>
      </c>
      <c r="B15" s="1159" t="s">
        <v>493</v>
      </c>
      <c r="C15" s="1160"/>
      <c r="D15" s="982"/>
      <c r="E15" s="1000" t="s">
        <v>494</v>
      </c>
      <c r="F15" s="1001"/>
      <c r="G15" s="1002" t="s">
        <v>560</v>
      </c>
      <c r="H15" s="959"/>
      <c r="I15" s="956"/>
      <c r="J15" s="956"/>
      <c r="K15" s="956"/>
      <c r="L15" s="956"/>
      <c r="M15" s="956"/>
    </row>
    <row r="16" spans="1:13">
      <c r="A16" s="987">
        <v>12</v>
      </c>
      <c r="B16" s="1159" t="s">
        <v>561</v>
      </c>
      <c r="C16" s="1160"/>
      <c r="D16" s="982"/>
      <c r="E16" s="1000" t="s">
        <v>562</v>
      </c>
      <c r="F16" s="982"/>
      <c r="G16" s="960" t="s">
        <v>563</v>
      </c>
      <c r="H16" s="1004"/>
      <c r="I16" s="956"/>
      <c r="J16" s="956"/>
      <c r="K16" s="956"/>
      <c r="L16" s="956"/>
      <c r="M16" s="956"/>
    </row>
    <row r="17" spans="1:13">
      <c r="A17" s="987">
        <v>13</v>
      </c>
      <c r="B17" s="1159" t="s">
        <v>564</v>
      </c>
      <c r="C17" s="1160"/>
      <c r="D17" s="982"/>
      <c r="E17" s="1000" t="s">
        <v>565</v>
      </c>
      <c r="F17" s="1001"/>
      <c r="G17" s="1002" t="s">
        <v>566</v>
      </c>
      <c r="H17" s="1004"/>
      <c r="I17" s="1164" t="s">
        <v>567</v>
      </c>
      <c r="J17" s="1165"/>
      <c r="K17" s="1165"/>
      <c r="L17" s="1165"/>
      <c r="M17" s="1166"/>
    </row>
    <row r="18" spans="1:13">
      <c r="A18" s="987">
        <v>14</v>
      </c>
      <c r="B18" s="1159" t="s">
        <v>568</v>
      </c>
      <c r="C18" s="1160"/>
      <c r="D18" s="956"/>
      <c r="E18" s="1000" t="s">
        <v>569</v>
      </c>
      <c r="F18" s="1001"/>
      <c r="G18" s="1005"/>
      <c r="H18" s="1005"/>
      <c r="I18" s="1006"/>
      <c r="J18" s="1007"/>
      <c r="K18" s="1007"/>
      <c r="L18" s="1007"/>
      <c r="M18" s="1008"/>
    </row>
    <row r="19" spans="1:13">
      <c r="A19" s="987">
        <v>15</v>
      </c>
      <c r="B19" s="1159" t="s">
        <v>570</v>
      </c>
      <c r="C19" s="1160"/>
      <c r="D19" s="956"/>
      <c r="E19" s="1000" t="s">
        <v>571</v>
      </c>
      <c r="F19" s="1001"/>
      <c r="G19" s="1005"/>
      <c r="H19" s="1005"/>
      <c r="I19" s="1009"/>
      <c r="J19" s="1010"/>
      <c r="K19" s="1010"/>
      <c r="L19" s="1010"/>
      <c r="M19" s="1011"/>
    </row>
    <row r="20" spans="1:13">
      <c r="A20" s="987">
        <v>16</v>
      </c>
      <c r="B20" s="1159" t="s">
        <v>572</v>
      </c>
      <c r="C20" s="1160"/>
      <c r="D20" s="999"/>
      <c r="E20" s="1000" t="s">
        <v>573</v>
      </c>
      <c r="F20" s="1001"/>
      <c r="G20" s="1005"/>
      <c r="H20" s="1005"/>
      <c r="I20" s="1009"/>
      <c r="J20" s="1010"/>
      <c r="K20" s="1010"/>
      <c r="L20" s="1010"/>
      <c r="M20" s="1011"/>
    </row>
    <row r="21" spans="1:13">
      <c r="A21" s="987">
        <v>17</v>
      </c>
      <c r="B21" s="1159" t="s">
        <v>495</v>
      </c>
      <c r="C21" s="1160"/>
      <c r="D21" s="982"/>
      <c r="E21" s="1000" t="s">
        <v>574</v>
      </c>
      <c r="F21" s="1001"/>
      <c r="G21" s="1005"/>
      <c r="H21" s="1005"/>
      <c r="I21" s="1009"/>
      <c r="J21" s="1010"/>
      <c r="K21" s="1010"/>
      <c r="L21" s="1010"/>
      <c r="M21" s="1011"/>
    </row>
    <row r="22" spans="1:13">
      <c r="A22" s="987">
        <v>18</v>
      </c>
      <c r="B22" s="1159" t="s">
        <v>575</v>
      </c>
      <c r="C22" s="1160"/>
      <c r="D22" s="982"/>
      <c r="E22" s="1000" t="s">
        <v>576</v>
      </c>
      <c r="F22" s="1001"/>
      <c r="G22" s="1005"/>
      <c r="H22" s="1005"/>
      <c r="I22" s="1009"/>
      <c r="J22" s="1010"/>
      <c r="K22" s="1010"/>
      <c r="L22" s="1010"/>
      <c r="M22" s="1011"/>
    </row>
    <row r="23" spans="1:13">
      <c r="A23" s="987">
        <v>19</v>
      </c>
      <c r="B23" s="1159" t="s">
        <v>577</v>
      </c>
      <c r="C23" s="1160"/>
      <c r="D23" s="982"/>
      <c r="E23" s="1000" t="s">
        <v>578</v>
      </c>
      <c r="F23" s="1001"/>
      <c r="G23" s="1005"/>
      <c r="H23" s="1005"/>
      <c r="I23" s="1009"/>
      <c r="J23" s="1010"/>
      <c r="K23" s="1010"/>
      <c r="L23" s="1010"/>
      <c r="M23" s="1011"/>
    </row>
    <row r="24" spans="1:13">
      <c r="A24" s="987">
        <v>20</v>
      </c>
      <c r="B24" s="1159" t="s">
        <v>579</v>
      </c>
      <c r="C24" s="1160"/>
      <c r="D24" s="956"/>
      <c r="E24" s="1000" t="s">
        <v>580</v>
      </c>
      <c r="F24" s="1001"/>
      <c r="G24" s="1005"/>
      <c r="H24" s="1005"/>
      <c r="I24" s="1009"/>
      <c r="J24" s="1010"/>
      <c r="K24" s="1010"/>
      <c r="L24" s="1010"/>
      <c r="M24" s="1011"/>
    </row>
    <row r="25" spans="1:13">
      <c r="A25" s="987">
        <v>21</v>
      </c>
      <c r="B25" s="1159" t="s">
        <v>581</v>
      </c>
      <c r="C25" s="1160"/>
      <c r="D25" s="999"/>
      <c r="E25" s="1000" t="s">
        <v>582</v>
      </c>
      <c r="F25" s="1001"/>
      <c r="G25" s="1005"/>
      <c r="H25" s="1005"/>
      <c r="I25" s="1009"/>
      <c r="J25" s="1010"/>
      <c r="K25" s="1010"/>
      <c r="L25" s="1010"/>
      <c r="M25" s="1011"/>
    </row>
    <row r="26" spans="1:13">
      <c r="A26" s="987">
        <v>21</v>
      </c>
      <c r="B26" s="1159" t="s">
        <v>496</v>
      </c>
      <c r="C26" s="1160"/>
      <c r="D26" s="982"/>
      <c r="E26" s="1005"/>
      <c r="F26" s="1012"/>
      <c r="G26" s="1005"/>
      <c r="H26" s="1005"/>
      <c r="I26" s="1009"/>
      <c r="J26" s="1010"/>
      <c r="K26" s="1010"/>
      <c r="L26" s="1010"/>
      <c r="M26" s="1011"/>
    </row>
    <row r="27" spans="1:13">
      <c r="A27" s="987">
        <v>23</v>
      </c>
      <c r="B27" s="1159" t="s">
        <v>583</v>
      </c>
      <c r="C27" s="1160"/>
      <c r="D27" s="956"/>
      <c r="E27" s="1005"/>
      <c r="F27" s="1012"/>
      <c r="G27" s="1005"/>
      <c r="H27" s="1005"/>
      <c r="I27" s="1009"/>
      <c r="J27" s="1010"/>
      <c r="K27" s="1010"/>
      <c r="L27" s="1010"/>
      <c r="M27" s="1011"/>
    </row>
    <row r="28" spans="1:13">
      <c r="A28" s="987">
        <v>24</v>
      </c>
      <c r="B28" s="1159" t="s">
        <v>584</v>
      </c>
      <c r="C28" s="1160"/>
      <c r="D28" s="956"/>
      <c r="E28" s="1005"/>
      <c r="F28" s="1012"/>
      <c r="G28" s="1005"/>
      <c r="H28" s="1005"/>
      <c r="I28" s="1009"/>
      <c r="J28" s="1010"/>
      <c r="K28" s="1010"/>
      <c r="L28" s="1010"/>
      <c r="M28" s="1011"/>
    </row>
    <row r="29" spans="1:13">
      <c r="A29" s="987">
        <v>25</v>
      </c>
      <c r="B29" s="1159" t="s">
        <v>585</v>
      </c>
      <c r="C29" s="1160"/>
      <c r="D29" s="956"/>
      <c r="E29" s="1005"/>
      <c r="F29" s="1012"/>
      <c r="G29" s="1005"/>
      <c r="H29" s="1005"/>
      <c r="I29" s="1009"/>
      <c r="J29" s="1010"/>
      <c r="K29" s="1010"/>
      <c r="L29" s="1010"/>
      <c r="M29" s="1011"/>
    </row>
    <row r="30" spans="1:13">
      <c r="A30" s="987">
        <v>26</v>
      </c>
      <c r="B30" s="1159" t="s">
        <v>586</v>
      </c>
      <c r="C30" s="1160"/>
      <c r="D30" s="999"/>
      <c r="E30" s="1013"/>
      <c r="F30" s="1014"/>
      <c r="G30" s="1013"/>
      <c r="H30" s="1013"/>
      <c r="I30" s="1009"/>
      <c r="J30" s="1010"/>
      <c r="K30" s="1010"/>
      <c r="L30" s="1010"/>
      <c r="M30" s="1011"/>
    </row>
    <row r="31" spans="1:13">
      <c r="A31" s="987">
        <v>27</v>
      </c>
      <c r="B31" s="1159" t="s">
        <v>587</v>
      </c>
      <c r="C31" s="1160"/>
      <c r="D31" s="956"/>
      <c r="E31" s="1013"/>
      <c r="F31" s="1014"/>
      <c r="G31" s="1013"/>
      <c r="H31" s="1013"/>
      <c r="I31" s="1009"/>
      <c r="J31" s="1010"/>
      <c r="K31" s="1010"/>
      <c r="L31" s="1010"/>
      <c r="M31" s="1011"/>
    </row>
    <row r="32" spans="1:13">
      <c r="A32" s="987">
        <v>28</v>
      </c>
      <c r="B32" s="1159" t="s">
        <v>588</v>
      </c>
      <c r="C32" s="1160"/>
      <c r="D32" s="956"/>
      <c r="E32" s="1013"/>
      <c r="F32" s="1014"/>
      <c r="G32" s="1013"/>
      <c r="H32" s="1013"/>
      <c r="I32" s="1009"/>
      <c r="J32" s="1010"/>
      <c r="K32" s="1010"/>
      <c r="L32" s="1010"/>
      <c r="M32" s="1011"/>
    </row>
    <row r="33" spans="1:13">
      <c r="A33" s="987">
        <v>29</v>
      </c>
      <c r="B33" s="1159" t="s">
        <v>589</v>
      </c>
      <c r="C33" s="1160"/>
      <c r="D33" s="956"/>
      <c r="E33" s="1013"/>
      <c r="F33" s="1014"/>
      <c r="G33" s="1013"/>
      <c r="H33" s="1013"/>
      <c r="I33" s="1009"/>
      <c r="J33" s="1010"/>
      <c r="K33" s="1010"/>
      <c r="L33" s="1010"/>
      <c r="M33" s="1011"/>
    </row>
    <row r="34" spans="1:13">
      <c r="A34" s="987">
        <v>30</v>
      </c>
      <c r="B34" s="1159" t="s">
        <v>590</v>
      </c>
      <c r="C34" s="1160"/>
      <c r="D34" s="956"/>
      <c r="E34" s="1013"/>
      <c r="F34" s="1014"/>
      <c r="G34" s="1013"/>
      <c r="H34" s="1013"/>
      <c r="I34" s="1009"/>
      <c r="J34" s="1010"/>
      <c r="K34" s="1010"/>
      <c r="L34" s="1010"/>
      <c r="M34" s="1011"/>
    </row>
    <row r="35" spans="1:13">
      <c r="A35" s="987">
        <v>31</v>
      </c>
      <c r="B35" s="1161" t="s">
        <v>591</v>
      </c>
      <c r="C35" s="1000" t="s">
        <v>592</v>
      </c>
      <c r="D35" s="956"/>
      <c r="E35" s="1013"/>
      <c r="F35" s="1014"/>
      <c r="G35" s="1013"/>
      <c r="H35" s="1013"/>
      <c r="I35" s="1009"/>
      <c r="J35" s="1010"/>
      <c r="K35" s="1010"/>
      <c r="L35" s="1010"/>
      <c r="M35" s="1011"/>
    </row>
    <row r="36" spans="1:13">
      <c r="A36" s="987">
        <v>32</v>
      </c>
      <c r="B36" s="1162"/>
      <c r="C36" s="1000" t="s">
        <v>593</v>
      </c>
      <c r="D36" s="956"/>
      <c r="E36" s="1013"/>
      <c r="F36" s="1014"/>
      <c r="G36" s="1013"/>
      <c r="H36" s="1013"/>
      <c r="I36" s="1009"/>
      <c r="J36" s="1010"/>
      <c r="K36" s="1010"/>
      <c r="L36" s="1010"/>
      <c r="M36" s="1011"/>
    </row>
    <row r="37" spans="1:13">
      <c r="A37" s="987">
        <v>33</v>
      </c>
      <c r="B37" s="1162"/>
      <c r="C37" s="1000" t="s">
        <v>553</v>
      </c>
      <c r="D37" s="956"/>
      <c r="E37" s="1013"/>
      <c r="F37" s="1014"/>
      <c r="G37" s="1013"/>
      <c r="H37" s="1013"/>
      <c r="I37" s="1009"/>
      <c r="J37" s="1010"/>
      <c r="K37" s="1010"/>
      <c r="L37" s="1010"/>
      <c r="M37" s="1011"/>
    </row>
    <row r="38" spans="1:13">
      <c r="A38" s="987">
        <v>34</v>
      </c>
      <c r="B38" s="1163"/>
      <c r="C38" s="1000" t="s">
        <v>555</v>
      </c>
      <c r="D38" s="956"/>
      <c r="E38" s="1013"/>
      <c r="F38" s="1014"/>
      <c r="G38" s="1013"/>
      <c r="H38" s="1013"/>
      <c r="I38" s="1009"/>
      <c r="J38" s="1010"/>
      <c r="K38" s="1010"/>
      <c r="L38" s="1010"/>
      <c r="M38" s="1011"/>
    </row>
    <row r="39" spans="1:13">
      <c r="A39" s="987">
        <v>35</v>
      </c>
      <c r="B39" s="1161" t="s">
        <v>594</v>
      </c>
      <c r="C39" s="1000" t="s">
        <v>592</v>
      </c>
      <c r="D39" s="956"/>
      <c r="E39" s="1013"/>
      <c r="F39" s="1014"/>
      <c r="G39" s="1013"/>
      <c r="H39" s="1013"/>
      <c r="I39" s="1009"/>
      <c r="J39" s="1010"/>
      <c r="K39" s="1010"/>
      <c r="L39" s="1010"/>
      <c r="M39" s="1011"/>
    </row>
    <row r="40" spans="1:13">
      <c r="A40" s="987">
        <v>36</v>
      </c>
      <c r="B40" s="1162"/>
      <c r="C40" s="1000" t="s">
        <v>593</v>
      </c>
      <c r="D40" s="956"/>
      <c r="E40" s="1013"/>
      <c r="F40" s="1014"/>
      <c r="G40" s="1013"/>
      <c r="H40" s="1013"/>
      <c r="I40" s="1009"/>
      <c r="J40" s="1010"/>
      <c r="K40" s="1010"/>
      <c r="L40" s="1010"/>
      <c r="M40" s="1011"/>
    </row>
    <row r="41" spans="1:13">
      <c r="A41" s="987">
        <v>37</v>
      </c>
      <c r="B41" s="1162"/>
      <c r="C41" s="1000" t="s">
        <v>553</v>
      </c>
      <c r="D41" s="956"/>
      <c r="E41" s="1013"/>
      <c r="F41" s="1014"/>
      <c r="G41" s="1013"/>
      <c r="H41" s="1013"/>
      <c r="I41" s="1009"/>
      <c r="J41" s="1010"/>
      <c r="K41" s="1010"/>
      <c r="L41" s="1010"/>
      <c r="M41" s="1011"/>
    </row>
    <row r="42" spans="1:13">
      <c r="A42" s="987">
        <v>38</v>
      </c>
      <c r="B42" s="1163"/>
      <c r="C42" s="1000" t="s">
        <v>555</v>
      </c>
      <c r="D42" s="956"/>
      <c r="E42" s="1013"/>
      <c r="F42" s="1014"/>
      <c r="G42" s="1013"/>
      <c r="H42" s="1013"/>
      <c r="I42" s="1009"/>
      <c r="J42" s="1010"/>
      <c r="K42" s="1010"/>
      <c r="L42" s="1010"/>
      <c r="M42" s="1011"/>
    </row>
    <row r="43" spans="1:13">
      <c r="A43" s="987">
        <v>39</v>
      </c>
      <c r="B43" s="1015"/>
      <c r="C43" s="1005"/>
      <c r="D43" s="1013"/>
      <c r="E43" s="1013"/>
      <c r="F43" s="1014"/>
      <c r="G43" s="1013"/>
      <c r="H43" s="1013"/>
      <c r="I43" s="1016"/>
      <c r="J43" s="1017"/>
      <c r="K43" s="1017"/>
      <c r="L43" s="1017"/>
      <c r="M43" s="1018"/>
    </row>
    <row r="44" spans="1:13">
      <c r="A44" s="997" t="s">
        <v>595</v>
      </c>
      <c r="B44" s="997"/>
    </row>
    <row r="45" spans="1:13">
      <c r="A45" s="997">
        <v>1</v>
      </c>
      <c r="B45" s="950" t="s">
        <v>596</v>
      </c>
    </row>
    <row r="46" spans="1:13">
      <c r="A46" s="997">
        <v>2</v>
      </c>
      <c r="B46" s="950" t="s">
        <v>497</v>
      </c>
    </row>
    <row r="47" spans="1:13">
      <c r="A47" s="997">
        <v>3</v>
      </c>
      <c r="B47" s="950" t="s">
        <v>597</v>
      </c>
    </row>
    <row r="48" spans="1:13">
      <c r="A48" s="997">
        <v>4</v>
      </c>
      <c r="B48" s="950" t="s">
        <v>598</v>
      </c>
    </row>
    <row r="49" spans="1:2">
      <c r="A49" s="997">
        <v>5</v>
      </c>
      <c r="B49" s="950" t="s">
        <v>599</v>
      </c>
    </row>
    <row r="50" spans="1:2">
      <c r="A50" s="997">
        <v>6</v>
      </c>
      <c r="B50" s="950" t="s">
        <v>600</v>
      </c>
    </row>
    <row r="51" spans="1:2">
      <c r="A51" s="997">
        <v>7</v>
      </c>
      <c r="B51" s="950" t="s">
        <v>601</v>
      </c>
    </row>
    <row r="52" spans="1:2">
      <c r="A52" s="997">
        <v>8</v>
      </c>
      <c r="B52" s="950" t="s">
        <v>602</v>
      </c>
    </row>
    <row r="53" spans="1:2">
      <c r="A53" s="997">
        <v>9</v>
      </c>
      <c r="B53" s="950" t="s">
        <v>603</v>
      </c>
    </row>
    <row r="54" spans="1:2">
      <c r="A54" s="997">
        <v>10</v>
      </c>
      <c r="B54" s="950" t="s">
        <v>604</v>
      </c>
    </row>
    <row r="55" spans="1:2">
      <c r="A55" s="997">
        <v>11</v>
      </c>
      <c r="B55" s="950" t="s">
        <v>605</v>
      </c>
    </row>
    <row r="56" spans="1:2">
      <c r="A56" s="997">
        <v>12</v>
      </c>
      <c r="B56" s="950" t="s">
        <v>606</v>
      </c>
    </row>
    <row r="57" spans="1:2">
      <c r="A57" s="1019">
        <v>13</v>
      </c>
      <c r="B57" s="998" t="s">
        <v>1529</v>
      </c>
    </row>
    <row r="58" spans="1:2">
      <c r="A58" s="1019">
        <v>14</v>
      </c>
      <c r="B58" s="998" t="s">
        <v>1697</v>
      </c>
    </row>
    <row r="59" spans="1:2" hidden="1">
      <c r="A59" s="1020">
        <v>15</v>
      </c>
      <c r="B59" s="998" t="s">
        <v>1515</v>
      </c>
    </row>
  </sheetData>
  <mergeCells count="38">
    <mergeCell ref="I17:M17"/>
    <mergeCell ref="A3:A4"/>
    <mergeCell ref="E3:F3"/>
    <mergeCell ref="G3:H3"/>
    <mergeCell ref="B3:D3"/>
    <mergeCell ref="B4:C4"/>
    <mergeCell ref="B5:C5"/>
    <mergeCell ref="B6:C6"/>
    <mergeCell ref="B9:C9"/>
    <mergeCell ref="B10:C10"/>
    <mergeCell ref="B7:C7"/>
    <mergeCell ref="B8:C8"/>
    <mergeCell ref="B13:C13"/>
    <mergeCell ref="B14:C14"/>
    <mergeCell ref="B11:C11"/>
    <mergeCell ref="B15:C15"/>
    <mergeCell ref="B16:C16"/>
    <mergeCell ref="B17:C17"/>
    <mergeCell ref="B18:C18"/>
    <mergeCell ref="B12:C12"/>
    <mergeCell ref="B39:B42"/>
    <mergeCell ref="B31:C31"/>
    <mergeCell ref="B32:C32"/>
    <mergeCell ref="B33:C33"/>
    <mergeCell ref="B34:C34"/>
    <mergeCell ref="B26:C26"/>
    <mergeCell ref="B19:C19"/>
    <mergeCell ref="B21:C21"/>
    <mergeCell ref="B22:C22"/>
    <mergeCell ref="B35:B38"/>
    <mergeCell ref="B29:C29"/>
    <mergeCell ref="B30:C30"/>
    <mergeCell ref="B20:C20"/>
    <mergeCell ref="B23:C23"/>
    <mergeCell ref="B24:C24"/>
    <mergeCell ref="B27:C27"/>
    <mergeCell ref="B28:C28"/>
    <mergeCell ref="B25:C25"/>
  </mergeCells>
  <phoneticPr fontId="27" type="noConversion"/>
  <dataValidations count="5">
    <dataValidation type="decimal" allowBlank="1" showInputMessage="1" showErrorMessage="1" errorTitle="錯誤" error="輸入資料格式錯誤!!" sqref="H5:H13" xr:uid="{00000000-0002-0000-0800-000000000000}">
      <formula1>-99999999999999900</formula1>
      <formula2>99999999999999900</formula2>
    </dataValidation>
    <dataValidation type="decimal" allowBlank="1" showInputMessage="1" showErrorMessage="1" errorTitle="錯誤" error="輸入資料格式錯誤!!" sqref="H15" xr:uid="{00000000-0002-0000-0800-000001000000}">
      <formula1>-999999999999999000</formula1>
      <formula2>999999999999999000</formula2>
    </dataValidation>
    <dataValidation type="decimal" allowBlank="1" showInputMessage="1" showErrorMessage="1" errorTitle="錯誤" error="輸入資料格式錯誤!!" sqref="D13:D17 D21:D23 D26" xr:uid="{00000000-0002-0000-0800-000002000000}">
      <formula1>-999999999999999</formula1>
      <formula2>9999999999999990</formula2>
    </dataValidation>
    <dataValidation type="decimal" allowBlank="1" showInputMessage="1" showErrorMessage="1" errorTitle="錯誤" error="輸入資料格式錯誤!!" sqref="F5:F43" xr:uid="{00000000-0002-0000-0800-000003000000}">
      <formula1>-99999999999999</formula1>
      <formula2>999999999999999</formula2>
    </dataValidation>
    <dataValidation allowBlank="1" showInputMessage="1" showErrorMessage="1" errorTitle="錯誤" error="輸入資料格式錯誤!!" sqref="H16:H17" xr:uid="{00000000-0002-0000-0800-000004000000}"/>
  </dataValidations>
  <printOptions horizontalCentered="1"/>
  <pageMargins left="0.47244094488188981" right="0.47244094488188981" top="0.39370078740157483" bottom="0.39370078740157483" header="0" footer="0"/>
  <pageSetup paperSize="9" scale="62" orientation="landscape" blackAndWhite="1"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pageSetUpPr fitToPage="1"/>
  </sheetPr>
  <dimension ref="A1:P45"/>
  <sheetViews>
    <sheetView zoomScaleNormal="75" zoomScaleSheetLayoutView="100" workbookViewId="0">
      <pane xSplit="3" ySplit="4" topLeftCell="D5" activePane="bottomRight" state="frozenSplit"/>
      <selection pane="topRight"/>
      <selection pane="bottomLeft"/>
      <selection pane="bottomRight"/>
    </sheetView>
  </sheetViews>
  <sheetFormatPr defaultColWidth="0" defaultRowHeight="14.25" zeroHeight="1"/>
  <cols>
    <col min="1" max="1" width="5" style="950" customWidth="1"/>
    <col min="2" max="2" width="10.625" style="950" customWidth="1"/>
    <col min="3" max="3" width="18.125" style="950" customWidth="1"/>
    <col min="4" max="4" width="12.25" style="950" customWidth="1"/>
    <col min="5" max="6" width="10.625" style="950" customWidth="1"/>
    <col min="7" max="7" width="30.625" style="950" customWidth="1"/>
    <col min="8" max="14" width="10.625" style="950" customWidth="1"/>
    <col min="15" max="15" width="20.625" style="950" customWidth="1"/>
    <col min="16" max="16" width="15.625" style="950" customWidth="1"/>
    <col min="17" max="17" width="1.625" style="950" customWidth="1"/>
    <col min="18" max="16384" width="0" style="950" hidden="1"/>
  </cols>
  <sheetData>
    <row r="1" spans="1:16">
      <c r="A1" s="950" t="s">
        <v>482</v>
      </c>
    </row>
    <row r="2" spans="1:16">
      <c r="A2" s="986" t="s">
        <v>607</v>
      </c>
    </row>
    <row r="3" spans="1:16" ht="28.5">
      <c r="A3" s="1174" t="s">
        <v>608</v>
      </c>
      <c r="B3" s="973" t="s">
        <v>609</v>
      </c>
      <c r="C3" s="973" t="s">
        <v>610</v>
      </c>
      <c r="D3" s="973" t="s">
        <v>611</v>
      </c>
      <c r="E3" s="973" t="s">
        <v>612</v>
      </c>
      <c r="F3" s="973" t="s">
        <v>613</v>
      </c>
      <c r="G3" s="973" t="s">
        <v>614</v>
      </c>
      <c r="H3" s="973" t="s">
        <v>615</v>
      </c>
      <c r="I3" s="973" t="s">
        <v>616</v>
      </c>
      <c r="J3" s="973" t="s">
        <v>617</v>
      </c>
      <c r="K3" s="973" t="s">
        <v>618</v>
      </c>
      <c r="L3" s="973" t="s">
        <v>619</v>
      </c>
      <c r="M3" s="973" t="s">
        <v>620</v>
      </c>
      <c r="N3" s="973" t="s">
        <v>621</v>
      </c>
      <c r="O3" s="973" t="s">
        <v>498</v>
      </c>
      <c r="P3" s="973" t="s">
        <v>622</v>
      </c>
    </row>
    <row r="4" spans="1:16">
      <c r="A4" s="1175"/>
      <c r="B4" s="954" t="s">
        <v>623</v>
      </c>
      <c r="C4" s="954" t="s">
        <v>888</v>
      </c>
      <c r="D4" s="954" t="s">
        <v>889</v>
      </c>
      <c r="E4" s="954" t="s">
        <v>890</v>
      </c>
      <c r="F4" s="954" t="s">
        <v>891</v>
      </c>
      <c r="G4" s="954" t="s">
        <v>892</v>
      </c>
      <c r="H4" s="954" t="s">
        <v>893</v>
      </c>
      <c r="I4" s="954" t="s">
        <v>894</v>
      </c>
      <c r="J4" s="954" t="s">
        <v>895</v>
      </c>
      <c r="K4" s="954" t="s">
        <v>923</v>
      </c>
      <c r="L4" s="954" t="s">
        <v>924</v>
      </c>
      <c r="M4" s="954" t="s">
        <v>925</v>
      </c>
      <c r="N4" s="954" t="s">
        <v>926</v>
      </c>
      <c r="O4" s="954" t="s">
        <v>927</v>
      </c>
      <c r="P4" s="954" t="s">
        <v>969</v>
      </c>
    </row>
    <row r="5" spans="1:16">
      <c r="A5" s="987">
        <v>1</v>
      </c>
      <c r="B5" s="988"/>
      <c r="C5" s="989" t="s">
        <v>624</v>
      </c>
      <c r="D5" s="956"/>
      <c r="E5" s="956"/>
      <c r="F5" s="956"/>
      <c r="G5" s="958"/>
      <c r="H5" s="956"/>
      <c r="I5" s="956"/>
      <c r="J5" s="956"/>
      <c r="K5" s="956"/>
      <c r="L5" s="956"/>
      <c r="M5" s="956"/>
      <c r="N5" s="956"/>
      <c r="O5" s="956"/>
      <c r="P5" s="956"/>
    </row>
    <row r="6" spans="1:16">
      <c r="A6" s="987">
        <v>2</v>
      </c>
      <c r="B6" s="988"/>
      <c r="C6" s="989" t="s">
        <v>624</v>
      </c>
      <c r="D6" s="956"/>
      <c r="E6" s="956"/>
      <c r="F6" s="956"/>
      <c r="G6" s="956"/>
      <c r="H6" s="956"/>
      <c r="I6" s="956"/>
      <c r="J6" s="956"/>
      <c r="K6" s="956"/>
      <c r="L6" s="956"/>
      <c r="M6" s="956"/>
      <c r="N6" s="956"/>
      <c r="O6" s="956"/>
      <c r="P6" s="956"/>
    </row>
    <row r="7" spans="1:16">
      <c r="A7" s="987">
        <v>3</v>
      </c>
      <c r="B7" s="988"/>
      <c r="C7" s="989" t="s">
        <v>625</v>
      </c>
      <c r="D7" s="956"/>
      <c r="E7" s="956"/>
      <c r="F7" s="956"/>
      <c r="G7" s="956"/>
      <c r="H7" s="956"/>
      <c r="I7" s="956"/>
      <c r="J7" s="956"/>
      <c r="K7" s="956"/>
      <c r="L7" s="956"/>
      <c r="M7" s="956"/>
      <c r="N7" s="956"/>
      <c r="O7" s="956"/>
      <c r="P7" s="956"/>
    </row>
    <row r="8" spans="1:16">
      <c r="A8" s="987">
        <v>4</v>
      </c>
      <c r="B8" s="988"/>
      <c r="C8" s="989" t="s">
        <v>626</v>
      </c>
      <c r="D8" s="956"/>
      <c r="E8" s="956"/>
      <c r="F8" s="990"/>
      <c r="G8" s="958" t="s">
        <v>627</v>
      </c>
      <c r="H8" s="956"/>
      <c r="I8" s="956"/>
      <c r="J8" s="956"/>
      <c r="K8" s="956"/>
      <c r="L8" s="956"/>
      <c r="M8" s="956"/>
      <c r="N8" s="956"/>
      <c r="O8" s="956"/>
      <c r="P8" s="956"/>
    </row>
    <row r="9" spans="1:16">
      <c r="A9" s="987">
        <v>5</v>
      </c>
      <c r="B9" s="988"/>
      <c r="C9" s="989" t="s">
        <v>628</v>
      </c>
      <c r="D9" s="956"/>
      <c r="E9" s="956"/>
      <c r="F9" s="956"/>
      <c r="G9" s="956"/>
      <c r="H9" s="956"/>
      <c r="I9" s="956"/>
      <c r="J9" s="956"/>
      <c r="K9" s="956"/>
      <c r="L9" s="956"/>
      <c r="M9" s="956"/>
      <c r="N9" s="956"/>
      <c r="O9" s="956"/>
      <c r="P9" s="956"/>
    </row>
    <row r="10" spans="1:16">
      <c r="A10" s="987">
        <v>6</v>
      </c>
      <c r="B10" s="988"/>
      <c r="C10" s="989" t="s">
        <v>629</v>
      </c>
      <c r="D10" s="956"/>
      <c r="E10" s="956"/>
      <c r="F10" s="956"/>
      <c r="G10" s="956"/>
      <c r="H10" s="956"/>
      <c r="I10" s="956"/>
      <c r="J10" s="956"/>
      <c r="K10" s="956"/>
      <c r="L10" s="956"/>
      <c r="M10" s="956"/>
      <c r="N10" s="956"/>
      <c r="O10" s="956"/>
      <c r="P10" s="956"/>
    </row>
    <row r="11" spans="1:16">
      <c r="A11" s="991">
        <v>7</v>
      </c>
      <c r="B11" s="992"/>
      <c r="C11" s="993" t="s">
        <v>1383</v>
      </c>
      <c r="D11" s="956"/>
      <c r="E11" s="956"/>
      <c r="F11" s="956"/>
      <c r="G11" s="956"/>
      <c r="H11" s="956"/>
      <c r="I11" s="956"/>
      <c r="J11" s="956"/>
      <c r="K11" s="956"/>
      <c r="L11" s="956"/>
      <c r="M11" s="956"/>
      <c r="N11" s="956"/>
      <c r="O11" s="956"/>
      <c r="P11" s="956"/>
    </row>
    <row r="12" spans="1:16">
      <c r="A12" s="991">
        <v>8</v>
      </c>
      <c r="B12" s="992"/>
      <c r="C12" s="993" t="s">
        <v>630</v>
      </c>
      <c r="D12" s="956"/>
      <c r="E12" s="956"/>
      <c r="F12" s="956"/>
      <c r="G12" s="956"/>
      <c r="H12" s="956"/>
      <c r="I12" s="956"/>
      <c r="J12" s="956"/>
      <c r="K12" s="956"/>
      <c r="L12" s="956"/>
      <c r="M12" s="956"/>
      <c r="N12" s="956"/>
      <c r="O12" s="956"/>
      <c r="P12" s="956"/>
    </row>
    <row r="13" spans="1:16">
      <c r="A13" s="991">
        <v>9</v>
      </c>
      <c r="B13" s="992"/>
      <c r="C13" s="994" t="s">
        <v>631</v>
      </c>
      <c r="D13" s="956"/>
      <c r="E13" s="956"/>
      <c r="F13" s="956"/>
      <c r="G13" s="956"/>
      <c r="H13" s="956"/>
      <c r="I13" s="956"/>
      <c r="J13" s="956"/>
      <c r="K13" s="956"/>
      <c r="L13" s="956"/>
      <c r="M13" s="956"/>
      <c r="N13" s="956"/>
      <c r="O13" s="956"/>
      <c r="P13" s="956"/>
    </row>
    <row r="14" spans="1:16">
      <c r="A14" s="991">
        <v>10</v>
      </c>
      <c r="B14" s="992"/>
      <c r="C14" s="993" t="s">
        <v>632</v>
      </c>
      <c r="D14" s="956"/>
      <c r="E14" s="956"/>
      <c r="F14" s="956"/>
      <c r="G14" s="956"/>
      <c r="H14" s="956"/>
      <c r="I14" s="956"/>
      <c r="J14" s="956"/>
      <c r="K14" s="956"/>
      <c r="L14" s="956"/>
      <c r="M14" s="956"/>
      <c r="N14" s="956"/>
      <c r="O14" s="956"/>
      <c r="P14" s="956"/>
    </row>
    <row r="15" spans="1:16">
      <c r="A15" s="991">
        <v>11</v>
      </c>
      <c r="B15" s="995"/>
      <c r="C15" s="993" t="s">
        <v>520</v>
      </c>
      <c r="D15" s="956"/>
      <c r="E15" s="956"/>
      <c r="F15" s="956"/>
      <c r="G15" s="956"/>
      <c r="H15" s="956"/>
      <c r="I15" s="956"/>
      <c r="J15" s="956"/>
      <c r="K15" s="956"/>
      <c r="L15" s="956"/>
      <c r="M15" s="956"/>
      <c r="N15" s="956"/>
      <c r="O15" s="956"/>
      <c r="P15" s="956"/>
    </row>
    <row r="16" spans="1:16">
      <c r="A16" s="991">
        <v>12</v>
      </c>
      <c r="B16" s="995"/>
      <c r="C16" s="993" t="s">
        <v>1144</v>
      </c>
      <c r="D16" s="956"/>
      <c r="E16" s="956"/>
      <c r="F16" s="956"/>
      <c r="G16" s="956"/>
      <c r="H16" s="956"/>
      <c r="I16" s="956"/>
      <c r="J16" s="956"/>
      <c r="K16" s="956"/>
      <c r="L16" s="956"/>
      <c r="M16" s="956"/>
      <c r="N16" s="956"/>
      <c r="O16" s="956"/>
      <c r="P16" s="956"/>
    </row>
    <row r="17" spans="1:16">
      <c r="A17" s="991">
        <v>13</v>
      </c>
      <c r="B17" s="995"/>
      <c r="C17" s="993" t="s">
        <v>1384</v>
      </c>
      <c r="D17" s="956"/>
      <c r="E17" s="956"/>
      <c r="F17" s="956"/>
      <c r="G17" s="956"/>
      <c r="H17" s="956"/>
      <c r="I17" s="956"/>
      <c r="J17" s="956"/>
      <c r="K17" s="956"/>
      <c r="L17" s="956"/>
      <c r="M17" s="956"/>
      <c r="N17" s="956"/>
      <c r="O17" s="956"/>
      <c r="P17" s="956"/>
    </row>
    <row r="18" spans="1:16">
      <c r="A18" s="991">
        <v>14</v>
      </c>
      <c r="B18" s="995"/>
      <c r="C18" s="993" t="s">
        <v>1145</v>
      </c>
      <c r="D18" s="956"/>
      <c r="E18" s="956"/>
      <c r="F18" s="956"/>
      <c r="G18" s="956"/>
      <c r="H18" s="956"/>
      <c r="I18" s="956"/>
      <c r="J18" s="956"/>
      <c r="K18" s="956"/>
      <c r="L18" s="956"/>
      <c r="M18" s="956"/>
      <c r="N18" s="956"/>
      <c r="O18" s="956"/>
      <c r="P18" s="956"/>
    </row>
    <row r="19" spans="1:16">
      <c r="A19" s="991">
        <v>15</v>
      </c>
      <c r="B19" s="995"/>
      <c r="C19" s="995" t="s">
        <v>519</v>
      </c>
      <c r="D19" s="956"/>
      <c r="E19" s="956"/>
      <c r="F19" s="956"/>
      <c r="G19" s="956"/>
      <c r="H19" s="956"/>
      <c r="I19" s="956"/>
      <c r="J19" s="956"/>
      <c r="K19" s="956"/>
      <c r="L19" s="956"/>
      <c r="M19" s="956"/>
      <c r="N19" s="956"/>
      <c r="O19" s="956"/>
      <c r="P19" s="956"/>
    </row>
    <row r="20" spans="1:16">
      <c r="A20" s="996" t="s">
        <v>633</v>
      </c>
    </row>
    <row r="21" spans="1:16">
      <c r="A21" s="997">
        <v>1</v>
      </c>
      <c r="B21" s="950" t="s">
        <v>634</v>
      </c>
    </row>
    <row r="22" spans="1:16">
      <c r="A22" s="997">
        <v>2</v>
      </c>
      <c r="B22" s="950" t="s">
        <v>635</v>
      </c>
    </row>
    <row r="23" spans="1:16">
      <c r="A23" s="997">
        <v>3</v>
      </c>
      <c r="B23" s="960" t="s">
        <v>636</v>
      </c>
    </row>
    <row r="24" spans="1:16">
      <c r="A24" s="997">
        <v>4</v>
      </c>
      <c r="B24" s="998" t="s">
        <v>1385</v>
      </c>
    </row>
    <row r="25" spans="1:16">
      <c r="A25" s="997">
        <v>5</v>
      </c>
      <c r="B25" s="950" t="s">
        <v>637</v>
      </c>
    </row>
    <row r="26" spans="1:16">
      <c r="A26" s="997">
        <v>6</v>
      </c>
      <c r="B26" s="950" t="s">
        <v>638</v>
      </c>
    </row>
    <row r="27" spans="1:16">
      <c r="A27" s="997"/>
    </row>
    <row r="28" spans="1:16" hidden="1">
      <c r="A28" s="997"/>
    </row>
    <row r="29" spans="1:16" hidden="1">
      <c r="A29" s="997"/>
    </row>
    <row r="30" spans="1:16" hidden="1">
      <c r="A30" s="997"/>
    </row>
    <row r="31" spans="1:16" hidden="1">
      <c r="A31" s="997"/>
    </row>
    <row r="32" spans="1:16" hidden="1">
      <c r="A32" s="997"/>
    </row>
    <row r="33" spans="1:1" hidden="1">
      <c r="A33" s="997"/>
    </row>
    <row r="34" spans="1:1" hidden="1">
      <c r="A34" s="997"/>
    </row>
    <row r="39" spans="1:1"/>
    <row r="40" spans="1:1"/>
    <row r="41" spans="1:1"/>
    <row r="42" spans="1:1"/>
    <row r="43" spans="1:1"/>
    <row r="44" spans="1:1"/>
    <row r="45" spans="1:1"/>
  </sheetData>
  <mergeCells count="1">
    <mergeCell ref="A3:A4"/>
  </mergeCells>
  <phoneticPr fontId="27"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5</xdr:col>
                    <xdr:colOff>419100</xdr:colOff>
                    <xdr:row>0</xdr:row>
                    <xdr:rowOff>38100</xdr:rowOff>
                  </from>
                  <to>
                    <xdr:col>6</xdr:col>
                    <xdr:colOff>333375</xdr:colOff>
                    <xdr:row>1</xdr:row>
                    <xdr:rowOff>114300</xdr:rowOff>
                  </to>
                </anchor>
              </controlPr>
            </control>
          </mc:Choice>
        </mc:AlternateContent>
        <mc:AlternateContent xmlns:mc="http://schemas.openxmlformats.org/markup-compatibility/2006">
          <mc:Choice Requires="x14">
            <control shapeId="6146" r:id="rId5" name="Button 2">
              <controlPr defaultSize="0" print="0" autoFill="0" autoPict="0">
                <anchor moveWithCells="1" sizeWithCells="1">
                  <from>
                    <xdr:col>6</xdr:col>
                    <xdr:colOff>1143000</xdr:colOff>
                    <xdr:row>0</xdr:row>
                    <xdr:rowOff>38100</xdr:rowOff>
                  </from>
                  <to>
                    <xdr:col>6</xdr:col>
                    <xdr:colOff>1838325</xdr:colOff>
                    <xdr:row>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4">
    <pageSetUpPr fitToPage="1"/>
  </sheetPr>
  <dimension ref="A1:W38"/>
  <sheetViews>
    <sheetView showGridLines="0" zoomScaleNormal="75" zoomScaleSheetLayoutView="100" workbookViewId="0">
      <pane ySplit="5" topLeftCell="A6" activePane="bottomLeft" state="frozenSplit"/>
      <selection pane="bottomLeft"/>
    </sheetView>
  </sheetViews>
  <sheetFormatPr defaultColWidth="0" defaultRowHeight="14.25" zeroHeight="1"/>
  <cols>
    <col min="1" max="1" width="5" style="950" customWidth="1"/>
    <col min="2" max="7" width="10.625" style="950" customWidth="1"/>
    <col min="8" max="8" width="30.625" style="950" customWidth="1"/>
    <col min="9" max="10" width="10.625" style="950" customWidth="1"/>
    <col min="11" max="11" width="20.625" style="950" customWidth="1"/>
    <col min="12" max="15" width="10.625" style="950" customWidth="1"/>
    <col min="16" max="16" width="30.625" style="950" customWidth="1"/>
    <col min="17" max="20" width="10.625" style="950" customWidth="1"/>
    <col min="21" max="21" width="20.625" style="950" customWidth="1"/>
    <col min="22" max="22" width="10.625" style="950" customWidth="1"/>
    <col min="23" max="23" width="15.625" style="950" customWidth="1"/>
    <col min="24" max="24" width="1.5" style="950" customWidth="1"/>
    <col min="25" max="16384" width="0" style="950" hidden="1"/>
  </cols>
  <sheetData>
    <row r="1" spans="1:23">
      <c r="A1" s="950" t="s">
        <v>482</v>
      </c>
    </row>
    <row r="2" spans="1:23">
      <c r="B2" s="970" t="s">
        <v>639</v>
      </c>
    </row>
    <row r="3" spans="1:23">
      <c r="A3" s="1167" t="s">
        <v>640</v>
      </c>
      <c r="B3" s="1179" t="s">
        <v>641</v>
      </c>
      <c r="C3" s="1180"/>
      <c r="D3" s="1180"/>
      <c r="E3" s="1180"/>
      <c r="F3" s="1180"/>
      <c r="G3" s="1180"/>
      <c r="H3" s="1180"/>
      <c r="I3" s="1180"/>
      <c r="J3" s="1180"/>
      <c r="K3" s="1180"/>
      <c r="L3" s="1179" t="s">
        <v>642</v>
      </c>
      <c r="M3" s="1179"/>
      <c r="N3" s="1179"/>
      <c r="O3" s="1179"/>
      <c r="P3" s="1179"/>
      <c r="Q3" s="1179"/>
      <c r="R3" s="1179"/>
      <c r="S3" s="1179"/>
      <c r="T3" s="1179"/>
      <c r="U3" s="1179"/>
      <c r="V3" s="1179"/>
      <c r="W3" s="1174" t="s">
        <v>917</v>
      </c>
    </row>
    <row r="4" spans="1:23" s="984" customFormat="1">
      <c r="A4" s="1178"/>
      <c r="B4" s="972" t="s">
        <v>643</v>
      </c>
      <c r="C4" s="972" t="s">
        <v>644</v>
      </c>
      <c r="D4" s="972" t="s">
        <v>645</v>
      </c>
      <c r="E4" s="972" t="s">
        <v>646</v>
      </c>
      <c r="F4" s="972" t="s">
        <v>647</v>
      </c>
      <c r="G4" s="972" t="s">
        <v>648</v>
      </c>
      <c r="H4" s="972" t="s">
        <v>649</v>
      </c>
      <c r="I4" s="972" t="s">
        <v>650</v>
      </c>
      <c r="J4" s="972" t="s">
        <v>651</v>
      </c>
      <c r="K4" s="972" t="s">
        <v>652</v>
      </c>
      <c r="L4" s="972" t="s">
        <v>643</v>
      </c>
      <c r="M4" s="972" t="s">
        <v>653</v>
      </c>
      <c r="N4" s="972" t="s">
        <v>654</v>
      </c>
      <c r="O4" s="972" t="s">
        <v>655</v>
      </c>
      <c r="P4" s="972" t="s">
        <v>656</v>
      </c>
      <c r="Q4" s="972" t="s">
        <v>657</v>
      </c>
      <c r="R4" s="972" t="s">
        <v>648</v>
      </c>
      <c r="S4" s="972" t="s">
        <v>650</v>
      </c>
      <c r="T4" s="972" t="s">
        <v>651</v>
      </c>
      <c r="U4" s="972" t="s">
        <v>652</v>
      </c>
      <c r="V4" s="984" t="s">
        <v>658</v>
      </c>
      <c r="W4" s="1176"/>
    </row>
    <row r="5" spans="1:23" s="984" customFormat="1">
      <c r="A5" s="1168"/>
      <c r="B5" s="954" t="s">
        <v>887</v>
      </c>
      <c r="C5" s="954" t="s">
        <v>888</v>
      </c>
      <c r="D5" s="954" t="s">
        <v>889</v>
      </c>
      <c r="E5" s="954" t="s">
        <v>890</v>
      </c>
      <c r="F5" s="954" t="s">
        <v>891</v>
      </c>
      <c r="G5" s="954" t="s">
        <v>892</v>
      </c>
      <c r="H5" s="954" t="s">
        <v>893</v>
      </c>
      <c r="I5" s="954" t="s">
        <v>894</v>
      </c>
      <c r="J5" s="954" t="s">
        <v>895</v>
      </c>
      <c r="K5" s="954" t="s">
        <v>923</v>
      </c>
      <c r="L5" s="954" t="s">
        <v>924</v>
      </c>
      <c r="M5" s="954" t="s">
        <v>925</v>
      </c>
      <c r="N5" s="954" t="s">
        <v>926</v>
      </c>
      <c r="O5" s="954" t="s">
        <v>927</v>
      </c>
      <c r="P5" s="954" t="s">
        <v>969</v>
      </c>
      <c r="Q5" s="954" t="s">
        <v>970</v>
      </c>
      <c r="R5" s="954" t="s">
        <v>971</v>
      </c>
      <c r="S5" s="954" t="s">
        <v>972</v>
      </c>
      <c r="T5" s="954" t="s">
        <v>961</v>
      </c>
      <c r="U5" s="954" t="s">
        <v>973</v>
      </c>
      <c r="V5" s="954" t="s">
        <v>974</v>
      </c>
      <c r="W5" s="954" t="s">
        <v>1063</v>
      </c>
    </row>
    <row r="6" spans="1:23">
      <c r="A6" s="955">
        <v>1</v>
      </c>
      <c r="B6" s="957"/>
      <c r="C6" s="956"/>
      <c r="D6" s="956"/>
      <c r="E6" s="956"/>
      <c r="F6" s="956"/>
      <c r="G6" s="956"/>
      <c r="H6" s="956"/>
      <c r="I6" s="956"/>
      <c r="J6" s="956"/>
      <c r="K6" s="956"/>
      <c r="L6" s="956"/>
      <c r="M6" s="956"/>
      <c r="N6" s="956"/>
      <c r="O6" s="956"/>
      <c r="P6" s="956"/>
      <c r="Q6" s="956"/>
      <c r="R6" s="956"/>
      <c r="S6" s="956"/>
      <c r="T6" s="956"/>
      <c r="U6" s="956"/>
      <c r="V6" s="956"/>
      <c r="W6" s="956"/>
    </row>
    <row r="7" spans="1:23">
      <c r="A7" s="955">
        <v>2</v>
      </c>
      <c r="B7" s="957"/>
      <c r="C7" s="956"/>
      <c r="D7" s="956"/>
      <c r="E7" s="956"/>
      <c r="F7" s="956"/>
      <c r="G7" s="956"/>
      <c r="H7" s="956"/>
      <c r="I7" s="956"/>
      <c r="J7" s="956"/>
      <c r="K7" s="956"/>
      <c r="L7" s="956"/>
      <c r="M7" s="956"/>
      <c r="N7" s="956"/>
      <c r="O7" s="956"/>
      <c r="P7" s="956"/>
      <c r="Q7" s="956"/>
      <c r="R7" s="956"/>
      <c r="S7" s="956"/>
      <c r="T7" s="956"/>
      <c r="U7" s="956"/>
      <c r="V7" s="956"/>
      <c r="W7" s="956"/>
    </row>
    <row r="8" spans="1:23">
      <c r="A8" s="955">
        <v>3</v>
      </c>
      <c r="B8" s="957"/>
      <c r="C8" s="956"/>
      <c r="D8" s="956"/>
      <c r="E8" s="956"/>
      <c r="F8" s="956"/>
      <c r="G8" s="956"/>
      <c r="H8" s="956"/>
      <c r="I8" s="956"/>
      <c r="J8" s="956"/>
      <c r="K8" s="956"/>
      <c r="L8" s="956"/>
      <c r="M8" s="956"/>
      <c r="N8" s="956"/>
      <c r="O8" s="956"/>
      <c r="P8" s="956"/>
      <c r="Q8" s="956"/>
      <c r="R8" s="956"/>
      <c r="S8" s="956"/>
      <c r="T8" s="956"/>
      <c r="U8" s="956"/>
      <c r="V8" s="956"/>
      <c r="W8" s="956"/>
    </row>
    <row r="9" spans="1:23" ht="16.149999999999999" customHeight="1">
      <c r="A9" s="955">
        <v>4</v>
      </c>
      <c r="B9" s="957"/>
      <c r="C9" s="956"/>
      <c r="D9" s="956"/>
      <c r="E9" s="956"/>
      <c r="F9" s="956"/>
      <c r="G9" s="956"/>
      <c r="H9" s="956"/>
      <c r="I9" s="956"/>
      <c r="J9" s="956"/>
      <c r="K9" s="956"/>
      <c r="L9" s="956"/>
      <c r="M9" s="956"/>
      <c r="N9" s="956"/>
      <c r="O9" s="956"/>
      <c r="P9" s="956"/>
      <c r="Q9" s="956"/>
      <c r="R9" s="956"/>
      <c r="S9" s="956"/>
      <c r="T9" s="956"/>
      <c r="U9" s="956"/>
      <c r="V9" s="956"/>
      <c r="W9" s="956"/>
    </row>
    <row r="10" spans="1:23">
      <c r="A10" s="955">
        <v>5</v>
      </c>
      <c r="B10" s="957"/>
      <c r="C10" s="956"/>
      <c r="D10" s="956"/>
      <c r="E10" s="956"/>
      <c r="F10" s="956"/>
      <c r="G10" s="956"/>
      <c r="H10" s="956"/>
      <c r="I10" s="956"/>
      <c r="J10" s="956"/>
      <c r="K10" s="956"/>
      <c r="L10" s="956"/>
      <c r="M10" s="956"/>
      <c r="N10" s="956"/>
      <c r="O10" s="956"/>
      <c r="P10" s="956"/>
      <c r="Q10" s="956"/>
      <c r="R10" s="956"/>
      <c r="S10" s="956"/>
      <c r="T10" s="956"/>
      <c r="U10" s="956"/>
      <c r="V10" s="956"/>
      <c r="W10" s="956"/>
    </row>
    <row r="11" spans="1:23">
      <c r="A11" s="955">
        <v>6</v>
      </c>
      <c r="B11" s="957"/>
      <c r="C11" s="956"/>
      <c r="D11" s="956"/>
      <c r="E11" s="956"/>
      <c r="F11" s="956"/>
      <c r="G11" s="956"/>
      <c r="H11" s="956"/>
      <c r="I11" s="956"/>
      <c r="J11" s="956"/>
      <c r="K11" s="956"/>
      <c r="L11" s="956"/>
      <c r="M11" s="956"/>
      <c r="N11" s="956"/>
      <c r="O11" s="956"/>
      <c r="P11" s="956"/>
      <c r="Q11" s="956"/>
      <c r="R11" s="956"/>
      <c r="S11" s="956"/>
      <c r="T11" s="956"/>
      <c r="U11" s="956"/>
      <c r="V11" s="956"/>
      <c r="W11" s="956"/>
    </row>
    <row r="12" spans="1:23">
      <c r="A12" s="955">
        <v>7</v>
      </c>
      <c r="B12" s="957"/>
      <c r="C12" s="956"/>
      <c r="D12" s="956"/>
      <c r="E12" s="956"/>
      <c r="F12" s="956"/>
      <c r="G12" s="956"/>
      <c r="H12" s="956"/>
      <c r="I12" s="956"/>
      <c r="J12" s="956"/>
      <c r="K12" s="956"/>
      <c r="L12" s="956"/>
      <c r="M12" s="956"/>
      <c r="N12" s="956"/>
      <c r="O12" s="956"/>
      <c r="P12" s="956"/>
      <c r="Q12" s="956"/>
      <c r="R12" s="956"/>
      <c r="S12" s="956"/>
      <c r="T12" s="956"/>
      <c r="U12" s="956"/>
      <c r="V12" s="956"/>
      <c r="W12" s="956"/>
    </row>
    <row r="13" spans="1:23">
      <c r="A13" s="955">
        <v>8</v>
      </c>
      <c r="B13" s="957"/>
      <c r="C13" s="956"/>
      <c r="D13" s="956"/>
      <c r="E13" s="956"/>
      <c r="F13" s="956"/>
      <c r="G13" s="956"/>
      <c r="H13" s="956"/>
      <c r="I13" s="956"/>
      <c r="J13" s="956"/>
      <c r="K13" s="956"/>
      <c r="L13" s="956"/>
      <c r="M13" s="956"/>
      <c r="N13" s="956"/>
      <c r="O13" s="956"/>
      <c r="P13" s="956"/>
      <c r="Q13" s="956"/>
      <c r="R13" s="956"/>
      <c r="S13" s="956"/>
      <c r="T13" s="956"/>
      <c r="U13" s="956"/>
      <c r="V13" s="956"/>
      <c r="W13" s="956"/>
    </row>
    <row r="14" spans="1:23">
      <c r="A14" s="955">
        <v>9</v>
      </c>
      <c r="B14" s="957"/>
      <c r="C14" s="956"/>
      <c r="D14" s="956"/>
      <c r="E14" s="956"/>
      <c r="F14" s="956"/>
      <c r="G14" s="956"/>
      <c r="H14" s="956"/>
      <c r="I14" s="956"/>
      <c r="J14" s="956"/>
      <c r="K14" s="956"/>
      <c r="L14" s="956"/>
      <c r="M14" s="956"/>
      <c r="N14" s="956"/>
      <c r="O14" s="956"/>
      <c r="P14" s="956"/>
      <c r="Q14" s="956"/>
      <c r="R14" s="956"/>
      <c r="S14" s="956"/>
      <c r="T14" s="956"/>
      <c r="U14" s="956"/>
      <c r="V14" s="956"/>
      <c r="W14" s="956"/>
    </row>
    <row r="15" spans="1:23">
      <c r="A15" s="955">
        <v>10</v>
      </c>
      <c r="B15" s="957"/>
      <c r="C15" s="956"/>
      <c r="D15" s="956"/>
      <c r="E15" s="956"/>
      <c r="F15" s="956"/>
      <c r="G15" s="956"/>
      <c r="H15" s="956"/>
      <c r="I15" s="956"/>
      <c r="J15" s="956"/>
      <c r="K15" s="956"/>
      <c r="L15" s="956"/>
      <c r="M15" s="956"/>
      <c r="N15" s="956"/>
      <c r="O15" s="956"/>
      <c r="P15" s="956"/>
      <c r="Q15" s="956"/>
      <c r="R15" s="956"/>
      <c r="S15" s="956"/>
      <c r="T15" s="956"/>
      <c r="U15" s="956"/>
      <c r="V15" s="956"/>
      <c r="W15" s="956"/>
    </row>
    <row r="16" spans="1:23">
      <c r="A16" s="955">
        <v>11</v>
      </c>
      <c r="B16" s="957"/>
      <c r="C16" s="956"/>
      <c r="D16" s="956"/>
      <c r="E16" s="956"/>
      <c r="F16" s="956"/>
      <c r="G16" s="956"/>
      <c r="H16" s="956"/>
      <c r="I16" s="956"/>
      <c r="J16" s="956"/>
      <c r="K16" s="956"/>
      <c r="L16" s="956"/>
      <c r="M16" s="956"/>
      <c r="N16" s="956"/>
      <c r="O16" s="956"/>
      <c r="P16" s="956"/>
      <c r="Q16" s="956"/>
      <c r="R16" s="956"/>
      <c r="S16" s="956"/>
      <c r="T16" s="956"/>
      <c r="U16" s="956"/>
      <c r="V16" s="956"/>
      <c r="W16" s="956"/>
    </row>
    <row r="17" spans="1:23">
      <c r="A17" s="955">
        <v>12</v>
      </c>
      <c r="B17" s="957"/>
      <c r="C17" s="956"/>
      <c r="D17" s="956"/>
      <c r="E17" s="956"/>
      <c r="F17" s="956"/>
      <c r="G17" s="956"/>
      <c r="H17" s="956"/>
      <c r="I17" s="956"/>
      <c r="J17" s="956"/>
      <c r="K17" s="956"/>
      <c r="L17" s="956"/>
      <c r="M17" s="956"/>
      <c r="N17" s="956"/>
      <c r="O17" s="956"/>
      <c r="P17" s="956"/>
      <c r="Q17" s="956"/>
      <c r="R17" s="956"/>
      <c r="S17" s="956"/>
      <c r="T17" s="956"/>
      <c r="U17" s="956"/>
      <c r="V17" s="956"/>
      <c r="W17" s="956"/>
    </row>
    <row r="18" spans="1:23">
      <c r="A18" s="955">
        <v>13</v>
      </c>
      <c r="B18" s="957"/>
      <c r="C18" s="956"/>
      <c r="D18" s="956"/>
      <c r="E18" s="956"/>
      <c r="F18" s="956"/>
      <c r="G18" s="956"/>
      <c r="H18" s="956"/>
      <c r="I18" s="956"/>
      <c r="J18" s="956"/>
      <c r="K18" s="956"/>
      <c r="L18" s="956"/>
      <c r="M18" s="956"/>
      <c r="N18" s="956"/>
      <c r="O18" s="956"/>
      <c r="P18" s="956"/>
      <c r="Q18" s="956"/>
      <c r="R18" s="956"/>
      <c r="S18" s="956"/>
      <c r="T18" s="956"/>
      <c r="U18" s="956"/>
      <c r="V18" s="956"/>
      <c r="W18" s="956"/>
    </row>
    <row r="19" spans="1:23">
      <c r="A19" s="955">
        <v>14</v>
      </c>
      <c r="B19" s="957"/>
      <c r="C19" s="956"/>
      <c r="D19" s="956"/>
      <c r="E19" s="956"/>
      <c r="F19" s="956"/>
      <c r="G19" s="956"/>
      <c r="H19" s="956"/>
      <c r="I19" s="956"/>
      <c r="J19" s="956"/>
      <c r="K19" s="956"/>
      <c r="L19" s="956"/>
      <c r="M19" s="956"/>
      <c r="N19" s="956"/>
      <c r="O19" s="956"/>
      <c r="P19" s="956"/>
      <c r="Q19" s="956"/>
      <c r="R19" s="956"/>
      <c r="S19" s="956"/>
      <c r="T19" s="956"/>
      <c r="U19" s="956"/>
      <c r="V19" s="956"/>
      <c r="W19" s="956"/>
    </row>
    <row r="20" spans="1:23">
      <c r="A20" s="955">
        <v>15</v>
      </c>
      <c r="B20" s="957"/>
      <c r="C20" s="956"/>
      <c r="D20" s="956"/>
      <c r="E20" s="956"/>
      <c r="F20" s="956"/>
      <c r="G20" s="956"/>
      <c r="H20" s="956"/>
      <c r="I20" s="956"/>
      <c r="J20" s="956"/>
      <c r="K20" s="956"/>
      <c r="L20" s="956"/>
      <c r="M20" s="956"/>
      <c r="N20" s="956"/>
      <c r="O20" s="956"/>
      <c r="P20" s="956"/>
      <c r="Q20" s="956"/>
      <c r="R20" s="956"/>
      <c r="S20" s="956"/>
      <c r="T20" s="956"/>
      <c r="U20" s="956"/>
      <c r="V20" s="956"/>
      <c r="W20" s="956"/>
    </row>
    <row r="21" spans="1:23">
      <c r="A21" s="955">
        <v>16</v>
      </c>
      <c r="B21" s="957"/>
      <c r="C21" s="956"/>
      <c r="D21" s="956"/>
      <c r="E21" s="956"/>
      <c r="F21" s="956"/>
      <c r="G21" s="956"/>
      <c r="H21" s="956"/>
      <c r="I21" s="956"/>
      <c r="J21" s="956"/>
      <c r="K21" s="956"/>
      <c r="L21" s="956"/>
      <c r="M21" s="956"/>
      <c r="N21" s="956"/>
      <c r="O21" s="956"/>
      <c r="P21" s="956"/>
      <c r="Q21" s="956"/>
      <c r="R21" s="956"/>
      <c r="S21" s="956"/>
      <c r="T21" s="956"/>
      <c r="U21" s="956"/>
      <c r="V21" s="956"/>
      <c r="W21" s="956"/>
    </row>
    <row r="22" spans="1:23">
      <c r="A22" s="955">
        <v>17</v>
      </c>
      <c r="B22" s="957"/>
      <c r="C22" s="956"/>
      <c r="D22" s="956"/>
      <c r="E22" s="956"/>
      <c r="F22" s="956"/>
      <c r="G22" s="956"/>
      <c r="H22" s="956"/>
      <c r="I22" s="956"/>
      <c r="J22" s="956"/>
      <c r="K22" s="956"/>
      <c r="L22" s="956"/>
      <c r="M22" s="956"/>
      <c r="N22" s="956"/>
      <c r="O22" s="956"/>
      <c r="P22" s="956"/>
      <c r="Q22" s="956"/>
      <c r="R22" s="956"/>
      <c r="S22" s="956"/>
      <c r="T22" s="956"/>
      <c r="U22" s="956"/>
      <c r="V22" s="956"/>
      <c r="W22" s="956"/>
    </row>
    <row r="23" spans="1:23">
      <c r="A23" s="955">
        <v>18</v>
      </c>
      <c r="B23" s="957"/>
      <c r="C23" s="956"/>
      <c r="D23" s="956"/>
      <c r="E23" s="956"/>
      <c r="F23" s="956"/>
      <c r="G23" s="956"/>
      <c r="H23" s="956"/>
      <c r="I23" s="956"/>
      <c r="J23" s="956"/>
      <c r="K23" s="956"/>
      <c r="L23" s="956"/>
      <c r="M23" s="956"/>
      <c r="N23" s="956"/>
      <c r="O23" s="956"/>
      <c r="P23" s="956"/>
      <c r="Q23" s="956"/>
      <c r="R23" s="956"/>
      <c r="S23" s="956"/>
      <c r="T23" s="956"/>
      <c r="U23" s="956"/>
      <c r="V23" s="956"/>
      <c r="W23" s="956"/>
    </row>
    <row r="24" spans="1:23">
      <c r="A24" s="955">
        <v>19</v>
      </c>
      <c r="B24" s="957"/>
      <c r="C24" s="956"/>
      <c r="D24" s="956"/>
      <c r="E24" s="956"/>
      <c r="F24" s="956"/>
      <c r="G24" s="956"/>
      <c r="H24" s="956"/>
      <c r="I24" s="956"/>
      <c r="J24" s="956"/>
      <c r="K24" s="956"/>
      <c r="L24" s="956"/>
      <c r="M24" s="956"/>
      <c r="N24" s="956"/>
      <c r="O24" s="956"/>
      <c r="P24" s="956"/>
      <c r="Q24" s="956"/>
      <c r="R24" s="956"/>
      <c r="S24" s="956"/>
      <c r="T24" s="956"/>
      <c r="U24" s="956"/>
      <c r="V24" s="956"/>
      <c r="W24" s="956"/>
    </row>
    <row r="25" spans="1:23">
      <c r="A25" s="955">
        <v>20</v>
      </c>
      <c r="B25" s="957"/>
      <c r="C25" s="956"/>
      <c r="D25" s="956"/>
      <c r="E25" s="956"/>
      <c r="F25" s="956"/>
      <c r="G25" s="956"/>
      <c r="H25" s="956"/>
      <c r="I25" s="956"/>
      <c r="J25" s="956"/>
      <c r="K25" s="956"/>
      <c r="L25" s="956"/>
      <c r="M25" s="956"/>
      <c r="N25" s="956"/>
      <c r="O25" s="956"/>
      <c r="P25" s="956"/>
      <c r="Q25" s="956"/>
      <c r="R25" s="956"/>
      <c r="S25" s="956"/>
      <c r="T25" s="956"/>
      <c r="U25" s="956"/>
      <c r="V25" s="956"/>
      <c r="W25" s="956"/>
    </row>
    <row r="26" spans="1:23">
      <c r="A26" s="955">
        <v>21</v>
      </c>
      <c r="B26" s="957"/>
      <c r="C26" s="956"/>
      <c r="D26" s="956"/>
      <c r="E26" s="956"/>
      <c r="F26" s="956"/>
      <c r="G26" s="956"/>
      <c r="H26" s="956"/>
      <c r="I26" s="956"/>
      <c r="J26" s="956"/>
      <c r="K26" s="956"/>
      <c r="L26" s="956"/>
      <c r="M26" s="956"/>
      <c r="N26" s="956"/>
      <c r="O26" s="956"/>
      <c r="P26" s="956"/>
      <c r="Q26" s="956"/>
      <c r="R26" s="956"/>
      <c r="S26" s="956"/>
      <c r="T26" s="956"/>
      <c r="U26" s="956"/>
      <c r="V26" s="956"/>
      <c r="W26" s="956"/>
    </row>
    <row r="27" spans="1:23">
      <c r="A27" s="955">
        <v>22</v>
      </c>
      <c r="B27" s="957"/>
      <c r="C27" s="956"/>
      <c r="D27" s="956"/>
      <c r="E27" s="956"/>
      <c r="F27" s="956"/>
      <c r="G27" s="956"/>
      <c r="H27" s="956"/>
      <c r="I27" s="956"/>
      <c r="J27" s="956"/>
      <c r="K27" s="956"/>
      <c r="L27" s="956"/>
      <c r="M27" s="956"/>
      <c r="N27" s="956"/>
      <c r="O27" s="956"/>
      <c r="P27" s="956"/>
      <c r="Q27" s="956"/>
      <c r="R27" s="956"/>
      <c r="S27" s="956"/>
      <c r="T27" s="956"/>
      <c r="U27" s="956"/>
      <c r="V27" s="956"/>
      <c r="W27" s="956"/>
    </row>
    <row r="28" spans="1:23">
      <c r="A28" s="955">
        <v>23</v>
      </c>
      <c r="B28" s="957"/>
      <c r="C28" s="956"/>
      <c r="D28" s="956"/>
      <c r="E28" s="956"/>
      <c r="F28" s="956"/>
      <c r="G28" s="956"/>
      <c r="H28" s="956"/>
      <c r="I28" s="956"/>
      <c r="J28" s="956"/>
      <c r="K28" s="956"/>
      <c r="L28" s="956"/>
      <c r="M28" s="956"/>
      <c r="N28" s="956"/>
      <c r="O28" s="956"/>
      <c r="P28" s="956"/>
      <c r="Q28" s="956"/>
      <c r="R28" s="956"/>
      <c r="S28" s="956"/>
      <c r="T28" s="956"/>
      <c r="U28" s="956"/>
      <c r="V28" s="956"/>
      <c r="W28" s="956"/>
    </row>
    <row r="29" spans="1:23">
      <c r="A29" s="960"/>
      <c r="B29" s="960" t="s">
        <v>659</v>
      </c>
    </row>
    <row r="30" spans="1:23">
      <c r="A30" s="951"/>
      <c r="B30" s="960" t="s">
        <v>1518</v>
      </c>
      <c r="C30" s="960"/>
      <c r="D30" s="960"/>
      <c r="E30" s="960"/>
      <c r="F30" s="960"/>
      <c r="G30" s="960"/>
      <c r="H30" s="960"/>
      <c r="I30" s="960"/>
      <c r="J30" s="960"/>
      <c r="K30" s="960"/>
      <c r="L30" s="960"/>
      <c r="M30" s="960"/>
      <c r="N30" s="960"/>
      <c r="O30" s="960"/>
      <c r="P30" s="960"/>
      <c r="Q30" s="960"/>
      <c r="R30" s="960"/>
      <c r="S30" s="960"/>
      <c r="T30" s="960"/>
      <c r="U30" s="960"/>
      <c r="V30" s="960"/>
      <c r="W30" s="960"/>
    </row>
    <row r="31" spans="1:23" ht="27.75" customHeight="1">
      <c r="A31" s="951"/>
      <c r="B31" s="1177" t="s">
        <v>1386</v>
      </c>
      <c r="C31" s="1177"/>
      <c r="D31" s="1177"/>
      <c r="E31" s="1177"/>
      <c r="F31" s="1177"/>
      <c r="G31" s="1177"/>
      <c r="H31" s="1177"/>
      <c r="I31" s="1177"/>
      <c r="J31" s="1177"/>
      <c r="K31" s="1177"/>
      <c r="L31" s="985"/>
      <c r="M31" s="985"/>
      <c r="N31" s="985"/>
      <c r="O31" s="985"/>
      <c r="P31" s="985"/>
      <c r="Q31" s="985"/>
      <c r="R31" s="985"/>
      <c r="S31" s="985"/>
      <c r="T31" s="985"/>
      <c r="U31" s="985"/>
      <c r="V31" s="985"/>
      <c r="W31" s="985"/>
    </row>
    <row r="32" spans="1:23">
      <c r="A32" s="951"/>
      <c r="B32" s="960" t="s">
        <v>660</v>
      </c>
      <c r="C32" s="960"/>
      <c r="D32" s="960"/>
      <c r="E32" s="960"/>
      <c r="F32" s="960"/>
      <c r="G32" s="960"/>
      <c r="H32" s="960"/>
      <c r="I32" s="960"/>
      <c r="J32" s="960"/>
      <c r="K32" s="960"/>
      <c r="L32" s="960"/>
      <c r="M32" s="960"/>
      <c r="N32" s="960"/>
      <c r="O32" s="960"/>
      <c r="P32" s="960"/>
      <c r="Q32" s="960"/>
      <c r="R32" s="960"/>
      <c r="S32" s="960"/>
      <c r="T32" s="960"/>
      <c r="U32" s="960"/>
      <c r="V32" s="960"/>
      <c r="W32" s="960"/>
    </row>
    <row r="33" spans="1:23">
      <c r="A33" s="951"/>
      <c r="B33" s="960" t="s">
        <v>661</v>
      </c>
      <c r="C33" s="960"/>
      <c r="D33" s="960"/>
      <c r="E33" s="960"/>
      <c r="F33" s="960"/>
      <c r="G33" s="960"/>
      <c r="H33" s="960"/>
      <c r="I33" s="960"/>
      <c r="J33" s="960"/>
      <c r="K33" s="960"/>
      <c r="L33" s="960"/>
      <c r="M33" s="960"/>
      <c r="N33" s="960"/>
      <c r="O33" s="960"/>
      <c r="P33" s="960"/>
      <c r="Q33" s="960"/>
      <c r="R33" s="960"/>
      <c r="S33" s="960"/>
      <c r="T33" s="960"/>
      <c r="U33" s="960"/>
      <c r="V33" s="960"/>
      <c r="W33" s="960"/>
    </row>
    <row r="34" spans="1:23">
      <c r="A34" s="951"/>
      <c r="B34" s="960" t="s">
        <v>662</v>
      </c>
      <c r="C34" s="960"/>
      <c r="D34" s="960"/>
      <c r="E34" s="960"/>
      <c r="F34" s="960"/>
      <c r="G34" s="960"/>
      <c r="H34" s="960"/>
      <c r="I34" s="960"/>
      <c r="J34" s="960"/>
      <c r="K34" s="960"/>
      <c r="L34" s="960"/>
      <c r="M34" s="960"/>
      <c r="N34" s="960"/>
      <c r="O34" s="960"/>
      <c r="P34" s="960"/>
      <c r="Q34" s="960"/>
      <c r="R34" s="960"/>
      <c r="S34" s="960"/>
      <c r="T34" s="960"/>
      <c r="U34" s="960"/>
      <c r="V34" s="960"/>
      <c r="W34" s="960"/>
    </row>
    <row r="35" spans="1:23">
      <c r="A35" s="951"/>
      <c r="B35" s="960" t="s">
        <v>663</v>
      </c>
      <c r="C35" s="960"/>
      <c r="D35" s="960"/>
      <c r="E35" s="960"/>
      <c r="F35" s="960"/>
      <c r="G35" s="960"/>
      <c r="H35" s="960"/>
      <c r="I35" s="960"/>
      <c r="J35" s="960"/>
      <c r="K35" s="960"/>
      <c r="L35" s="960"/>
      <c r="M35" s="960"/>
      <c r="N35" s="960"/>
      <c r="O35" s="960"/>
      <c r="P35" s="960"/>
      <c r="Q35" s="960"/>
      <c r="R35" s="960"/>
      <c r="S35" s="960"/>
      <c r="T35" s="960"/>
      <c r="U35" s="960"/>
      <c r="V35" s="960"/>
      <c r="W35" s="960"/>
    </row>
    <row r="36" spans="1:23">
      <c r="A36" s="951"/>
      <c r="B36" s="960" t="s">
        <v>664</v>
      </c>
      <c r="C36" s="960"/>
      <c r="D36" s="960"/>
      <c r="E36" s="960"/>
      <c r="F36" s="960"/>
      <c r="G36" s="960"/>
      <c r="H36" s="960"/>
      <c r="I36" s="960"/>
      <c r="J36" s="960"/>
      <c r="K36" s="960"/>
      <c r="L36" s="960"/>
      <c r="M36" s="960"/>
      <c r="N36" s="960"/>
      <c r="O36" s="960"/>
      <c r="P36" s="960"/>
      <c r="Q36" s="960"/>
      <c r="R36" s="960"/>
      <c r="S36" s="960"/>
      <c r="T36" s="960"/>
      <c r="U36" s="960"/>
      <c r="V36" s="960"/>
      <c r="W36" s="960"/>
    </row>
    <row r="37" spans="1:23">
      <c r="A37" s="951"/>
      <c r="B37" s="960" t="s">
        <v>665</v>
      </c>
      <c r="C37" s="960"/>
      <c r="D37" s="960"/>
      <c r="E37" s="960"/>
      <c r="F37" s="960"/>
      <c r="G37" s="960"/>
      <c r="H37" s="960"/>
      <c r="I37" s="960"/>
      <c r="J37" s="960"/>
      <c r="K37" s="960"/>
      <c r="L37" s="960"/>
      <c r="M37" s="960"/>
      <c r="N37" s="960"/>
      <c r="O37" s="960"/>
      <c r="P37" s="960"/>
      <c r="Q37" s="960"/>
      <c r="R37" s="960"/>
      <c r="S37" s="960"/>
      <c r="T37" s="960"/>
      <c r="U37" s="960"/>
      <c r="V37" s="960"/>
      <c r="W37" s="960"/>
    </row>
    <row r="38" spans="1:23"/>
  </sheetData>
  <mergeCells count="5">
    <mergeCell ref="W3:W4"/>
    <mergeCell ref="B31:K31"/>
    <mergeCell ref="A3:A5"/>
    <mergeCell ref="B3:K3"/>
    <mergeCell ref="L3:V3"/>
  </mergeCells>
  <phoneticPr fontId="27" type="noConversion"/>
  <printOptions horizontalCentered="1" gridLinesSet="0"/>
  <pageMargins left="0.47244094488188981" right="0.47244094488188981" top="0.39370078740157483" bottom="0.39370078740157483" header="0" footer="0"/>
  <pageSetup paperSize="9" scale="30"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sizeWithCells="1">
                  <from>
                    <xdr:col>6</xdr:col>
                    <xdr:colOff>171450</xdr:colOff>
                    <xdr:row>0</xdr:row>
                    <xdr:rowOff>38100</xdr:rowOff>
                  </from>
                  <to>
                    <xdr:col>7</xdr:col>
                    <xdr:colOff>95250</xdr:colOff>
                    <xdr:row>1</xdr:row>
                    <xdr:rowOff>123825</xdr:rowOff>
                  </to>
                </anchor>
              </controlPr>
            </control>
          </mc:Choice>
        </mc:AlternateContent>
        <mc:AlternateContent xmlns:mc="http://schemas.openxmlformats.org/markup-compatibility/2006">
          <mc:Choice Requires="x14">
            <control shapeId="7170" r:id="rId5" name="Button 2">
              <controlPr defaultSize="0" print="0" autoFill="0" autoPict="0">
                <anchor moveWithCells="1" sizeWithCells="1">
                  <from>
                    <xdr:col>7</xdr:col>
                    <xdr:colOff>971550</xdr:colOff>
                    <xdr:row>0</xdr:row>
                    <xdr:rowOff>38100</xdr:rowOff>
                  </from>
                  <to>
                    <xdr:col>7</xdr:col>
                    <xdr:colOff>1666875</xdr:colOff>
                    <xdr:row>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5">
    <pageSetUpPr fitToPage="1"/>
  </sheetPr>
  <dimension ref="A1:T42"/>
  <sheetViews>
    <sheetView showGridLines="0" zoomScaleNormal="75" zoomScaleSheetLayoutView="100" workbookViewId="0">
      <pane ySplit="5" topLeftCell="A6" activePane="bottomLeft" state="frozenSplit"/>
      <selection pane="bottomLeft"/>
    </sheetView>
  </sheetViews>
  <sheetFormatPr defaultColWidth="0" defaultRowHeight="14.25" zeroHeight="1"/>
  <cols>
    <col min="1" max="1" width="5" style="950" customWidth="1"/>
    <col min="2" max="6" width="10.625" style="950" customWidth="1"/>
    <col min="7" max="7" width="30.625" style="950" customWidth="1"/>
    <col min="8" max="13" width="10.625" style="950" customWidth="1"/>
    <col min="14" max="14" width="20.625" style="950" customWidth="1"/>
    <col min="15" max="15" width="15.625" style="950" customWidth="1"/>
    <col min="16" max="16" width="1.375" style="950" customWidth="1"/>
    <col min="17" max="16384" width="0" style="950" hidden="1"/>
  </cols>
  <sheetData>
    <row r="1" spans="1:15">
      <c r="A1" s="950" t="s">
        <v>499</v>
      </c>
    </row>
    <row r="2" spans="1:15">
      <c r="A2" s="960" t="s">
        <v>666</v>
      </c>
      <c r="B2" s="970"/>
      <c r="C2" s="960"/>
      <c r="D2" s="960"/>
      <c r="E2" s="960"/>
      <c r="F2" s="960"/>
      <c r="G2" s="960"/>
      <c r="H2" s="960"/>
      <c r="I2" s="960"/>
      <c r="J2" s="960"/>
      <c r="K2" s="960"/>
      <c r="L2" s="960"/>
      <c r="M2" s="960"/>
    </row>
    <row r="3" spans="1:15" ht="15.6" customHeight="1">
      <c r="A3" s="1167" t="s">
        <v>640</v>
      </c>
      <c r="B3" s="1179" t="s">
        <v>667</v>
      </c>
      <c r="C3" s="1179"/>
      <c r="D3" s="1179"/>
      <c r="E3" s="1179"/>
      <c r="F3" s="1167" t="s">
        <v>655</v>
      </c>
      <c r="G3" s="973" t="s">
        <v>668</v>
      </c>
      <c r="H3" s="1167" t="s">
        <v>657</v>
      </c>
      <c r="I3" s="1167" t="s">
        <v>669</v>
      </c>
      <c r="J3" s="1167" t="s">
        <v>670</v>
      </c>
      <c r="K3" s="1167" t="s">
        <v>648</v>
      </c>
      <c r="L3" s="1167" t="s">
        <v>650</v>
      </c>
      <c r="M3" s="1167" t="s">
        <v>651</v>
      </c>
      <c r="N3" s="1167" t="s">
        <v>652</v>
      </c>
      <c r="O3" s="1167" t="s">
        <v>671</v>
      </c>
    </row>
    <row r="4" spans="1:15" s="984" customFormat="1">
      <c r="A4" s="1178"/>
      <c r="B4" s="972" t="s">
        <v>645</v>
      </c>
      <c r="C4" s="972" t="s">
        <v>643</v>
      </c>
      <c r="D4" s="972" t="s">
        <v>654</v>
      </c>
      <c r="E4" s="972" t="s">
        <v>653</v>
      </c>
      <c r="F4" s="1182"/>
      <c r="G4" s="983" t="s">
        <v>649</v>
      </c>
      <c r="H4" s="1182"/>
      <c r="I4" s="1178"/>
      <c r="J4" s="1178"/>
      <c r="K4" s="1178"/>
      <c r="L4" s="1178"/>
      <c r="M4" s="1178"/>
      <c r="N4" s="1178"/>
      <c r="O4" s="1178"/>
    </row>
    <row r="5" spans="1:15" s="984" customFormat="1">
      <c r="A5" s="1168"/>
      <c r="B5" s="954" t="s">
        <v>887</v>
      </c>
      <c r="C5" s="954" t="s">
        <v>888</v>
      </c>
      <c r="D5" s="954" t="s">
        <v>889</v>
      </c>
      <c r="E5" s="954" t="s">
        <v>890</v>
      </c>
      <c r="F5" s="954" t="s">
        <v>891</v>
      </c>
      <c r="G5" s="954" t="s">
        <v>892</v>
      </c>
      <c r="H5" s="954" t="s">
        <v>893</v>
      </c>
      <c r="I5" s="954" t="s">
        <v>894</v>
      </c>
      <c r="J5" s="954" t="s">
        <v>895</v>
      </c>
      <c r="K5" s="954" t="s">
        <v>923</v>
      </c>
      <c r="L5" s="954" t="s">
        <v>924</v>
      </c>
      <c r="M5" s="954" t="s">
        <v>925</v>
      </c>
      <c r="N5" s="954" t="s">
        <v>926</v>
      </c>
      <c r="O5" s="954" t="s">
        <v>927</v>
      </c>
    </row>
    <row r="6" spans="1:15">
      <c r="A6" s="955">
        <v>1</v>
      </c>
      <c r="B6" s="956"/>
      <c r="C6" s="957"/>
      <c r="D6" s="956"/>
      <c r="E6" s="956"/>
      <c r="F6" s="956"/>
      <c r="G6" s="956"/>
      <c r="H6" s="956"/>
      <c r="I6" s="956"/>
      <c r="J6" s="956"/>
      <c r="K6" s="956"/>
      <c r="L6" s="956"/>
      <c r="M6" s="956"/>
      <c r="N6" s="956"/>
      <c r="O6" s="956"/>
    </row>
    <row r="7" spans="1:15">
      <c r="A7" s="955">
        <v>2</v>
      </c>
      <c r="B7" s="956"/>
      <c r="C7" s="957"/>
      <c r="D7" s="956"/>
      <c r="E7" s="956"/>
      <c r="F7" s="956"/>
      <c r="G7" s="956"/>
      <c r="H7" s="956"/>
      <c r="I7" s="956"/>
      <c r="J7" s="956"/>
      <c r="K7" s="956"/>
      <c r="L7" s="956"/>
      <c r="M7" s="956"/>
      <c r="N7" s="956"/>
      <c r="O7" s="956"/>
    </row>
    <row r="8" spans="1:15">
      <c r="A8" s="955">
        <v>3</v>
      </c>
      <c r="B8" s="956"/>
      <c r="C8" s="957"/>
      <c r="D8" s="956"/>
      <c r="E8" s="956"/>
      <c r="F8" s="956"/>
      <c r="G8" s="956"/>
      <c r="H8" s="956"/>
      <c r="I8" s="956"/>
      <c r="J8" s="956"/>
      <c r="K8" s="956"/>
      <c r="L8" s="956"/>
      <c r="M8" s="956"/>
      <c r="N8" s="956"/>
      <c r="O8" s="956"/>
    </row>
    <row r="9" spans="1:15" ht="14.45" customHeight="1">
      <c r="A9" s="955">
        <v>4</v>
      </c>
      <c r="B9" s="956"/>
      <c r="C9" s="957"/>
      <c r="D9" s="956"/>
      <c r="E9" s="956"/>
      <c r="F9" s="956"/>
      <c r="G9" s="956"/>
      <c r="H9" s="956"/>
      <c r="I9" s="956"/>
      <c r="J9" s="956"/>
      <c r="K9" s="956"/>
      <c r="L9" s="956"/>
      <c r="M9" s="956"/>
      <c r="N9" s="956"/>
      <c r="O9" s="956"/>
    </row>
    <row r="10" spans="1:15">
      <c r="A10" s="955">
        <v>5</v>
      </c>
      <c r="B10" s="956"/>
      <c r="C10" s="957"/>
      <c r="D10" s="956"/>
      <c r="E10" s="956"/>
      <c r="F10" s="956"/>
      <c r="G10" s="956"/>
      <c r="H10" s="956"/>
      <c r="I10" s="956"/>
      <c r="J10" s="956"/>
      <c r="K10" s="956"/>
      <c r="L10" s="956"/>
      <c r="M10" s="956"/>
      <c r="N10" s="956"/>
      <c r="O10" s="956"/>
    </row>
    <row r="11" spans="1:15">
      <c r="A11" s="955">
        <v>6</v>
      </c>
      <c r="B11" s="956"/>
      <c r="C11" s="957"/>
      <c r="D11" s="956"/>
      <c r="E11" s="956"/>
      <c r="F11" s="956"/>
      <c r="G11" s="956"/>
      <c r="H11" s="956"/>
      <c r="I11" s="956"/>
      <c r="J11" s="956"/>
      <c r="K11" s="956"/>
      <c r="L11" s="956"/>
      <c r="M11" s="956"/>
      <c r="N11" s="956"/>
      <c r="O11" s="956"/>
    </row>
    <row r="12" spans="1:15">
      <c r="A12" s="955">
        <v>7</v>
      </c>
      <c r="B12" s="956"/>
      <c r="C12" s="957"/>
      <c r="D12" s="956"/>
      <c r="E12" s="956"/>
      <c r="F12" s="956"/>
      <c r="G12" s="956"/>
      <c r="H12" s="956"/>
      <c r="I12" s="956"/>
      <c r="J12" s="956"/>
      <c r="K12" s="956"/>
      <c r="L12" s="956"/>
      <c r="M12" s="956"/>
      <c r="N12" s="956"/>
      <c r="O12" s="956"/>
    </row>
    <row r="13" spans="1:15">
      <c r="A13" s="955">
        <v>8</v>
      </c>
      <c r="B13" s="956"/>
      <c r="C13" s="957"/>
      <c r="D13" s="956"/>
      <c r="E13" s="956"/>
      <c r="F13" s="956"/>
      <c r="G13" s="956"/>
      <c r="H13" s="956"/>
      <c r="I13" s="956"/>
      <c r="J13" s="956"/>
      <c r="K13" s="956"/>
      <c r="L13" s="956"/>
      <c r="M13" s="956"/>
      <c r="N13" s="956"/>
      <c r="O13" s="956"/>
    </row>
    <row r="14" spans="1:15">
      <c r="A14" s="955">
        <v>9</v>
      </c>
      <c r="B14" s="956"/>
      <c r="C14" s="957"/>
      <c r="D14" s="956"/>
      <c r="E14" s="956"/>
      <c r="F14" s="956"/>
      <c r="G14" s="956"/>
      <c r="H14" s="956"/>
      <c r="I14" s="956"/>
      <c r="J14" s="956"/>
      <c r="K14" s="956"/>
      <c r="L14" s="956"/>
      <c r="M14" s="956"/>
      <c r="N14" s="956"/>
      <c r="O14" s="956"/>
    </row>
    <row r="15" spans="1:15">
      <c r="A15" s="955">
        <v>10</v>
      </c>
      <c r="B15" s="956"/>
      <c r="C15" s="957"/>
      <c r="D15" s="956"/>
      <c r="E15" s="956"/>
      <c r="F15" s="956"/>
      <c r="G15" s="956"/>
      <c r="H15" s="956"/>
      <c r="I15" s="956"/>
      <c r="J15" s="956"/>
      <c r="K15" s="956"/>
      <c r="L15" s="956"/>
      <c r="M15" s="956"/>
      <c r="N15" s="956"/>
      <c r="O15" s="956"/>
    </row>
    <row r="16" spans="1:15">
      <c r="A16" s="955">
        <v>11</v>
      </c>
      <c r="B16" s="956"/>
      <c r="C16" s="957"/>
      <c r="D16" s="956"/>
      <c r="E16" s="956"/>
      <c r="F16" s="956"/>
      <c r="G16" s="956"/>
      <c r="H16" s="956"/>
      <c r="I16" s="956"/>
      <c r="J16" s="956"/>
      <c r="K16" s="956"/>
      <c r="L16" s="956"/>
      <c r="M16" s="956"/>
      <c r="N16" s="956"/>
      <c r="O16" s="956"/>
    </row>
    <row r="17" spans="1:20">
      <c r="A17" s="955">
        <v>12</v>
      </c>
      <c r="B17" s="956"/>
      <c r="C17" s="957"/>
      <c r="D17" s="956"/>
      <c r="E17" s="956"/>
      <c r="F17" s="956"/>
      <c r="G17" s="956"/>
      <c r="H17" s="956"/>
      <c r="I17" s="956"/>
      <c r="J17" s="956"/>
      <c r="K17" s="956"/>
      <c r="L17" s="956"/>
      <c r="M17" s="956"/>
      <c r="N17" s="956"/>
      <c r="O17" s="956"/>
    </row>
    <row r="18" spans="1:20">
      <c r="A18" s="955">
        <v>13</v>
      </c>
      <c r="B18" s="956"/>
      <c r="C18" s="957"/>
      <c r="D18" s="956"/>
      <c r="E18" s="956"/>
      <c r="F18" s="956"/>
      <c r="G18" s="956"/>
      <c r="H18" s="956"/>
      <c r="I18" s="956"/>
      <c r="J18" s="956"/>
      <c r="K18" s="956"/>
      <c r="L18" s="956"/>
      <c r="M18" s="956"/>
      <c r="N18" s="956"/>
      <c r="O18" s="956"/>
    </row>
    <row r="19" spans="1:20">
      <c r="A19" s="955">
        <v>14</v>
      </c>
      <c r="B19" s="956"/>
      <c r="C19" s="957"/>
      <c r="D19" s="956"/>
      <c r="E19" s="956"/>
      <c r="F19" s="956"/>
      <c r="G19" s="956"/>
      <c r="H19" s="956"/>
      <c r="I19" s="956"/>
      <c r="J19" s="956"/>
      <c r="K19" s="956"/>
      <c r="L19" s="956"/>
      <c r="M19" s="956"/>
      <c r="N19" s="956"/>
      <c r="O19" s="956"/>
    </row>
    <row r="20" spans="1:20">
      <c r="A20" s="955">
        <v>15</v>
      </c>
      <c r="B20" s="956"/>
      <c r="C20" s="957"/>
      <c r="D20" s="956"/>
      <c r="E20" s="956"/>
      <c r="F20" s="956"/>
      <c r="G20" s="956"/>
      <c r="H20" s="956"/>
      <c r="I20" s="956"/>
      <c r="J20" s="956"/>
      <c r="K20" s="956"/>
      <c r="L20" s="956"/>
      <c r="M20" s="956"/>
      <c r="N20" s="956"/>
      <c r="O20" s="956"/>
    </row>
    <row r="21" spans="1:20">
      <c r="A21" s="955">
        <v>16</v>
      </c>
      <c r="B21" s="956"/>
      <c r="C21" s="957"/>
      <c r="D21" s="956"/>
      <c r="E21" s="956"/>
      <c r="F21" s="956"/>
      <c r="G21" s="956"/>
      <c r="H21" s="956"/>
      <c r="I21" s="956"/>
      <c r="J21" s="956"/>
      <c r="K21" s="956"/>
      <c r="L21" s="956"/>
      <c r="M21" s="956"/>
      <c r="N21" s="956"/>
      <c r="O21" s="956"/>
    </row>
    <row r="22" spans="1:20">
      <c r="A22" s="955">
        <v>17</v>
      </c>
      <c r="B22" s="956"/>
      <c r="C22" s="957"/>
      <c r="D22" s="956"/>
      <c r="E22" s="956"/>
      <c r="F22" s="956"/>
      <c r="G22" s="956"/>
      <c r="H22" s="956"/>
      <c r="I22" s="956"/>
      <c r="J22" s="956"/>
      <c r="K22" s="956"/>
      <c r="L22" s="956"/>
      <c r="M22" s="956"/>
      <c r="N22" s="956"/>
      <c r="O22" s="956"/>
    </row>
    <row r="23" spans="1:20">
      <c r="A23" s="955">
        <v>18</v>
      </c>
      <c r="B23" s="956"/>
      <c r="C23" s="957"/>
      <c r="D23" s="956"/>
      <c r="E23" s="956"/>
      <c r="F23" s="956"/>
      <c r="G23" s="956"/>
      <c r="H23" s="956"/>
      <c r="I23" s="956"/>
      <c r="J23" s="956"/>
      <c r="K23" s="956"/>
      <c r="L23" s="956"/>
      <c r="M23" s="956"/>
      <c r="N23" s="956"/>
      <c r="O23" s="956"/>
    </row>
    <row r="24" spans="1:20">
      <c r="A24" s="955">
        <v>19</v>
      </c>
      <c r="B24" s="956"/>
      <c r="C24" s="957"/>
      <c r="D24" s="956"/>
      <c r="E24" s="956"/>
      <c r="F24" s="956"/>
      <c r="G24" s="956"/>
      <c r="H24" s="956"/>
      <c r="I24" s="956"/>
      <c r="J24" s="956"/>
      <c r="K24" s="956"/>
      <c r="L24" s="956"/>
      <c r="M24" s="956"/>
      <c r="N24" s="956"/>
      <c r="O24" s="956"/>
    </row>
    <row r="25" spans="1:20">
      <c r="A25" s="955">
        <v>20</v>
      </c>
      <c r="B25" s="956"/>
      <c r="C25" s="957"/>
      <c r="D25" s="956"/>
      <c r="E25" s="956"/>
      <c r="F25" s="956"/>
      <c r="G25" s="956"/>
      <c r="H25" s="956"/>
      <c r="I25" s="956"/>
      <c r="J25" s="956"/>
      <c r="K25" s="956"/>
      <c r="L25" s="956"/>
      <c r="M25" s="956"/>
      <c r="N25" s="956"/>
      <c r="O25" s="956"/>
    </row>
    <row r="26" spans="1:20">
      <c r="A26" s="955">
        <v>21</v>
      </c>
      <c r="B26" s="956"/>
      <c r="C26" s="957"/>
      <c r="D26" s="956"/>
      <c r="E26" s="956"/>
      <c r="F26" s="956"/>
      <c r="G26" s="956"/>
      <c r="H26" s="956"/>
      <c r="I26" s="956"/>
      <c r="J26" s="956"/>
      <c r="K26" s="956"/>
      <c r="L26" s="956"/>
      <c r="M26" s="956"/>
      <c r="N26" s="956"/>
      <c r="O26" s="956"/>
    </row>
    <row r="27" spans="1:20">
      <c r="A27" s="955">
        <v>22</v>
      </c>
      <c r="B27" s="956"/>
      <c r="C27" s="957"/>
      <c r="D27" s="956"/>
      <c r="E27" s="956"/>
      <c r="F27" s="956"/>
      <c r="G27" s="956"/>
      <c r="H27" s="956"/>
      <c r="I27" s="956"/>
      <c r="J27" s="956"/>
      <c r="K27" s="956"/>
      <c r="L27" s="956"/>
      <c r="M27" s="956"/>
      <c r="N27" s="956"/>
      <c r="O27" s="956"/>
    </row>
    <row r="28" spans="1:20">
      <c r="A28" s="955">
        <v>23</v>
      </c>
      <c r="B28" s="956"/>
      <c r="C28" s="957"/>
      <c r="D28" s="956"/>
      <c r="E28" s="956"/>
      <c r="F28" s="956"/>
      <c r="G28" s="956"/>
      <c r="H28" s="956"/>
      <c r="I28" s="956"/>
      <c r="J28" s="956"/>
      <c r="K28" s="956"/>
      <c r="L28" s="956"/>
      <c r="M28" s="956"/>
      <c r="N28" s="956"/>
      <c r="O28" s="956"/>
    </row>
    <row r="29" spans="1:20">
      <c r="A29" s="955">
        <v>24</v>
      </c>
      <c r="B29" s="956"/>
      <c r="C29" s="957"/>
      <c r="D29" s="956"/>
      <c r="E29" s="956"/>
      <c r="F29" s="956"/>
      <c r="G29" s="956"/>
      <c r="H29" s="956"/>
      <c r="I29" s="956"/>
      <c r="J29" s="956"/>
      <c r="K29" s="956"/>
      <c r="L29" s="956"/>
      <c r="M29" s="956"/>
      <c r="N29" s="956"/>
      <c r="O29" s="956"/>
    </row>
    <row r="30" spans="1:20">
      <c r="A30" s="950" t="s">
        <v>659</v>
      </c>
    </row>
    <row r="31" spans="1:20" ht="16.5" customHeight="1">
      <c r="A31" s="951">
        <v>1</v>
      </c>
      <c r="B31" s="960" t="s">
        <v>672</v>
      </c>
      <c r="C31" s="960"/>
      <c r="D31" s="960"/>
      <c r="E31" s="960"/>
      <c r="F31" s="960"/>
      <c r="G31" s="960"/>
      <c r="H31" s="960"/>
      <c r="I31" s="960"/>
      <c r="J31" s="960"/>
      <c r="K31" s="960"/>
      <c r="L31" s="960"/>
      <c r="M31" s="960"/>
      <c r="N31" s="960"/>
    </row>
    <row r="32" spans="1:20" ht="16.5" customHeight="1">
      <c r="A32" s="951">
        <v>2</v>
      </c>
      <c r="B32" s="960" t="s">
        <v>673</v>
      </c>
      <c r="C32" s="960"/>
      <c r="D32" s="960"/>
      <c r="E32" s="960"/>
      <c r="F32" s="960"/>
      <c r="G32" s="960"/>
      <c r="H32" s="960"/>
      <c r="I32" s="960"/>
      <c r="J32" s="960"/>
      <c r="K32" s="960"/>
      <c r="L32" s="960"/>
      <c r="M32" s="960"/>
      <c r="N32" s="960"/>
      <c r="O32" s="1181"/>
      <c r="P32" s="1181"/>
      <c r="Q32" s="1181"/>
      <c r="R32" s="1181"/>
      <c r="S32" s="1181"/>
      <c r="T32" s="1181"/>
    </row>
    <row r="33" spans="1:20" ht="30.75" customHeight="1">
      <c r="A33" s="951">
        <v>3</v>
      </c>
      <c r="B33" s="1177" t="s">
        <v>1387</v>
      </c>
      <c r="C33" s="1177"/>
      <c r="D33" s="1177"/>
      <c r="E33" s="1177"/>
      <c r="F33" s="1177"/>
      <c r="G33" s="1177"/>
      <c r="H33" s="1177"/>
      <c r="I33" s="1177"/>
      <c r="J33" s="1177"/>
      <c r="K33" s="1177"/>
      <c r="L33" s="1177"/>
      <c r="M33" s="1177"/>
      <c r="N33" s="1177"/>
      <c r="O33" s="1177"/>
      <c r="P33" s="960"/>
      <c r="Q33" s="960"/>
      <c r="R33" s="960"/>
      <c r="S33" s="960"/>
      <c r="T33" s="960"/>
    </row>
    <row r="34" spans="1:20" ht="16.5" customHeight="1">
      <c r="A34" s="951">
        <v>4</v>
      </c>
      <c r="B34" s="960" t="s">
        <v>674</v>
      </c>
      <c r="C34" s="960"/>
      <c r="D34" s="960"/>
      <c r="E34" s="960"/>
      <c r="F34" s="960"/>
      <c r="G34" s="960"/>
      <c r="H34" s="960"/>
      <c r="I34" s="960"/>
      <c r="J34" s="960"/>
      <c r="K34" s="960"/>
      <c r="L34" s="960"/>
      <c r="M34" s="960"/>
      <c r="N34" s="960"/>
      <c r="O34" s="1181"/>
      <c r="P34" s="1181"/>
      <c r="Q34" s="1181"/>
      <c r="R34" s="1181"/>
      <c r="S34" s="1181"/>
      <c r="T34" s="1181"/>
    </row>
    <row r="35" spans="1:20" ht="16.5" customHeight="1">
      <c r="A35" s="951">
        <v>5</v>
      </c>
      <c r="B35" s="960" t="s">
        <v>675</v>
      </c>
      <c r="C35" s="960"/>
      <c r="D35" s="960"/>
      <c r="E35" s="960"/>
      <c r="F35" s="960"/>
      <c r="G35" s="960"/>
      <c r="H35" s="960"/>
      <c r="I35" s="960"/>
      <c r="J35" s="960"/>
      <c r="K35" s="960"/>
      <c r="L35" s="960"/>
      <c r="M35" s="960"/>
      <c r="N35" s="960"/>
      <c r="O35" s="1181"/>
      <c r="P35" s="1181"/>
      <c r="Q35" s="1181"/>
      <c r="R35" s="1181"/>
      <c r="S35" s="1181"/>
      <c r="T35" s="1181"/>
    </row>
    <row r="36" spans="1:20">
      <c r="B36" s="960"/>
      <c r="C36" s="960"/>
      <c r="D36" s="960"/>
      <c r="E36" s="960"/>
      <c r="F36" s="960"/>
      <c r="G36" s="960"/>
      <c r="H36" s="960"/>
      <c r="I36" s="960"/>
      <c r="J36" s="960"/>
      <c r="K36" s="960"/>
      <c r="L36" s="960"/>
      <c r="M36" s="960"/>
      <c r="N36" s="960"/>
      <c r="O36" s="1181"/>
      <c r="P36" s="1181"/>
      <c r="Q36" s="1181"/>
      <c r="R36" s="1181"/>
      <c r="S36" s="1181"/>
      <c r="T36" s="1181"/>
    </row>
    <row r="37" spans="1:20"/>
    <row r="38" spans="1:20"/>
    <row r="39" spans="1:20"/>
    <row r="40" spans="1:20"/>
    <row r="41" spans="1:20"/>
    <row r="42" spans="1:20"/>
  </sheetData>
  <mergeCells count="16">
    <mergeCell ref="O36:T36"/>
    <mergeCell ref="O34:T34"/>
    <mergeCell ref="O35:T35"/>
    <mergeCell ref="B33:O33"/>
    <mergeCell ref="A3:A5"/>
    <mergeCell ref="B3:E3"/>
    <mergeCell ref="O32:T32"/>
    <mergeCell ref="F3:F4"/>
    <mergeCell ref="I3:I4"/>
    <mergeCell ref="J3:J4"/>
    <mergeCell ref="L3:L4"/>
    <mergeCell ref="O3:O4"/>
    <mergeCell ref="M3:M4"/>
    <mergeCell ref="N3:N4"/>
    <mergeCell ref="H3:H4"/>
    <mergeCell ref="K3:K4"/>
  </mergeCells>
  <phoneticPr fontId="27" type="noConversion"/>
  <printOptions horizontalCentered="1" gridLinesSet="0"/>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anchor moveWithCells="1" sizeWithCells="1">
                  <from>
                    <xdr:col>6</xdr:col>
                    <xdr:colOff>333375</xdr:colOff>
                    <xdr:row>0</xdr:row>
                    <xdr:rowOff>38100</xdr:rowOff>
                  </from>
                  <to>
                    <xdr:col>6</xdr:col>
                    <xdr:colOff>1057275</xdr:colOff>
                    <xdr:row>1</xdr:row>
                    <xdr:rowOff>123825</xdr:rowOff>
                  </to>
                </anchor>
              </controlPr>
            </control>
          </mc:Choice>
        </mc:AlternateContent>
        <mc:AlternateContent xmlns:mc="http://schemas.openxmlformats.org/markup-compatibility/2006">
          <mc:Choice Requires="x14">
            <control shapeId="8194" r:id="rId5" name="Button 2">
              <controlPr defaultSize="0" print="0" autoFill="0" autoPict="0">
                <anchor moveWithCells="1" sizeWithCells="1">
                  <from>
                    <xdr:col>6</xdr:col>
                    <xdr:colOff>1676400</xdr:colOff>
                    <xdr:row>0</xdr:row>
                    <xdr:rowOff>57150</xdr:rowOff>
                  </from>
                  <to>
                    <xdr:col>7</xdr:col>
                    <xdr:colOff>38100</xdr:colOff>
                    <xdr:row>1</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6">
    <pageSetUpPr fitToPage="1"/>
  </sheetPr>
  <dimension ref="A1:O26"/>
  <sheetViews>
    <sheetView showGridLines="0" zoomScaleNormal="75" zoomScaleSheetLayoutView="100" workbookViewId="0"/>
  </sheetViews>
  <sheetFormatPr defaultColWidth="0" defaultRowHeight="14.25" zeroHeight="1"/>
  <cols>
    <col min="1" max="1" width="3.75" style="950" customWidth="1"/>
    <col min="2" max="7" width="10.625" style="950" customWidth="1"/>
    <col min="8" max="14" width="18.625" style="950" customWidth="1"/>
    <col min="15" max="15" width="15.625" style="950" customWidth="1"/>
    <col min="16" max="16" width="1.5" style="950" customWidth="1"/>
    <col min="17" max="16384" width="0" style="950" hidden="1"/>
  </cols>
  <sheetData>
    <row r="1" spans="1:15">
      <c r="A1" s="950" t="s">
        <v>468</v>
      </c>
      <c r="N1" s="969"/>
      <c r="O1" s="969"/>
    </row>
    <row r="2" spans="1:15">
      <c r="A2" s="960" t="s">
        <v>676</v>
      </c>
      <c r="C2" s="970"/>
      <c r="D2" s="970"/>
      <c r="M2" s="914" t="s">
        <v>677</v>
      </c>
      <c r="N2" s="969"/>
      <c r="O2" s="969"/>
    </row>
    <row r="3" spans="1:15" ht="15.75" customHeight="1">
      <c r="A3" s="1183" t="s">
        <v>678</v>
      </c>
      <c r="B3" s="1169" t="s">
        <v>679</v>
      </c>
      <c r="C3" s="1171"/>
      <c r="D3" s="1171"/>
      <c r="E3" s="1170"/>
      <c r="F3" s="1167" t="s">
        <v>680</v>
      </c>
      <c r="G3" s="971"/>
      <c r="H3" s="971"/>
      <c r="I3" s="972" t="s">
        <v>500</v>
      </c>
      <c r="J3" s="972" t="s">
        <v>500</v>
      </c>
      <c r="K3" s="972" t="s">
        <v>501</v>
      </c>
      <c r="L3" s="1169" t="s">
        <v>681</v>
      </c>
      <c r="M3" s="1170"/>
      <c r="N3" s="1167" t="s">
        <v>950</v>
      </c>
      <c r="O3" s="1167" t="s">
        <v>682</v>
      </c>
    </row>
    <row r="4" spans="1:15" s="976" customFormat="1">
      <c r="A4" s="1184"/>
      <c r="B4" s="973" t="s">
        <v>683</v>
      </c>
      <c r="C4" s="973" t="s">
        <v>471</v>
      </c>
      <c r="D4" s="973" t="s">
        <v>502</v>
      </c>
      <c r="E4" s="973" t="s">
        <v>684</v>
      </c>
      <c r="F4" s="1178"/>
      <c r="G4" s="974" t="s">
        <v>503</v>
      </c>
      <c r="H4" s="974" t="s">
        <v>504</v>
      </c>
      <c r="I4" s="974" t="s">
        <v>505</v>
      </c>
      <c r="J4" s="974" t="s">
        <v>506</v>
      </c>
      <c r="K4" s="974" t="s">
        <v>507</v>
      </c>
      <c r="L4" s="975" t="s">
        <v>508</v>
      </c>
      <c r="M4" s="975" t="s">
        <v>685</v>
      </c>
      <c r="N4" s="1178"/>
      <c r="O4" s="1178"/>
    </row>
    <row r="5" spans="1:15" s="951" customFormat="1" ht="28.5">
      <c r="A5" s="1185"/>
      <c r="B5" s="977" t="s">
        <v>887</v>
      </c>
      <c r="C5" s="977" t="s">
        <v>888</v>
      </c>
      <c r="D5" s="977" t="s">
        <v>889</v>
      </c>
      <c r="E5" s="977" t="s">
        <v>890</v>
      </c>
      <c r="F5" s="977" t="s">
        <v>891</v>
      </c>
      <c r="G5" s="977" t="s">
        <v>892</v>
      </c>
      <c r="H5" s="977" t="s">
        <v>893</v>
      </c>
      <c r="I5" s="977" t="s">
        <v>894</v>
      </c>
      <c r="J5" s="977" t="s">
        <v>895</v>
      </c>
      <c r="K5" s="977" t="s">
        <v>923</v>
      </c>
      <c r="L5" s="977" t="s">
        <v>924</v>
      </c>
      <c r="M5" s="977" t="s">
        <v>925</v>
      </c>
      <c r="N5" s="977" t="s">
        <v>686</v>
      </c>
      <c r="O5" s="977" t="s">
        <v>687</v>
      </c>
    </row>
    <row r="6" spans="1:15" s="951" customFormat="1">
      <c r="A6" s="841">
        <v>1</v>
      </c>
      <c r="B6" s="978"/>
      <c r="C6" s="956"/>
      <c r="D6" s="978"/>
      <c r="E6" s="978"/>
      <c r="F6" s="978"/>
      <c r="G6" s="979"/>
      <c r="H6" s="980"/>
      <c r="I6" s="980"/>
      <c r="J6" s="980"/>
      <c r="K6" s="980"/>
      <c r="L6" s="980"/>
      <c r="M6" s="980"/>
      <c r="N6" s="980"/>
      <c r="O6" s="978"/>
    </row>
    <row r="7" spans="1:15">
      <c r="A7" s="841">
        <v>2</v>
      </c>
      <c r="B7" s="956"/>
      <c r="C7" s="956"/>
      <c r="D7" s="956"/>
      <c r="E7" s="956"/>
      <c r="F7" s="956"/>
      <c r="G7" s="981"/>
      <c r="H7" s="982"/>
      <c r="I7" s="982"/>
      <c r="J7" s="982"/>
      <c r="K7" s="982"/>
      <c r="L7" s="982"/>
      <c r="M7" s="982"/>
      <c r="N7" s="982"/>
      <c r="O7" s="956"/>
    </row>
    <row r="8" spans="1:15">
      <c r="A8" s="841">
        <v>3</v>
      </c>
      <c r="B8" s="956"/>
      <c r="C8" s="956"/>
      <c r="D8" s="956"/>
      <c r="E8" s="956"/>
      <c r="F8" s="956"/>
      <c r="G8" s="981"/>
      <c r="H8" s="982"/>
      <c r="I8" s="982"/>
      <c r="J8" s="982"/>
      <c r="K8" s="982"/>
      <c r="L8" s="982"/>
      <c r="M8" s="982"/>
      <c r="N8" s="982"/>
      <c r="O8" s="956"/>
    </row>
    <row r="9" spans="1:15">
      <c r="A9" s="841">
        <v>4</v>
      </c>
      <c r="B9" s="956"/>
      <c r="C9" s="956"/>
      <c r="D9" s="956"/>
      <c r="E9" s="956"/>
      <c r="F9" s="956"/>
      <c r="G9" s="981"/>
      <c r="H9" s="982"/>
      <c r="I9" s="982"/>
      <c r="J9" s="982"/>
      <c r="K9" s="982"/>
      <c r="L9" s="982"/>
      <c r="M9" s="982"/>
      <c r="N9" s="982"/>
      <c r="O9" s="956"/>
    </row>
    <row r="10" spans="1:15">
      <c r="A10" s="841">
        <v>5</v>
      </c>
      <c r="B10" s="956"/>
      <c r="C10" s="956"/>
      <c r="D10" s="956"/>
      <c r="E10" s="956"/>
      <c r="F10" s="956"/>
      <c r="G10" s="981"/>
      <c r="H10" s="982"/>
      <c r="I10" s="982"/>
      <c r="J10" s="982"/>
      <c r="K10" s="982"/>
      <c r="L10" s="982"/>
      <c r="M10" s="982"/>
      <c r="N10" s="982"/>
      <c r="O10" s="956"/>
    </row>
    <row r="11" spans="1:15">
      <c r="A11" s="841">
        <v>6</v>
      </c>
      <c r="B11" s="956"/>
      <c r="C11" s="956"/>
      <c r="D11" s="956"/>
      <c r="E11" s="956"/>
      <c r="F11" s="956"/>
      <c r="G11" s="981"/>
      <c r="H11" s="982"/>
      <c r="I11" s="982"/>
      <c r="J11" s="982"/>
      <c r="K11" s="982"/>
      <c r="L11" s="982"/>
      <c r="M11" s="982"/>
      <c r="N11" s="982"/>
      <c r="O11" s="956"/>
    </row>
    <row r="12" spans="1:15">
      <c r="A12" s="841">
        <v>7</v>
      </c>
      <c r="B12" s="956"/>
      <c r="C12" s="956"/>
      <c r="D12" s="956"/>
      <c r="E12" s="956"/>
      <c r="F12" s="956"/>
      <c r="G12" s="981"/>
      <c r="H12" s="982"/>
      <c r="I12" s="982"/>
      <c r="J12" s="982"/>
      <c r="K12" s="982"/>
      <c r="L12" s="982"/>
      <c r="M12" s="982"/>
      <c r="N12" s="982"/>
      <c r="O12" s="956"/>
    </row>
    <row r="13" spans="1:15">
      <c r="A13" s="841">
        <v>8</v>
      </c>
      <c r="B13" s="956"/>
      <c r="C13" s="956"/>
      <c r="D13" s="956"/>
      <c r="E13" s="956"/>
      <c r="F13" s="956"/>
      <c r="G13" s="981"/>
      <c r="H13" s="982"/>
      <c r="I13" s="982"/>
      <c r="J13" s="982"/>
      <c r="K13" s="982"/>
      <c r="L13" s="982"/>
      <c r="M13" s="982"/>
      <c r="N13" s="982"/>
      <c r="O13" s="956"/>
    </row>
    <row r="14" spans="1:15">
      <c r="A14" s="841">
        <v>9</v>
      </c>
      <c r="B14" s="956"/>
      <c r="C14" s="956"/>
      <c r="D14" s="956"/>
      <c r="E14" s="956"/>
      <c r="F14" s="956"/>
      <c r="G14" s="981"/>
      <c r="H14" s="982"/>
      <c r="I14" s="982"/>
      <c r="J14" s="982"/>
      <c r="K14" s="982"/>
      <c r="L14" s="982"/>
      <c r="M14" s="982"/>
      <c r="N14" s="982"/>
      <c r="O14" s="956"/>
    </row>
    <row r="15" spans="1:15">
      <c r="A15" s="841">
        <v>10</v>
      </c>
      <c r="B15" s="956"/>
      <c r="C15" s="956"/>
      <c r="D15" s="956"/>
      <c r="E15" s="956"/>
      <c r="F15" s="956"/>
      <c r="G15" s="981"/>
      <c r="H15" s="982"/>
      <c r="I15" s="982"/>
      <c r="J15" s="982"/>
      <c r="K15" s="982"/>
      <c r="L15" s="982"/>
      <c r="M15" s="982"/>
      <c r="N15" s="982"/>
      <c r="O15" s="956"/>
    </row>
    <row r="16" spans="1:15">
      <c r="A16" s="841">
        <v>11</v>
      </c>
      <c r="B16" s="1169" t="s">
        <v>950</v>
      </c>
      <c r="C16" s="1171"/>
      <c r="D16" s="1171"/>
      <c r="E16" s="1171"/>
      <c r="F16" s="1171"/>
      <c r="G16" s="1170"/>
      <c r="H16" s="982"/>
      <c r="I16" s="982"/>
      <c r="J16" s="982"/>
      <c r="K16" s="982"/>
      <c r="L16" s="982"/>
      <c r="M16" s="982"/>
      <c r="N16" s="982"/>
      <c r="O16" s="956"/>
    </row>
    <row r="17" spans="1:2">
      <c r="A17" s="788" t="s">
        <v>688</v>
      </c>
    </row>
    <row r="18" spans="1:2">
      <c r="A18" s="789">
        <v>1</v>
      </c>
      <c r="B18" s="950" t="s">
        <v>689</v>
      </c>
    </row>
    <row r="19" spans="1:2">
      <c r="A19" s="789">
        <v>2</v>
      </c>
      <c r="B19" s="950" t="s">
        <v>690</v>
      </c>
    </row>
    <row r="20" spans="1:2">
      <c r="A20" s="789">
        <v>3</v>
      </c>
      <c r="B20" s="950" t="s">
        <v>691</v>
      </c>
    </row>
    <row r="21" spans="1:2">
      <c r="A21" s="789"/>
    </row>
    <row r="22" spans="1:2" hidden="1">
      <c r="A22" s="789"/>
    </row>
    <row r="23" spans="1:2" hidden="1">
      <c r="A23" s="789"/>
    </row>
    <row r="24" spans="1:2" hidden="1">
      <c r="A24" s="789"/>
    </row>
    <row r="25" spans="1:2" hidden="1">
      <c r="A25" s="789"/>
    </row>
    <row r="26" spans="1:2" hidden="1">
      <c r="A26" s="950">
        <v>21</v>
      </c>
    </row>
  </sheetData>
  <mergeCells count="7">
    <mergeCell ref="O3:O4"/>
    <mergeCell ref="F3:F4"/>
    <mergeCell ref="A3:A5"/>
    <mergeCell ref="B3:E3"/>
    <mergeCell ref="B16:G16"/>
    <mergeCell ref="L3:M3"/>
    <mergeCell ref="N3:N4"/>
  </mergeCells>
  <phoneticPr fontId="27" type="noConversion"/>
  <dataValidations count="1">
    <dataValidation type="decimal" allowBlank="1" showInputMessage="1" showErrorMessage="1" errorTitle="錯誤" error="輸入資料格式錯誤!!" sqref="H6:N16" xr:uid="{00000000-0002-0000-0C00-000000000000}">
      <formula1>-9999999999999990</formula1>
      <formula2>99999999999999900</formula2>
    </dataValidation>
  </dataValidations>
  <printOptions horizontalCentered="1" gridLinesSet="0"/>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6">
    <pageSetUpPr fitToPage="1"/>
  </sheetPr>
  <dimension ref="A1:AZ265"/>
  <sheetViews>
    <sheetView zoomScaleNormal="75" zoomScaleSheetLayoutView="100" workbookViewId="0">
      <pane ySplit="5" topLeftCell="A6" activePane="bottomLeft" state="frozenSplit"/>
      <selection pane="bottomLeft"/>
    </sheetView>
  </sheetViews>
  <sheetFormatPr defaultColWidth="0" defaultRowHeight="14.25" zeroHeight="1"/>
  <cols>
    <col min="1" max="1" width="5" style="38" customWidth="1"/>
    <col min="2" max="7" width="10.625" style="789" customWidth="1"/>
    <col min="8" max="8" width="15.25" style="789" customWidth="1"/>
    <col min="9" max="11" width="10.625" style="789" customWidth="1"/>
    <col min="12" max="12" width="18.625" style="789" customWidth="1"/>
    <col min="13" max="16" width="10.625" style="789" customWidth="1"/>
    <col min="17" max="17" width="15.625" style="789" customWidth="1"/>
    <col min="18" max="18" width="1.75" style="789" customWidth="1"/>
    <col min="19" max="52" width="7.75" style="789" hidden="1" customWidth="1"/>
    <col min="53" max="16384" width="7.75" style="38" hidden="1"/>
  </cols>
  <sheetData>
    <row r="1" spans="1:52">
      <c r="A1" s="38" t="s">
        <v>509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row>
    <row r="2" spans="1:52">
      <c r="A2" s="38" t="s">
        <v>692</v>
      </c>
      <c r="B2" s="38"/>
      <c r="C2" s="38"/>
      <c r="D2" s="38"/>
      <c r="E2" s="38"/>
      <c r="F2" s="38"/>
      <c r="G2" s="38"/>
      <c r="H2" s="38"/>
      <c r="I2" s="38"/>
      <c r="J2" s="38"/>
      <c r="K2" s="38"/>
      <c r="L2" s="38"/>
      <c r="M2" s="38"/>
      <c r="N2" s="38"/>
      <c r="O2" s="914" t="s">
        <v>693</v>
      </c>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row>
    <row r="3" spans="1:52" s="961" customFormat="1" ht="14.25" customHeight="1">
      <c r="A3" s="1186" t="s">
        <v>694</v>
      </c>
      <c r="B3" s="1186" t="s">
        <v>695</v>
      </c>
      <c r="C3" s="1186"/>
      <c r="D3" s="1186" t="s">
        <v>696</v>
      </c>
      <c r="E3" s="1186"/>
      <c r="F3" s="1186"/>
      <c r="G3" s="1186"/>
      <c r="H3" s="1186"/>
      <c r="I3" s="1186"/>
      <c r="J3" s="1186"/>
      <c r="K3" s="1186"/>
      <c r="L3" s="1186"/>
      <c r="M3" s="1183" t="s">
        <v>697</v>
      </c>
      <c r="N3" s="1183" t="s">
        <v>698</v>
      </c>
      <c r="O3" s="1183" t="s">
        <v>699</v>
      </c>
      <c r="P3" s="1183" t="s">
        <v>700</v>
      </c>
      <c r="Q3" s="1183" t="s">
        <v>701</v>
      </c>
      <c r="R3" s="789"/>
      <c r="S3" s="789"/>
      <c r="T3" s="789"/>
      <c r="U3" s="789"/>
      <c r="V3" s="789"/>
      <c r="W3" s="789"/>
      <c r="X3" s="789"/>
      <c r="Y3" s="789"/>
      <c r="Z3" s="789"/>
      <c r="AA3" s="789"/>
      <c r="AB3" s="789"/>
      <c r="AC3" s="789"/>
      <c r="AD3" s="789"/>
      <c r="AE3" s="789"/>
      <c r="AF3" s="789"/>
      <c r="AG3" s="789"/>
      <c r="AH3" s="789"/>
      <c r="AI3" s="789"/>
      <c r="AJ3" s="789"/>
      <c r="AK3" s="789"/>
      <c r="AL3" s="789"/>
      <c r="AM3" s="789"/>
      <c r="AN3" s="789"/>
      <c r="AO3" s="789"/>
      <c r="AP3" s="789"/>
      <c r="AQ3" s="789"/>
      <c r="AR3" s="789"/>
      <c r="AS3" s="789"/>
      <c r="AT3" s="789"/>
      <c r="AU3" s="789"/>
      <c r="AV3" s="789"/>
      <c r="AW3" s="789"/>
      <c r="AX3" s="789"/>
      <c r="AY3" s="789"/>
      <c r="AZ3" s="789"/>
    </row>
    <row r="4" spans="1:52" s="961" customFormat="1" ht="14.1" customHeight="1">
      <c r="A4" s="1186"/>
      <c r="B4" s="612" t="s">
        <v>702</v>
      </c>
      <c r="C4" s="612" t="s">
        <v>703</v>
      </c>
      <c r="D4" s="612" t="s">
        <v>702</v>
      </c>
      <c r="E4" s="612" t="s">
        <v>704</v>
      </c>
      <c r="F4" s="612" t="s">
        <v>705</v>
      </c>
      <c r="G4" s="612" t="s">
        <v>706</v>
      </c>
      <c r="H4" s="612" t="s">
        <v>707</v>
      </c>
      <c r="I4" s="612" t="s">
        <v>708</v>
      </c>
      <c r="J4" s="612" t="s">
        <v>709</v>
      </c>
      <c r="K4" s="612" t="s">
        <v>710</v>
      </c>
      <c r="L4" s="612" t="s">
        <v>711</v>
      </c>
      <c r="M4" s="1184"/>
      <c r="N4" s="1184"/>
      <c r="O4" s="1184"/>
      <c r="P4" s="1184"/>
      <c r="Q4" s="1184"/>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789"/>
    </row>
    <row r="5" spans="1:52" s="961" customFormat="1" ht="17.45" customHeight="1">
      <c r="A5" s="1186"/>
      <c r="B5" s="614" t="s">
        <v>712</v>
      </c>
      <c r="C5" s="614" t="s">
        <v>888</v>
      </c>
      <c r="D5" s="614" t="s">
        <v>889</v>
      </c>
      <c r="E5" s="614" t="s">
        <v>890</v>
      </c>
      <c r="F5" s="614" t="s">
        <v>891</v>
      </c>
      <c r="G5" s="614" t="s">
        <v>892</v>
      </c>
      <c r="H5" s="614" t="s">
        <v>893</v>
      </c>
      <c r="I5" s="614" t="s">
        <v>894</v>
      </c>
      <c r="J5" s="614" t="s">
        <v>895</v>
      </c>
      <c r="K5" s="614" t="s">
        <v>923</v>
      </c>
      <c r="L5" s="614" t="s">
        <v>924</v>
      </c>
      <c r="M5" s="614" t="s">
        <v>925</v>
      </c>
      <c r="N5" s="614" t="s">
        <v>926</v>
      </c>
      <c r="O5" s="614" t="s">
        <v>927</v>
      </c>
      <c r="P5" s="614" t="s">
        <v>969</v>
      </c>
      <c r="Q5" s="614" t="s">
        <v>970</v>
      </c>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row>
    <row r="6" spans="1:52" s="961" customFormat="1">
      <c r="A6" s="955">
        <v>1</v>
      </c>
      <c r="B6" s="962"/>
      <c r="C6" s="963"/>
      <c r="D6" s="962"/>
      <c r="E6" s="963"/>
      <c r="F6" s="963"/>
      <c r="G6" s="963"/>
      <c r="H6" s="963"/>
      <c r="I6" s="963"/>
      <c r="J6" s="963"/>
      <c r="K6" s="963"/>
      <c r="L6" s="964"/>
      <c r="M6" s="964"/>
      <c r="N6" s="965"/>
      <c r="O6" s="964"/>
      <c r="P6" s="965"/>
      <c r="Q6" s="963"/>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89"/>
      <c r="AY6" s="789"/>
      <c r="AZ6" s="789"/>
    </row>
    <row r="7" spans="1:52" s="961" customFormat="1">
      <c r="A7" s="955">
        <v>2</v>
      </c>
      <c r="B7" s="962"/>
      <c r="C7" s="963"/>
      <c r="D7" s="962"/>
      <c r="E7" s="963"/>
      <c r="F7" s="963"/>
      <c r="G7" s="963"/>
      <c r="H7" s="963"/>
      <c r="I7" s="963"/>
      <c r="J7" s="963"/>
      <c r="K7" s="963"/>
      <c r="L7" s="964"/>
      <c r="M7" s="964"/>
      <c r="N7" s="965"/>
      <c r="O7" s="964"/>
      <c r="P7" s="965"/>
      <c r="Q7" s="963"/>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89"/>
      <c r="AY7" s="789"/>
      <c r="AZ7" s="789"/>
    </row>
    <row r="8" spans="1:52" s="961" customFormat="1">
      <c r="A8" s="955">
        <v>3</v>
      </c>
      <c r="B8" s="962"/>
      <c r="C8" s="963"/>
      <c r="D8" s="962"/>
      <c r="E8" s="963"/>
      <c r="F8" s="963"/>
      <c r="G8" s="963"/>
      <c r="H8" s="963"/>
      <c r="I8" s="963"/>
      <c r="J8" s="963"/>
      <c r="K8" s="963"/>
      <c r="L8" s="964"/>
      <c r="M8" s="964"/>
      <c r="N8" s="965"/>
      <c r="O8" s="964"/>
      <c r="P8" s="965"/>
      <c r="Q8" s="963"/>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89"/>
      <c r="AZ8" s="789"/>
    </row>
    <row r="9" spans="1:52" s="961" customFormat="1">
      <c r="A9" s="955">
        <v>4</v>
      </c>
      <c r="B9" s="962"/>
      <c r="C9" s="963"/>
      <c r="D9" s="962"/>
      <c r="E9" s="963"/>
      <c r="F9" s="963"/>
      <c r="G9" s="963"/>
      <c r="H9" s="963"/>
      <c r="I9" s="963"/>
      <c r="J9" s="963"/>
      <c r="K9" s="963"/>
      <c r="L9" s="964"/>
      <c r="M9" s="964"/>
      <c r="N9" s="965"/>
      <c r="O9" s="964"/>
      <c r="P9" s="965"/>
      <c r="Q9" s="963"/>
      <c r="R9" s="789"/>
      <c r="S9" s="789"/>
      <c r="T9" s="789"/>
      <c r="U9" s="789"/>
      <c r="V9" s="789"/>
      <c r="W9" s="789"/>
      <c r="X9" s="789"/>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89"/>
      <c r="AZ9" s="789"/>
    </row>
    <row r="10" spans="1:52" s="961" customFormat="1">
      <c r="A10" s="955">
        <v>5</v>
      </c>
      <c r="B10" s="962"/>
      <c r="C10" s="963"/>
      <c r="D10" s="962"/>
      <c r="E10" s="963"/>
      <c r="F10" s="963"/>
      <c r="G10" s="963"/>
      <c r="H10" s="963"/>
      <c r="I10" s="963"/>
      <c r="J10" s="963"/>
      <c r="K10" s="963"/>
      <c r="L10" s="964"/>
      <c r="M10" s="964"/>
      <c r="N10" s="965"/>
      <c r="O10" s="964"/>
      <c r="P10" s="965"/>
      <c r="Q10" s="963"/>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89"/>
      <c r="AY10" s="789"/>
      <c r="AZ10" s="789"/>
    </row>
    <row r="11" spans="1:52" s="961" customFormat="1">
      <c r="A11" s="955">
        <v>6</v>
      </c>
      <c r="B11" s="962"/>
      <c r="C11" s="963"/>
      <c r="D11" s="962"/>
      <c r="E11" s="963"/>
      <c r="F11" s="963"/>
      <c r="G11" s="963"/>
      <c r="H11" s="963"/>
      <c r="I11" s="963"/>
      <c r="J11" s="963"/>
      <c r="K11" s="963"/>
      <c r="L11" s="964"/>
      <c r="M11" s="964"/>
      <c r="N11" s="965"/>
      <c r="O11" s="964"/>
      <c r="P11" s="965"/>
      <c r="Q11" s="963"/>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89"/>
      <c r="AY11" s="789"/>
      <c r="AZ11" s="789"/>
    </row>
    <row r="12" spans="1:52" s="961" customFormat="1">
      <c r="A12" s="955">
        <v>7</v>
      </c>
      <c r="B12" s="962"/>
      <c r="C12" s="963"/>
      <c r="D12" s="962"/>
      <c r="E12" s="963"/>
      <c r="F12" s="963"/>
      <c r="G12" s="963"/>
      <c r="H12" s="963"/>
      <c r="I12" s="963"/>
      <c r="J12" s="963"/>
      <c r="K12" s="963"/>
      <c r="L12" s="964"/>
      <c r="M12" s="964"/>
      <c r="N12" s="965"/>
      <c r="O12" s="964"/>
      <c r="P12" s="965"/>
      <c r="Q12" s="963"/>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c r="AU12" s="789"/>
      <c r="AV12" s="789"/>
      <c r="AW12" s="789"/>
      <c r="AX12" s="789"/>
      <c r="AY12" s="789"/>
      <c r="AZ12" s="789"/>
    </row>
    <row r="13" spans="1:52" s="961" customFormat="1">
      <c r="A13" s="955">
        <v>8</v>
      </c>
      <c r="B13" s="962"/>
      <c r="C13" s="963"/>
      <c r="D13" s="962"/>
      <c r="E13" s="963"/>
      <c r="F13" s="963"/>
      <c r="G13" s="963"/>
      <c r="H13" s="963"/>
      <c r="I13" s="963"/>
      <c r="J13" s="963"/>
      <c r="K13" s="963"/>
      <c r="L13" s="964"/>
      <c r="M13" s="964"/>
      <c r="N13" s="965"/>
      <c r="O13" s="964"/>
      <c r="P13" s="965"/>
      <c r="Q13" s="963"/>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c r="AT13" s="789"/>
      <c r="AU13" s="789"/>
      <c r="AV13" s="789"/>
      <c r="AW13" s="789"/>
      <c r="AX13" s="789"/>
      <c r="AY13" s="789"/>
      <c r="AZ13" s="789"/>
    </row>
    <row r="14" spans="1:52" s="961" customFormat="1">
      <c r="A14" s="955">
        <v>9</v>
      </c>
      <c r="B14" s="962"/>
      <c r="C14" s="963"/>
      <c r="D14" s="962"/>
      <c r="E14" s="963"/>
      <c r="F14" s="963"/>
      <c r="G14" s="963"/>
      <c r="H14" s="963"/>
      <c r="I14" s="963"/>
      <c r="J14" s="963"/>
      <c r="K14" s="963"/>
      <c r="L14" s="964"/>
      <c r="M14" s="964"/>
      <c r="N14" s="965"/>
      <c r="O14" s="964"/>
      <c r="P14" s="965"/>
      <c r="Q14" s="963"/>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row>
    <row r="15" spans="1:52" s="961" customFormat="1">
      <c r="A15" s="955">
        <v>10</v>
      </c>
      <c r="B15" s="962"/>
      <c r="C15" s="963"/>
      <c r="D15" s="962"/>
      <c r="E15" s="963"/>
      <c r="F15" s="963"/>
      <c r="G15" s="963"/>
      <c r="H15" s="963"/>
      <c r="I15" s="963"/>
      <c r="J15" s="963"/>
      <c r="K15" s="963"/>
      <c r="L15" s="964"/>
      <c r="M15" s="964"/>
      <c r="N15" s="965"/>
      <c r="O15" s="964"/>
      <c r="P15" s="965"/>
      <c r="Q15" s="963"/>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89"/>
      <c r="AY15" s="789"/>
      <c r="AZ15" s="789"/>
    </row>
    <row r="16" spans="1:52" s="961" customFormat="1">
      <c r="A16" s="955">
        <v>11</v>
      </c>
      <c r="B16" s="962"/>
      <c r="C16" s="963"/>
      <c r="D16" s="962"/>
      <c r="E16" s="963"/>
      <c r="F16" s="963"/>
      <c r="G16" s="963"/>
      <c r="H16" s="963"/>
      <c r="I16" s="963"/>
      <c r="J16" s="963"/>
      <c r="K16" s="963"/>
      <c r="L16" s="964"/>
      <c r="M16" s="964"/>
      <c r="N16" s="965"/>
      <c r="O16" s="964"/>
      <c r="P16" s="965"/>
      <c r="Q16" s="963"/>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c r="AT16" s="789"/>
      <c r="AU16" s="789"/>
      <c r="AV16" s="789"/>
      <c r="AW16" s="789"/>
      <c r="AX16" s="789"/>
      <c r="AY16" s="789"/>
      <c r="AZ16" s="789"/>
    </row>
    <row r="17" spans="1:52">
      <c r="A17" s="955">
        <v>12</v>
      </c>
      <c r="B17" s="962"/>
      <c r="C17" s="963"/>
      <c r="D17" s="962"/>
      <c r="E17" s="963"/>
      <c r="F17" s="963"/>
      <c r="G17" s="963"/>
      <c r="H17" s="963"/>
      <c r="I17" s="963"/>
      <c r="J17" s="963"/>
      <c r="K17" s="963"/>
      <c r="L17" s="964"/>
      <c r="M17" s="964"/>
      <c r="N17" s="965"/>
      <c r="O17" s="964"/>
      <c r="P17" s="965"/>
      <c r="Q17" s="963"/>
    </row>
    <row r="18" spans="1:52" s="961" customFormat="1">
      <c r="A18" s="955">
        <v>13</v>
      </c>
      <c r="B18" s="1186" t="s">
        <v>713</v>
      </c>
      <c r="C18" s="1186"/>
      <c r="D18" s="1186"/>
      <c r="E18" s="1186"/>
      <c r="F18" s="1179" t="s">
        <v>510</v>
      </c>
      <c r="G18" s="1179"/>
      <c r="H18" s="1179"/>
      <c r="I18" s="1179"/>
      <c r="J18" s="1179"/>
      <c r="K18" s="1179"/>
      <c r="L18" s="1179"/>
      <c r="M18" s="964"/>
      <c r="N18" s="965"/>
      <c r="O18" s="964"/>
      <c r="P18" s="965"/>
      <c r="Q18" s="966"/>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89"/>
    </row>
    <row r="19" spans="1:52" s="961" customFormat="1">
      <c r="A19" s="955">
        <v>14</v>
      </c>
      <c r="B19" s="1186"/>
      <c r="C19" s="1186"/>
      <c r="D19" s="1186"/>
      <c r="E19" s="1186"/>
      <c r="F19" s="1179" t="s">
        <v>511</v>
      </c>
      <c r="G19" s="1179"/>
      <c r="H19" s="1179"/>
      <c r="I19" s="1179"/>
      <c r="J19" s="1179"/>
      <c r="K19" s="1179"/>
      <c r="L19" s="1179"/>
      <c r="M19" s="964"/>
      <c r="N19" s="965"/>
      <c r="O19" s="964"/>
      <c r="P19" s="965"/>
      <c r="Q19" s="967"/>
      <c r="R19" s="789"/>
      <c r="S19" s="789"/>
      <c r="T19" s="789"/>
      <c r="U19" s="789"/>
      <c r="V19" s="789"/>
      <c r="W19" s="789"/>
      <c r="X19" s="789"/>
      <c r="Y19" s="789"/>
      <c r="Z19" s="789"/>
      <c r="AA19" s="789"/>
      <c r="AB19" s="789"/>
      <c r="AC19" s="789"/>
      <c r="AD19" s="789"/>
      <c r="AE19" s="789"/>
      <c r="AF19" s="789"/>
      <c r="AG19" s="789"/>
      <c r="AH19" s="789"/>
      <c r="AI19" s="789"/>
      <c r="AJ19" s="789"/>
      <c r="AK19" s="789"/>
      <c r="AL19" s="789"/>
      <c r="AM19" s="789"/>
      <c r="AN19" s="789"/>
      <c r="AO19" s="789"/>
      <c r="AP19" s="789"/>
      <c r="AQ19" s="789"/>
      <c r="AR19" s="789"/>
      <c r="AS19" s="789"/>
      <c r="AT19" s="789"/>
      <c r="AU19" s="789"/>
      <c r="AV19" s="789"/>
      <c r="AW19" s="789"/>
      <c r="AX19" s="789"/>
      <c r="AY19" s="789"/>
      <c r="AZ19" s="789"/>
    </row>
    <row r="20" spans="1:52" s="961" customFormat="1">
      <c r="A20" s="955">
        <v>15</v>
      </c>
      <c r="B20" s="1186"/>
      <c r="C20" s="1186"/>
      <c r="D20" s="1186"/>
      <c r="E20" s="1186"/>
      <c r="F20" s="1179" t="s">
        <v>946</v>
      </c>
      <c r="G20" s="1179"/>
      <c r="H20" s="1179"/>
      <c r="I20" s="1179"/>
      <c r="J20" s="1179"/>
      <c r="K20" s="1179"/>
      <c r="L20" s="1179"/>
      <c r="M20" s="964"/>
      <c r="N20" s="965"/>
      <c r="O20" s="964"/>
      <c r="P20" s="965"/>
      <c r="Q20" s="967"/>
      <c r="R20" s="789"/>
      <c r="S20" s="789"/>
      <c r="T20" s="789"/>
      <c r="U20" s="789"/>
      <c r="V20" s="789"/>
      <c r="W20" s="789"/>
      <c r="X20" s="789"/>
      <c r="Y20" s="789"/>
      <c r="Z20" s="789"/>
      <c r="AA20" s="789"/>
      <c r="AB20" s="789"/>
      <c r="AC20" s="789"/>
      <c r="AD20" s="789"/>
      <c r="AE20" s="789"/>
      <c r="AF20" s="789"/>
      <c r="AG20" s="789"/>
      <c r="AH20" s="789"/>
      <c r="AI20" s="789"/>
      <c r="AJ20" s="789"/>
      <c r="AK20" s="789"/>
      <c r="AL20" s="789"/>
      <c r="AM20" s="789"/>
      <c r="AN20" s="789"/>
      <c r="AO20" s="789"/>
      <c r="AP20" s="789"/>
      <c r="AQ20" s="789"/>
      <c r="AR20" s="789"/>
      <c r="AS20" s="789"/>
      <c r="AT20" s="789"/>
      <c r="AU20" s="789"/>
      <c r="AV20" s="789"/>
      <c r="AW20" s="789"/>
      <c r="AX20" s="789"/>
      <c r="AY20" s="789"/>
      <c r="AZ20" s="789"/>
    </row>
    <row r="21" spans="1:52" s="961" customFormat="1">
      <c r="A21" s="955">
        <v>16</v>
      </c>
      <c r="B21" s="1186"/>
      <c r="C21" s="1186"/>
      <c r="D21" s="1186"/>
      <c r="E21" s="1186"/>
      <c r="F21" s="1179" t="s">
        <v>950</v>
      </c>
      <c r="G21" s="1179"/>
      <c r="H21" s="1179"/>
      <c r="I21" s="1179"/>
      <c r="J21" s="1179"/>
      <c r="K21" s="1179"/>
      <c r="L21" s="1179"/>
      <c r="M21" s="964"/>
      <c r="N21" s="965"/>
      <c r="O21" s="964"/>
      <c r="P21" s="965"/>
      <c r="Q21" s="968"/>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89"/>
      <c r="AY21" s="789"/>
      <c r="AZ21" s="789"/>
    </row>
    <row r="22" spans="1:52" ht="16.5">
      <c r="A22" s="613" t="s">
        <v>714</v>
      </c>
      <c r="B22" s="1188"/>
      <c r="C22" s="1188"/>
      <c r="D22" s="1188"/>
      <c r="E22" s="1188"/>
      <c r="F22" s="1188"/>
      <c r="G22" s="1188"/>
      <c r="H22" s="1188"/>
      <c r="I22" s="1188"/>
      <c r="J22" s="1188"/>
      <c r="K22" s="1188"/>
      <c r="L22" s="1188"/>
      <c r="M22" s="1188"/>
      <c r="N22" s="1188"/>
      <c r="O22" s="1188"/>
      <c r="P22" s="1188"/>
      <c r="Q22" s="1188"/>
    </row>
    <row r="23" spans="1:52" s="950" customFormat="1" ht="15.6" customHeight="1">
      <c r="A23" s="613">
        <v>1</v>
      </c>
      <c r="B23" s="621" t="s">
        <v>715</v>
      </c>
      <c r="C23" s="621"/>
      <c r="D23" s="621"/>
      <c r="E23" s="621"/>
      <c r="F23" s="621"/>
      <c r="G23" s="621"/>
      <c r="H23" s="621"/>
      <c r="I23" s="621"/>
      <c r="J23" s="621"/>
      <c r="K23" s="621"/>
      <c r="L23" s="621"/>
      <c r="M23" s="621"/>
      <c r="N23" s="621"/>
      <c r="O23" s="621"/>
      <c r="P23" s="621"/>
      <c r="Q23" s="621"/>
    </row>
    <row r="24" spans="1:52" ht="32.25" customHeight="1">
      <c r="A24" s="789">
        <v>2</v>
      </c>
      <c r="B24" s="1187" t="s">
        <v>716</v>
      </c>
      <c r="C24" s="1187"/>
      <c r="D24" s="1187"/>
      <c r="E24" s="1187"/>
      <c r="F24" s="1187"/>
      <c r="G24" s="1187"/>
      <c r="H24" s="1187"/>
      <c r="I24" s="1187"/>
      <c r="J24" s="1187"/>
      <c r="K24" s="1187"/>
      <c r="L24" s="1187"/>
      <c r="M24" s="1187"/>
      <c r="N24" s="1187"/>
      <c r="O24" s="1187"/>
      <c r="P24" s="1187"/>
      <c r="Q24" s="1187"/>
    </row>
    <row r="25" spans="1:52" ht="30.2" customHeight="1">
      <c r="A25" s="613">
        <v>3</v>
      </c>
      <c r="B25" s="1187" t="s">
        <v>717</v>
      </c>
      <c r="C25" s="1187"/>
      <c r="D25" s="1187"/>
      <c r="E25" s="1187"/>
      <c r="F25" s="1187"/>
      <c r="G25" s="1187"/>
      <c r="H25" s="1187"/>
      <c r="I25" s="1187"/>
      <c r="J25" s="1187"/>
      <c r="K25" s="1187"/>
      <c r="L25" s="1187"/>
      <c r="M25" s="1187"/>
      <c r="N25" s="1187"/>
      <c r="O25" s="1187"/>
      <c r="P25" s="1187"/>
      <c r="Q25" s="1187"/>
    </row>
    <row r="26" spans="1:52" ht="14.1" customHeight="1">
      <c r="A26" s="789">
        <v>21</v>
      </c>
      <c r="B26" s="621" t="s">
        <v>718</v>
      </c>
      <c r="C26" s="621"/>
      <c r="D26" s="621"/>
      <c r="E26" s="621"/>
      <c r="F26" s="621"/>
      <c r="G26" s="621"/>
      <c r="H26" s="621"/>
      <c r="I26" s="621"/>
      <c r="J26" s="621"/>
      <c r="K26" s="621"/>
      <c r="L26" s="621"/>
      <c r="M26" s="621"/>
      <c r="N26" s="621"/>
      <c r="O26" s="621"/>
      <c r="P26" s="621"/>
      <c r="Q26" s="621"/>
    </row>
    <row r="27" spans="1:52" ht="12.75" customHeight="1">
      <c r="A27" s="613">
        <v>5</v>
      </c>
      <c r="B27" s="621" t="s">
        <v>719</v>
      </c>
      <c r="C27" s="621"/>
      <c r="D27" s="621"/>
      <c r="E27" s="621"/>
      <c r="F27" s="621"/>
      <c r="G27" s="621"/>
      <c r="H27" s="621"/>
      <c r="I27" s="621"/>
      <c r="J27" s="621"/>
      <c r="K27" s="621"/>
      <c r="L27" s="621"/>
      <c r="M27" s="621"/>
      <c r="N27" s="621"/>
      <c r="O27" s="621"/>
      <c r="P27" s="621"/>
      <c r="Q27" s="621"/>
    </row>
    <row r="28" spans="1:52" ht="12.75" customHeight="1">
      <c r="A28" s="789">
        <v>6</v>
      </c>
      <c r="B28" s="621" t="s">
        <v>720</v>
      </c>
      <c r="C28" s="621"/>
      <c r="D28" s="621"/>
      <c r="E28" s="621"/>
      <c r="F28" s="621"/>
      <c r="G28" s="621"/>
      <c r="H28" s="621"/>
      <c r="I28" s="621"/>
      <c r="J28" s="621"/>
      <c r="K28" s="621"/>
      <c r="L28" s="621"/>
      <c r="M28" s="621"/>
      <c r="N28" s="621"/>
      <c r="O28" s="621"/>
      <c r="P28" s="621"/>
      <c r="Q28" s="621"/>
    </row>
    <row r="29" spans="1:52" ht="12.75" customHeight="1">
      <c r="A29" s="789">
        <v>7</v>
      </c>
      <c r="B29" s="621" t="s">
        <v>721</v>
      </c>
      <c r="C29" s="621"/>
      <c r="D29" s="621"/>
      <c r="E29" s="621"/>
      <c r="F29" s="621"/>
      <c r="G29" s="621"/>
      <c r="H29" s="621"/>
      <c r="I29" s="621"/>
      <c r="J29" s="621"/>
      <c r="K29" s="621"/>
      <c r="L29" s="621"/>
      <c r="M29" s="621"/>
      <c r="N29" s="621"/>
      <c r="O29" s="621"/>
      <c r="P29" s="621"/>
      <c r="Q29" s="621"/>
    </row>
    <row r="30" spans="1:52">
      <c r="A30" s="789">
        <v>8</v>
      </c>
      <c r="B30" s="621" t="s">
        <v>722</v>
      </c>
    </row>
    <row r="31" spans="1:52">
      <c r="A31" s="789">
        <v>9</v>
      </c>
      <c r="B31" s="621" t="s">
        <v>723</v>
      </c>
    </row>
    <row r="32" spans="1:52">
      <c r="A32" s="789">
        <v>10</v>
      </c>
      <c r="B32" s="621" t="s">
        <v>724</v>
      </c>
    </row>
    <row r="33" spans="2:2" hidden="1">
      <c r="B33" s="621"/>
    </row>
    <row r="34" spans="2:2" hidden="1">
      <c r="B34" s="621"/>
    </row>
    <row r="35" spans="2:2" hidden="1">
      <c r="B35" s="621"/>
    </row>
    <row r="36" spans="2:2" hidden="1">
      <c r="B36" s="621"/>
    </row>
    <row r="37" spans="2:2" hidden="1">
      <c r="B37" s="621"/>
    </row>
    <row r="38" spans="2:2" hidden="1">
      <c r="B38" s="621"/>
    </row>
    <row r="39" spans="2:2" hidden="1">
      <c r="B39" s="621"/>
    </row>
    <row r="40" spans="2:2" hidden="1">
      <c r="B40" s="621"/>
    </row>
    <row r="41" spans="2:2" hidden="1">
      <c r="B41" s="621"/>
    </row>
    <row r="42" spans="2:2" hidden="1">
      <c r="B42" s="621"/>
    </row>
    <row r="43" spans="2:2" hidden="1">
      <c r="B43" s="621"/>
    </row>
    <row r="44" spans="2:2" hidden="1">
      <c r="B44" s="621"/>
    </row>
    <row r="45" spans="2:2" hidden="1">
      <c r="B45" s="621"/>
    </row>
    <row r="46" spans="2:2" hidden="1">
      <c r="B46" s="621"/>
    </row>
    <row r="47" spans="2:2" hidden="1">
      <c r="B47" s="621"/>
    </row>
    <row r="48" spans="2:2" hidden="1">
      <c r="B48" s="621"/>
    </row>
    <row r="49" spans="2:2" hidden="1">
      <c r="B49" s="621"/>
    </row>
    <row r="50" spans="2:2" hidden="1">
      <c r="B50" s="621"/>
    </row>
    <row r="51" spans="2:2" hidden="1">
      <c r="B51" s="621"/>
    </row>
    <row r="52" spans="2:2" hidden="1">
      <c r="B52" s="621"/>
    </row>
    <row r="53" spans="2:2" hidden="1">
      <c r="B53" s="621"/>
    </row>
    <row r="54" spans="2:2" hidden="1">
      <c r="B54" s="621"/>
    </row>
    <row r="55" spans="2:2" hidden="1">
      <c r="B55" s="621"/>
    </row>
    <row r="56" spans="2:2" hidden="1">
      <c r="B56" s="621"/>
    </row>
    <row r="57" spans="2:2" hidden="1">
      <c r="B57" s="621"/>
    </row>
    <row r="58" spans="2:2" hidden="1">
      <c r="B58" s="621"/>
    </row>
    <row r="59" spans="2:2" hidden="1">
      <c r="B59" s="621"/>
    </row>
    <row r="60" spans="2:2" hidden="1">
      <c r="B60" s="621"/>
    </row>
    <row r="61" spans="2:2" hidden="1">
      <c r="B61" s="621"/>
    </row>
    <row r="62" spans="2:2" hidden="1">
      <c r="B62" s="621"/>
    </row>
    <row r="63" spans="2:2" hidden="1">
      <c r="B63" s="621"/>
    </row>
    <row r="64" spans="2:2" hidden="1">
      <c r="B64" s="621"/>
    </row>
    <row r="65" spans="2:2" hidden="1">
      <c r="B65" s="621"/>
    </row>
    <row r="66" spans="2:2" hidden="1">
      <c r="B66" s="621"/>
    </row>
    <row r="67" spans="2:2" hidden="1">
      <c r="B67" s="621"/>
    </row>
    <row r="68" spans="2:2" hidden="1">
      <c r="B68" s="621"/>
    </row>
    <row r="69" spans="2:2" hidden="1">
      <c r="B69" s="621"/>
    </row>
    <row r="70" spans="2:2" hidden="1">
      <c r="B70" s="621"/>
    </row>
    <row r="71" spans="2:2" hidden="1">
      <c r="B71" s="621"/>
    </row>
    <row r="72" spans="2:2" hidden="1">
      <c r="B72" s="621"/>
    </row>
    <row r="73" spans="2:2" hidden="1">
      <c r="B73" s="621"/>
    </row>
    <row r="74" spans="2:2" hidden="1">
      <c r="B74" s="621"/>
    </row>
    <row r="75" spans="2:2" hidden="1">
      <c r="B75" s="621"/>
    </row>
    <row r="76" spans="2:2" hidden="1">
      <c r="B76" s="621"/>
    </row>
    <row r="77" spans="2:2" hidden="1">
      <c r="B77" s="621"/>
    </row>
    <row r="78" spans="2:2" hidden="1">
      <c r="B78" s="621"/>
    </row>
    <row r="79" spans="2:2" hidden="1">
      <c r="B79" s="621"/>
    </row>
    <row r="80" spans="2:2" hidden="1">
      <c r="B80" s="621"/>
    </row>
    <row r="81" spans="2:2" hidden="1">
      <c r="B81" s="621"/>
    </row>
    <row r="82" spans="2:2" hidden="1">
      <c r="B82" s="621"/>
    </row>
    <row r="83" spans="2:2" hidden="1">
      <c r="B83" s="621"/>
    </row>
    <row r="84" spans="2:2" hidden="1">
      <c r="B84" s="621"/>
    </row>
    <row r="85" spans="2:2" hidden="1">
      <c r="B85" s="621"/>
    </row>
    <row r="86" spans="2:2" hidden="1">
      <c r="B86" s="621"/>
    </row>
    <row r="87" spans="2:2" hidden="1">
      <c r="B87" s="621"/>
    </row>
    <row r="88" spans="2:2" hidden="1">
      <c r="B88" s="621"/>
    </row>
    <row r="89" spans="2:2" hidden="1">
      <c r="B89" s="621"/>
    </row>
    <row r="90" spans="2:2" hidden="1">
      <c r="B90" s="621"/>
    </row>
    <row r="91" spans="2:2" hidden="1">
      <c r="B91" s="621"/>
    </row>
    <row r="92" spans="2:2" hidden="1">
      <c r="B92" s="621"/>
    </row>
    <row r="93" spans="2:2" hidden="1">
      <c r="B93" s="621"/>
    </row>
    <row r="94" spans="2:2" hidden="1">
      <c r="B94" s="621"/>
    </row>
    <row r="95" spans="2:2" hidden="1">
      <c r="B95" s="621"/>
    </row>
    <row r="96" spans="2:2" hidden="1">
      <c r="B96" s="621"/>
    </row>
    <row r="97" spans="2:2" hidden="1">
      <c r="B97" s="621"/>
    </row>
    <row r="98" spans="2:2" hidden="1">
      <c r="B98" s="621"/>
    </row>
    <row r="99" spans="2:2" hidden="1">
      <c r="B99" s="621"/>
    </row>
    <row r="100" spans="2:2" hidden="1">
      <c r="B100" s="621"/>
    </row>
    <row r="101" spans="2:2" hidden="1">
      <c r="B101" s="621"/>
    </row>
    <row r="102" spans="2:2" hidden="1">
      <c r="B102" s="621"/>
    </row>
    <row r="103" spans="2:2" hidden="1">
      <c r="B103" s="621"/>
    </row>
    <row r="104" spans="2:2" hidden="1">
      <c r="B104" s="621"/>
    </row>
    <row r="105" spans="2:2" hidden="1">
      <c r="B105" s="621"/>
    </row>
    <row r="106" spans="2:2" hidden="1">
      <c r="B106" s="621"/>
    </row>
    <row r="107" spans="2:2" hidden="1">
      <c r="B107" s="621"/>
    </row>
    <row r="108" spans="2:2" hidden="1">
      <c r="B108" s="621"/>
    </row>
    <row r="109" spans="2:2" hidden="1">
      <c r="B109" s="621"/>
    </row>
    <row r="110" spans="2:2" hidden="1">
      <c r="B110" s="621"/>
    </row>
    <row r="111" spans="2:2" hidden="1">
      <c r="B111" s="621"/>
    </row>
    <row r="112" spans="2:2" hidden="1">
      <c r="B112" s="621"/>
    </row>
    <row r="113" spans="2:2" hidden="1">
      <c r="B113" s="621"/>
    </row>
    <row r="114" spans="2:2" hidden="1">
      <c r="B114" s="621"/>
    </row>
    <row r="115" spans="2:2" hidden="1">
      <c r="B115" s="621"/>
    </row>
    <row r="116" spans="2:2" hidden="1">
      <c r="B116" s="621"/>
    </row>
    <row r="117" spans="2:2" hidden="1">
      <c r="B117" s="621"/>
    </row>
    <row r="118" spans="2:2" hidden="1">
      <c r="B118" s="621"/>
    </row>
    <row r="119" spans="2:2" hidden="1">
      <c r="B119" s="621"/>
    </row>
    <row r="120" spans="2:2" hidden="1">
      <c r="B120" s="621"/>
    </row>
    <row r="121" spans="2:2" hidden="1">
      <c r="B121" s="621"/>
    </row>
    <row r="122" spans="2:2" hidden="1">
      <c r="B122" s="621"/>
    </row>
    <row r="123" spans="2:2" hidden="1">
      <c r="B123" s="621"/>
    </row>
    <row r="124" spans="2:2" hidden="1">
      <c r="B124" s="621"/>
    </row>
    <row r="125" spans="2:2" hidden="1">
      <c r="B125" s="621"/>
    </row>
    <row r="126" spans="2:2" hidden="1">
      <c r="B126" s="621"/>
    </row>
    <row r="127" spans="2:2" hidden="1">
      <c r="B127" s="621"/>
    </row>
    <row r="128" spans="2:2" hidden="1">
      <c r="B128" s="621"/>
    </row>
    <row r="129" spans="2:2" hidden="1">
      <c r="B129" s="621"/>
    </row>
    <row r="130" spans="2:2" hidden="1">
      <c r="B130" s="621"/>
    </row>
    <row r="131" spans="2:2" hidden="1">
      <c r="B131" s="621"/>
    </row>
    <row r="132" spans="2:2" hidden="1">
      <c r="B132" s="621"/>
    </row>
    <row r="133" spans="2:2" hidden="1">
      <c r="B133" s="621"/>
    </row>
    <row r="134" spans="2:2" hidden="1">
      <c r="B134" s="621"/>
    </row>
    <row r="135" spans="2:2" hidden="1">
      <c r="B135" s="621"/>
    </row>
    <row r="136" spans="2:2" hidden="1">
      <c r="B136" s="621"/>
    </row>
    <row r="137" spans="2:2" hidden="1">
      <c r="B137" s="621"/>
    </row>
    <row r="138" spans="2:2" hidden="1">
      <c r="B138" s="621"/>
    </row>
    <row r="139" spans="2:2" hidden="1">
      <c r="B139" s="621"/>
    </row>
    <row r="140" spans="2:2" hidden="1">
      <c r="B140" s="621"/>
    </row>
    <row r="141" spans="2:2" hidden="1">
      <c r="B141" s="621"/>
    </row>
    <row r="142" spans="2:2" hidden="1">
      <c r="B142" s="621"/>
    </row>
    <row r="143" spans="2:2" hidden="1">
      <c r="B143" s="621"/>
    </row>
    <row r="144" spans="2:2" hidden="1">
      <c r="B144" s="621"/>
    </row>
    <row r="145" spans="2:2" hidden="1">
      <c r="B145" s="621"/>
    </row>
    <row r="146" spans="2:2" hidden="1">
      <c r="B146" s="621"/>
    </row>
    <row r="147" spans="2:2" hidden="1">
      <c r="B147" s="621"/>
    </row>
    <row r="148" spans="2:2" hidden="1">
      <c r="B148" s="621"/>
    </row>
    <row r="149" spans="2:2" hidden="1">
      <c r="B149" s="621"/>
    </row>
    <row r="150" spans="2:2" hidden="1">
      <c r="B150" s="621"/>
    </row>
    <row r="151" spans="2:2" hidden="1">
      <c r="B151" s="621"/>
    </row>
    <row r="152" spans="2:2" hidden="1">
      <c r="B152" s="621"/>
    </row>
    <row r="153" spans="2:2" hidden="1">
      <c r="B153" s="621"/>
    </row>
    <row r="154" spans="2:2" hidden="1">
      <c r="B154" s="621"/>
    </row>
    <row r="155" spans="2:2" hidden="1">
      <c r="B155" s="621"/>
    </row>
    <row r="156" spans="2:2" hidden="1">
      <c r="B156" s="621"/>
    </row>
    <row r="157" spans="2:2" hidden="1">
      <c r="B157" s="621"/>
    </row>
    <row r="158" spans="2:2" hidden="1">
      <c r="B158" s="621"/>
    </row>
    <row r="159" spans="2:2" hidden="1">
      <c r="B159" s="621"/>
    </row>
    <row r="160" spans="2:2" hidden="1">
      <c r="B160" s="621"/>
    </row>
    <row r="161" spans="2:2" hidden="1">
      <c r="B161" s="621"/>
    </row>
    <row r="162" spans="2:2" hidden="1">
      <c r="B162" s="621"/>
    </row>
    <row r="163" spans="2:2" hidden="1">
      <c r="B163" s="621"/>
    </row>
    <row r="164" spans="2:2" hidden="1">
      <c r="B164" s="621"/>
    </row>
    <row r="165" spans="2:2" hidden="1">
      <c r="B165" s="621"/>
    </row>
    <row r="166" spans="2:2" hidden="1">
      <c r="B166" s="621"/>
    </row>
    <row r="167" spans="2:2" hidden="1">
      <c r="B167" s="621"/>
    </row>
    <row r="168" spans="2:2" hidden="1">
      <c r="B168" s="621"/>
    </row>
    <row r="169" spans="2:2" hidden="1">
      <c r="B169" s="621"/>
    </row>
    <row r="170" spans="2:2" hidden="1">
      <c r="B170" s="621"/>
    </row>
    <row r="171" spans="2:2" hidden="1">
      <c r="B171" s="621"/>
    </row>
    <row r="172" spans="2:2" hidden="1">
      <c r="B172" s="621"/>
    </row>
    <row r="173" spans="2:2" hidden="1">
      <c r="B173" s="621"/>
    </row>
    <row r="174" spans="2:2" hidden="1">
      <c r="B174" s="621"/>
    </row>
    <row r="175" spans="2:2" hidden="1">
      <c r="B175" s="621"/>
    </row>
    <row r="176" spans="2:2" hidden="1">
      <c r="B176" s="621"/>
    </row>
    <row r="177" spans="2:2" hidden="1">
      <c r="B177" s="621"/>
    </row>
    <row r="178" spans="2:2" hidden="1">
      <c r="B178" s="621"/>
    </row>
    <row r="179" spans="2:2" hidden="1">
      <c r="B179" s="621"/>
    </row>
    <row r="180" spans="2:2" hidden="1">
      <c r="B180" s="621"/>
    </row>
    <row r="181" spans="2:2" hidden="1">
      <c r="B181" s="621"/>
    </row>
    <row r="182" spans="2:2" hidden="1">
      <c r="B182" s="621"/>
    </row>
    <row r="183" spans="2:2" hidden="1">
      <c r="B183" s="621"/>
    </row>
    <row r="184" spans="2:2" hidden="1">
      <c r="B184" s="621"/>
    </row>
    <row r="185" spans="2:2" hidden="1">
      <c r="B185" s="621"/>
    </row>
    <row r="186" spans="2:2" hidden="1">
      <c r="B186" s="621"/>
    </row>
    <row r="187" spans="2:2" hidden="1">
      <c r="B187" s="621"/>
    </row>
    <row r="188" spans="2:2" hidden="1">
      <c r="B188" s="621"/>
    </row>
    <row r="189" spans="2:2" hidden="1">
      <c r="B189" s="621"/>
    </row>
    <row r="190" spans="2:2" hidden="1">
      <c r="B190" s="621"/>
    </row>
    <row r="191" spans="2:2" hidden="1">
      <c r="B191" s="621"/>
    </row>
    <row r="192" spans="2:2" hidden="1">
      <c r="B192" s="621"/>
    </row>
    <row r="193" spans="2:2" hidden="1">
      <c r="B193" s="621"/>
    </row>
    <row r="194" spans="2:2" hidden="1">
      <c r="B194" s="621"/>
    </row>
    <row r="195" spans="2:2" hidden="1">
      <c r="B195" s="621"/>
    </row>
    <row r="196" spans="2:2" hidden="1">
      <c r="B196" s="621"/>
    </row>
    <row r="197" spans="2:2" hidden="1">
      <c r="B197" s="621"/>
    </row>
    <row r="198" spans="2:2" hidden="1">
      <c r="B198" s="621"/>
    </row>
    <row r="199" spans="2:2" hidden="1">
      <c r="B199" s="621"/>
    </row>
    <row r="200" spans="2:2" hidden="1">
      <c r="B200" s="621"/>
    </row>
    <row r="201" spans="2:2" hidden="1">
      <c r="B201" s="621"/>
    </row>
    <row r="202" spans="2:2" hidden="1">
      <c r="B202" s="621"/>
    </row>
    <row r="203" spans="2:2" hidden="1">
      <c r="B203" s="621"/>
    </row>
    <row r="204" spans="2:2" hidden="1">
      <c r="B204" s="621"/>
    </row>
    <row r="205" spans="2:2" hidden="1">
      <c r="B205" s="621"/>
    </row>
    <row r="206" spans="2:2" hidden="1">
      <c r="B206" s="621"/>
    </row>
    <row r="207" spans="2:2" hidden="1">
      <c r="B207" s="621"/>
    </row>
    <row r="208" spans="2:2" hidden="1">
      <c r="B208" s="621"/>
    </row>
    <row r="209" spans="2:2" hidden="1">
      <c r="B209" s="621"/>
    </row>
    <row r="210" spans="2:2" hidden="1">
      <c r="B210" s="621"/>
    </row>
    <row r="211" spans="2:2" hidden="1">
      <c r="B211" s="621"/>
    </row>
    <row r="212" spans="2:2" hidden="1">
      <c r="B212" s="621"/>
    </row>
    <row r="213" spans="2:2" hidden="1">
      <c r="B213" s="621"/>
    </row>
    <row r="214" spans="2:2" hidden="1">
      <c r="B214" s="621"/>
    </row>
    <row r="215" spans="2:2" hidden="1">
      <c r="B215" s="621"/>
    </row>
    <row r="216" spans="2:2" hidden="1">
      <c r="B216" s="621"/>
    </row>
    <row r="217" spans="2:2" hidden="1">
      <c r="B217" s="621"/>
    </row>
    <row r="218" spans="2:2" hidden="1">
      <c r="B218" s="621"/>
    </row>
    <row r="219" spans="2:2" hidden="1">
      <c r="B219" s="621"/>
    </row>
    <row r="220" spans="2:2" hidden="1">
      <c r="B220" s="621"/>
    </row>
    <row r="221" spans="2:2" hidden="1">
      <c r="B221" s="621"/>
    </row>
    <row r="222" spans="2:2" hidden="1">
      <c r="B222" s="621"/>
    </row>
    <row r="223" spans="2:2" hidden="1">
      <c r="B223" s="621"/>
    </row>
    <row r="224" spans="2:2" hidden="1">
      <c r="B224" s="621"/>
    </row>
    <row r="225" spans="2:2" hidden="1">
      <c r="B225" s="621"/>
    </row>
    <row r="226" spans="2:2" hidden="1">
      <c r="B226" s="621"/>
    </row>
    <row r="227" spans="2:2" hidden="1">
      <c r="B227" s="621"/>
    </row>
    <row r="228" spans="2:2" hidden="1">
      <c r="B228" s="621"/>
    </row>
    <row r="229" spans="2:2" hidden="1">
      <c r="B229" s="621"/>
    </row>
    <row r="230" spans="2:2" hidden="1">
      <c r="B230" s="621"/>
    </row>
    <row r="231" spans="2:2" hidden="1">
      <c r="B231" s="621"/>
    </row>
    <row r="232" spans="2:2" hidden="1">
      <c r="B232" s="621"/>
    </row>
    <row r="233" spans="2:2" hidden="1">
      <c r="B233" s="621"/>
    </row>
    <row r="234" spans="2:2" hidden="1">
      <c r="B234" s="621"/>
    </row>
    <row r="235" spans="2:2" hidden="1">
      <c r="B235" s="621"/>
    </row>
    <row r="236" spans="2:2" hidden="1">
      <c r="B236" s="621"/>
    </row>
    <row r="237" spans="2:2" hidden="1">
      <c r="B237" s="621"/>
    </row>
    <row r="238" spans="2:2" hidden="1">
      <c r="B238" s="621"/>
    </row>
    <row r="239" spans="2:2" hidden="1">
      <c r="B239" s="621"/>
    </row>
    <row r="240" spans="2:2" hidden="1">
      <c r="B240" s="621"/>
    </row>
    <row r="241" spans="2:2" hidden="1">
      <c r="B241" s="621"/>
    </row>
    <row r="242" spans="2:2" hidden="1">
      <c r="B242" s="621"/>
    </row>
    <row r="243" spans="2:2" hidden="1">
      <c r="B243" s="621"/>
    </row>
    <row r="244" spans="2:2" hidden="1">
      <c r="B244" s="621"/>
    </row>
    <row r="245" spans="2:2" hidden="1">
      <c r="B245" s="621"/>
    </row>
    <row r="246" spans="2:2" hidden="1">
      <c r="B246" s="621"/>
    </row>
    <row r="247" spans="2:2" hidden="1">
      <c r="B247" s="621"/>
    </row>
    <row r="248" spans="2:2" hidden="1">
      <c r="B248" s="621"/>
    </row>
    <row r="249" spans="2:2" hidden="1">
      <c r="B249" s="621"/>
    </row>
    <row r="250" spans="2:2" hidden="1">
      <c r="B250" s="621"/>
    </row>
    <row r="251" spans="2:2" hidden="1">
      <c r="B251" s="621"/>
    </row>
    <row r="252" spans="2:2" hidden="1">
      <c r="B252" s="621"/>
    </row>
    <row r="253" spans="2:2" hidden="1">
      <c r="B253" s="621"/>
    </row>
    <row r="254" spans="2:2" hidden="1">
      <c r="B254" s="621"/>
    </row>
    <row r="255" spans="2:2" hidden="1">
      <c r="B255" s="621"/>
    </row>
    <row r="256" spans="2:2" hidden="1">
      <c r="B256" s="621"/>
    </row>
    <row r="257" spans="2:2" hidden="1">
      <c r="B257" s="621"/>
    </row>
    <row r="258" spans="2:2" hidden="1">
      <c r="B258" s="621"/>
    </row>
    <row r="259" spans="2:2" hidden="1">
      <c r="B259" s="621"/>
    </row>
    <row r="260" spans="2:2" hidden="1">
      <c r="B260" s="621"/>
    </row>
    <row r="261" spans="2:2" hidden="1">
      <c r="B261" s="621"/>
    </row>
    <row r="262" spans="2:2" hidden="1">
      <c r="B262" s="621"/>
    </row>
    <row r="263" spans="2:2" hidden="1">
      <c r="B263" s="621"/>
    </row>
    <row r="264" spans="2:2" hidden="1">
      <c r="B264" s="621"/>
    </row>
    <row r="265" spans="2:2" hidden="1">
      <c r="B265" s="621"/>
    </row>
  </sheetData>
  <mergeCells count="16">
    <mergeCell ref="A3:A5"/>
    <mergeCell ref="B25:Q25"/>
    <mergeCell ref="B24:Q24"/>
    <mergeCell ref="M3:M4"/>
    <mergeCell ref="Q3:Q4"/>
    <mergeCell ref="B3:C3"/>
    <mergeCell ref="F18:L18"/>
    <mergeCell ref="F19:L19"/>
    <mergeCell ref="F20:L20"/>
    <mergeCell ref="F21:L21"/>
    <mergeCell ref="B18:E21"/>
    <mergeCell ref="B22:Q22"/>
    <mergeCell ref="N3:N4"/>
    <mergeCell ref="O3:O4"/>
    <mergeCell ref="D3:L3"/>
    <mergeCell ref="P3:P4"/>
  </mergeCells>
  <phoneticPr fontId="30" type="noConversion"/>
  <dataValidations count="5">
    <dataValidation type="decimal" allowBlank="1" showInputMessage="1" showErrorMessage="1" errorTitle="錯誤" error="輸入資料格式錯誤!!" sqref="L6:L17" xr:uid="{00000000-0002-0000-0D00-000000000000}">
      <formula1>-9999999999999990</formula1>
      <formula2>9999999999999990</formula2>
    </dataValidation>
    <dataValidation type="decimal" allowBlank="1" showInputMessage="1" showErrorMessage="1" errorTitle="錯誤" error="輸入資料格式錯誤!!" sqref="M6:M21" xr:uid="{00000000-0002-0000-0D00-000001000000}">
      <formula1>-999999999999</formula1>
      <formula2>99999999999999</formula2>
    </dataValidation>
    <dataValidation type="decimal" allowBlank="1" showInputMessage="1" showErrorMessage="1" errorTitle="錯誤" error="輸入資料格式錯誤!!" sqref="N6:N21" xr:uid="{00000000-0002-0000-0D00-000002000000}">
      <formula1>-999999999999999</formula1>
      <formula2>9999999999999990</formula2>
    </dataValidation>
    <dataValidation type="decimal" allowBlank="1" showInputMessage="1" showErrorMessage="1" errorTitle="錯誤" error="輸入資料格式錯誤!!" sqref="O6:O21" xr:uid="{00000000-0002-0000-0D00-000003000000}">
      <formula1>-99999999999999900000</formula1>
      <formula2>9999999999999990000</formula2>
    </dataValidation>
    <dataValidation type="decimal" allowBlank="1" showInputMessage="1" showErrorMessage="1" errorTitle="錯誤" error="輸入資料格式錯誤!!" sqref="P6:P21" xr:uid="{00000000-0002-0000-0D00-000004000000}">
      <formula1>-999999999999999000</formula1>
      <formula2>999999999999999000000</formula2>
    </dataValidation>
  </dataValidations>
  <printOptions horizontalCentered="1"/>
  <pageMargins left="0.47244094488188981" right="0.47244094488188981" top="0.39370078740157483" bottom="0.39370078740157483" header="0" footer="0"/>
  <pageSetup paperSize="9" scale="47" orientation="portrait" blackAndWhite="1" horizontalDpi="4294967295" verticalDpi="4294967295" r:id="rId1"/>
  <headerFooter alignWithMargins="0">
    <oddFooter>&amp;C第 &amp;P 頁，共 &amp;N 頁&amp;R&amp;A</oddFooter>
  </headerFooter>
  <colBreaks count="1" manualBreakCount="1">
    <brk id="32"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anchor moveWithCells="1" sizeWithCells="1">
                  <from>
                    <xdr:col>7</xdr:col>
                    <xdr:colOff>371475</xdr:colOff>
                    <xdr:row>0</xdr:row>
                    <xdr:rowOff>38100</xdr:rowOff>
                  </from>
                  <to>
                    <xdr:col>7</xdr:col>
                    <xdr:colOff>1123950</xdr:colOff>
                    <xdr:row>1</xdr:row>
                    <xdr:rowOff>123825</xdr:rowOff>
                  </to>
                </anchor>
              </controlPr>
            </control>
          </mc:Choice>
        </mc:AlternateContent>
        <mc:AlternateContent xmlns:mc="http://schemas.openxmlformats.org/markup-compatibility/2006">
          <mc:Choice Requires="x14">
            <control shapeId="9218" r:id="rId5" name="Button 2">
              <controlPr defaultSize="0" print="0" autoFill="0" autoPict="0">
                <anchor moveWithCells="1" sizeWithCells="1">
                  <from>
                    <xdr:col>9</xdr:col>
                    <xdr:colOff>123825</xdr:colOff>
                    <xdr:row>0</xdr:row>
                    <xdr:rowOff>38100</xdr:rowOff>
                  </from>
                  <to>
                    <xdr:col>10</xdr:col>
                    <xdr:colOff>9525</xdr:colOff>
                    <xdr:row>1</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7">
    <pageSetUpPr fitToPage="1"/>
  </sheetPr>
  <dimension ref="A1:O30"/>
  <sheetViews>
    <sheetView view="pageBreakPreview" zoomScaleNormal="100" zoomScaleSheetLayoutView="100" workbookViewId="0">
      <pane ySplit="6" topLeftCell="A7" activePane="bottomLeft" state="frozenSplit"/>
      <selection pane="bottomLeft"/>
    </sheetView>
  </sheetViews>
  <sheetFormatPr defaultColWidth="0" defaultRowHeight="14.25" zeroHeight="1"/>
  <cols>
    <col min="1" max="1" width="5" style="950" customWidth="1"/>
    <col min="2" max="8" width="10.625" style="950" customWidth="1"/>
    <col min="9" max="9" width="10.625" style="951" customWidth="1"/>
    <col min="10" max="13" width="10.625" style="950" customWidth="1"/>
    <col min="14" max="14" width="15.625" style="950" customWidth="1"/>
    <col min="15" max="15" width="1.5" style="950" customWidth="1"/>
    <col min="16" max="16384" width="8.125" style="950" hidden="1"/>
  </cols>
  <sheetData>
    <row r="1" spans="1:14">
      <c r="A1" s="950" t="s">
        <v>499</v>
      </c>
      <c r="I1" s="950"/>
    </row>
    <row r="2" spans="1:14">
      <c r="A2" s="950" t="s">
        <v>725</v>
      </c>
      <c r="L2" s="914" t="s">
        <v>726</v>
      </c>
    </row>
    <row r="3" spans="1:14" ht="9" hidden="1" customHeight="1"/>
    <row r="4" spans="1:14" ht="15.6" customHeight="1">
      <c r="A4" s="1186" t="s">
        <v>993</v>
      </c>
      <c r="B4" s="1167" t="s">
        <v>727</v>
      </c>
      <c r="C4" s="1179" t="s">
        <v>728</v>
      </c>
      <c r="D4" s="1179"/>
      <c r="E4" s="1179"/>
      <c r="F4" s="1179" t="s">
        <v>729</v>
      </c>
      <c r="G4" s="1179"/>
      <c r="H4" s="1179"/>
      <c r="I4" s="1179"/>
      <c r="J4" s="1179" t="s">
        <v>730</v>
      </c>
      <c r="K4" s="1179"/>
      <c r="L4" s="1179"/>
      <c r="M4" s="1179"/>
      <c r="N4" s="1174" t="s">
        <v>731</v>
      </c>
    </row>
    <row r="5" spans="1:14">
      <c r="A5" s="1186"/>
      <c r="B5" s="1178"/>
      <c r="C5" s="952" t="s">
        <v>732</v>
      </c>
      <c r="D5" s="952" t="s">
        <v>733</v>
      </c>
      <c r="E5" s="952" t="s">
        <v>734</v>
      </c>
      <c r="F5" s="952" t="s">
        <v>735</v>
      </c>
      <c r="G5" s="952" t="s">
        <v>736</v>
      </c>
      <c r="H5" s="952" t="s">
        <v>737</v>
      </c>
      <c r="I5" s="952" t="s">
        <v>738</v>
      </c>
      <c r="J5" s="952" t="s">
        <v>735</v>
      </c>
      <c r="K5" s="953" t="s">
        <v>733</v>
      </c>
      <c r="L5" s="952" t="s">
        <v>739</v>
      </c>
      <c r="M5" s="952" t="s">
        <v>740</v>
      </c>
      <c r="N5" s="1176"/>
    </row>
    <row r="6" spans="1:14">
      <c r="A6" s="1186"/>
      <c r="B6" s="954" t="s">
        <v>741</v>
      </c>
      <c r="C6" s="954" t="s">
        <v>888</v>
      </c>
      <c r="D6" s="954" t="s">
        <v>889</v>
      </c>
      <c r="E6" s="954" t="s">
        <v>890</v>
      </c>
      <c r="F6" s="954" t="s">
        <v>891</v>
      </c>
      <c r="G6" s="954" t="s">
        <v>892</v>
      </c>
      <c r="H6" s="954" t="s">
        <v>893</v>
      </c>
      <c r="I6" s="954" t="s">
        <v>894</v>
      </c>
      <c r="J6" s="954" t="s">
        <v>895</v>
      </c>
      <c r="K6" s="954" t="s">
        <v>923</v>
      </c>
      <c r="L6" s="954" t="s">
        <v>924</v>
      </c>
      <c r="M6" s="954" t="s">
        <v>925</v>
      </c>
      <c r="N6" s="954" t="s">
        <v>926</v>
      </c>
    </row>
    <row r="7" spans="1:14">
      <c r="A7" s="955">
        <v>1</v>
      </c>
      <c r="B7" s="956"/>
      <c r="C7" s="957"/>
      <c r="D7" s="958"/>
      <c r="E7" s="956"/>
      <c r="F7" s="957"/>
      <c r="G7" s="956"/>
      <c r="H7" s="956"/>
      <c r="I7" s="956"/>
      <c r="J7" s="957"/>
      <c r="K7" s="956"/>
      <c r="L7" s="959"/>
      <c r="M7" s="956"/>
      <c r="N7" s="956"/>
    </row>
    <row r="8" spans="1:14">
      <c r="A8" s="955">
        <v>2</v>
      </c>
      <c r="B8" s="956"/>
      <c r="C8" s="957"/>
      <c r="D8" s="956"/>
      <c r="E8" s="956"/>
      <c r="F8" s="957"/>
      <c r="G8" s="956"/>
      <c r="H8" s="956"/>
      <c r="I8" s="956"/>
      <c r="J8" s="957"/>
      <c r="K8" s="956"/>
      <c r="L8" s="959"/>
      <c r="M8" s="956"/>
      <c r="N8" s="956"/>
    </row>
    <row r="9" spans="1:14">
      <c r="A9" s="955">
        <v>3</v>
      </c>
      <c r="B9" s="956"/>
      <c r="C9" s="957"/>
      <c r="D9" s="956"/>
      <c r="E9" s="956"/>
      <c r="F9" s="957"/>
      <c r="G9" s="956"/>
      <c r="H9" s="956"/>
      <c r="I9" s="956"/>
      <c r="J9" s="957"/>
      <c r="K9" s="956"/>
      <c r="L9" s="959"/>
      <c r="M9" s="956"/>
      <c r="N9" s="956"/>
    </row>
    <row r="10" spans="1:14">
      <c r="A10" s="955">
        <v>4</v>
      </c>
      <c r="B10" s="956"/>
      <c r="C10" s="957"/>
      <c r="D10" s="956"/>
      <c r="E10" s="956"/>
      <c r="F10" s="957"/>
      <c r="G10" s="956"/>
      <c r="H10" s="956"/>
      <c r="I10" s="956"/>
      <c r="J10" s="957"/>
      <c r="K10" s="956"/>
      <c r="L10" s="959"/>
      <c r="M10" s="956"/>
      <c r="N10" s="956"/>
    </row>
    <row r="11" spans="1:14">
      <c r="A11" s="955">
        <v>5</v>
      </c>
      <c r="B11" s="956"/>
      <c r="C11" s="957"/>
      <c r="D11" s="956"/>
      <c r="E11" s="956"/>
      <c r="F11" s="957"/>
      <c r="G11" s="956"/>
      <c r="H11" s="956"/>
      <c r="I11" s="956"/>
      <c r="J11" s="957"/>
      <c r="K11" s="956"/>
      <c r="L11" s="959"/>
      <c r="M11" s="956"/>
      <c r="N11" s="956"/>
    </row>
    <row r="12" spans="1:14">
      <c r="A12" s="955">
        <v>6</v>
      </c>
      <c r="B12" s="956"/>
      <c r="C12" s="957"/>
      <c r="D12" s="956"/>
      <c r="E12" s="956"/>
      <c r="F12" s="957"/>
      <c r="G12" s="956"/>
      <c r="H12" s="956"/>
      <c r="I12" s="956"/>
      <c r="J12" s="957"/>
      <c r="K12" s="956"/>
      <c r="L12" s="959"/>
      <c r="M12" s="956"/>
      <c r="N12" s="956"/>
    </row>
    <row r="13" spans="1:14">
      <c r="A13" s="955">
        <v>7</v>
      </c>
      <c r="B13" s="956"/>
      <c r="C13" s="957"/>
      <c r="D13" s="956"/>
      <c r="E13" s="956"/>
      <c r="F13" s="957"/>
      <c r="G13" s="956"/>
      <c r="H13" s="956"/>
      <c r="I13" s="956"/>
      <c r="J13" s="957"/>
      <c r="K13" s="956"/>
      <c r="L13" s="959"/>
      <c r="M13" s="956"/>
      <c r="N13" s="956"/>
    </row>
    <row r="14" spans="1:14">
      <c r="A14" s="955">
        <v>8</v>
      </c>
      <c r="B14" s="956"/>
      <c r="C14" s="957"/>
      <c r="D14" s="956"/>
      <c r="E14" s="956"/>
      <c r="F14" s="957"/>
      <c r="G14" s="956"/>
      <c r="H14" s="956"/>
      <c r="I14" s="956"/>
      <c r="J14" s="957"/>
      <c r="K14" s="956"/>
      <c r="L14" s="959"/>
      <c r="M14" s="956"/>
      <c r="N14" s="956"/>
    </row>
    <row r="15" spans="1:14">
      <c r="A15" s="955">
        <v>9</v>
      </c>
      <c r="B15" s="956"/>
      <c r="C15" s="957"/>
      <c r="D15" s="956"/>
      <c r="E15" s="956"/>
      <c r="F15" s="957"/>
      <c r="G15" s="956"/>
      <c r="H15" s="956"/>
      <c r="I15" s="956"/>
      <c r="J15" s="957"/>
      <c r="K15" s="956"/>
      <c r="L15" s="959"/>
      <c r="M15" s="956"/>
      <c r="N15" s="956"/>
    </row>
    <row r="16" spans="1:14">
      <c r="A16" s="955">
        <v>10</v>
      </c>
      <c r="B16" s="956"/>
      <c r="C16" s="957"/>
      <c r="D16" s="956"/>
      <c r="E16" s="956"/>
      <c r="F16" s="957"/>
      <c r="G16" s="956"/>
      <c r="H16" s="956"/>
      <c r="I16" s="956"/>
      <c r="J16" s="957"/>
      <c r="K16" s="956"/>
      <c r="L16" s="959"/>
      <c r="M16" s="956"/>
      <c r="N16" s="956"/>
    </row>
    <row r="17" spans="1:14">
      <c r="A17" s="955">
        <v>12</v>
      </c>
      <c r="B17" s="956"/>
      <c r="C17" s="957"/>
      <c r="D17" s="956"/>
      <c r="E17" s="956"/>
      <c r="F17" s="957"/>
      <c r="G17" s="956"/>
      <c r="H17" s="956"/>
      <c r="I17" s="956"/>
      <c r="J17" s="957"/>
      <c r="K17" s="956"/>
      <c r="L17" s="959"/>
      <c r="M17" s="956"/>
      <c r="N17" s="956"/>
    </row>
    <row r="18" spans="1:14">
      <c r="A18" s="955">
        <v>13</v>
      </c>
      <c r="B18" s="956"/>
      <c r="C18" s="957"/>
      <c r="D18" s="956"/>
      <c r="E18" s="956"/>
      <c r="F18" s="957"/>
      <c r="G18" s="956"/>
      <c r="H18" s="956"/>
      <c r="I18" s="956"/>
      <c r="J18" s="957"/>
      <c r="K18" s="956"/>
      <c r="L18" s="959"/>
      <c r="M18" s="956"/>
      <c r="N18" s="956"/>
    </row>
    <row r="19" spans="1:14">
      <c r="A19" s="955">
        <v>14</v>
      </c>
      <c r="B19" s="956"/>
      <c r="C19" s="957"/>
      <c r="D19" s="956"/>
      <c r="E19" s="956"/>
      <c r="F19" s="957"/>
      <c r="G19" s="956"/>
      <c r="H19" s="956"/>
      <c r="I19" s="956"/>
      <c r="J19" s="957"/>
      <c r="K19" s="956"/>
      <c r="L19" s="959"/>
      <c r="M19" s="956"/>
      <c r="N19" s="956"/>
    </row>
    <row r="20" spans="1:14">
      <c r="A20" s="955">
        <v>15</v>
      </c>
      <c r="B20" s="956"/>
      <c r="C20" s="957"/>
      <c r="D20" s="956"/>
      <c r="E20" s="956"/>
      <c r="F20" s="957"/>
      <c r="G20" s="956"/>
      <c r="H20" s="956"/>
      <c r="I20" s="956"/>
      <c r="J20" s="957"/>
      <c r="K20" s="956"/>
      <c r="L20" s="959"/>
      <c r="M20" s="956"/>
      <c r="N20" s="956"/>
    </row>
    <row r="21" spans="1:14">
      <c r="A21" s="955">
        <v>16</v>
      </c>
      <c r="B21" s="956"/>
      <c r="C21" s="957"/>
      <c r="D21" s="956"/>
      <c r="E21" s="956"/>
      <c r="F21" s="957"/>
      <c r="G21" s="956"/>
      <c r="H21" s="956"/>
      <c r="I21" s="956"/>
      <c r="J21" s="957"/>
      <c r="K21" s="956"/>
      <c r="L21" s="959"/>
      <c r="M21" s="956"/>
      <c r="N21" s="956"/>
    </row>
    <row r="22" spans="1:14">
      <c r="A22" s="950" t="s">
        <v>208</v>
      </c>
    </row>
    <row r="23" spans="1:14" ht="55.35" customHeight="1">
      <c r="A23" s="613">
        <v>1</v>
      </c>
      <c r="B23" s="1189" t="s">
        <v>742</v>
      </c>
      <c r="C23" s="1189"/>
      <c r="D23" s="1189"/>
      <c r="E23" s="1189"/>
      <c r="F23" s="1189"/>
      <c r="G23" s="1189"/>
      <c r="H23" s="1189"/>
      <c r="I23" s="1189"/>
      <c r="J23" s="1189"/>
      <c r="K23" s="1189"/>
      <c r="L23" s="1189"/>
      <c r="M23" s="1189"/>
      <c r="N23" s="1189"/>
    </row>
    <row r="24" spans="1:14" ht="15.6" customHeight="1">
      <c r="A24" s="789">
        <v>2</v>
      </c>
      <c r="B24" s="960" t="s">
        <v>743</v>
      </c>
      <c r="C24" s="960"/>
      <c r="D24" s="960"/>
      <c r="E24" s="960"/>
      <c r="F24" s="960"/>
      <c r="G24" s="960"/>
      <c r="H24" s="960"/>
      <c r="I24" s="960"/>
      <c r="J24" s="960"/>
      <c r="K24" s="960"/>
      <c r="L24" s="960"/>
      <c r="M24" s="960"/>
      <c r="N24" s="960"/>
    </row>
    <row r="25" spans="1:14" ht="14.1" customHeight="1">
      <c r="A25" s="613">
        <v>3</v>
      </c>
      <c r="B25" s="960" t="s">
        <v>744</v>
      </c>
      <c r="C25" s="960"/>
      <c r="D25" s="960"/>
      <c r="E25" s="960"/>
      <c r="F25" s="960"/>
      <c r="G25" s="960"/>
      <c r="H25" s="960"/>
      <c r="I25" s="960"/>
      <c r="J25" s="960"/>
      <c r="K25" s="960"/>
      <c r="L25" s="960"/>
      <c r="M25" s="960"/>
      <c r="N25" s="960"/>
    </row>
    <row r="26" spans="1:14" ht="14.1" customHeight="1">
      <c r="A26" s="789">
        <v>21</v>
      </c>
      <c r="B26" s="960" t="s">
        <v>745</v>
      </c>
      <c r="C26" s="960"/>
      <c r="D26" s="960"/>
      <c r="E26" s="960"/>
      <c r="F26" s="960"/>
      <c r="G26" s="960"/>
      <c r="H26" s="960"/>
      <c r="I26" s="960"/>
      <c r="J26" s="960"/>
      <c r="K26" s="960"/>
      <c r="L26" s="960"/>
      <c r="M26" s="960"/>
      <c r="N26" s="960"/>
    </row>
    <row r="27" spans="1:14" ht="14.1" customHeight="1">
      <c r="A27" s="613">
        <v>5</v>
      </c>
      <c r="B27" s="960" t="s">
        <v>746</v>
      </c>
      <c r="C27" s="960"/>
      <c r="D27" s="960"/>
      <c r="E27" s="960"/>
      <c r="F27" s="960"/>
      <c r="G27" s="960"/>
      <c r="H27" s="960"/>
      <c r="I27" s="960"/>
      <c r="J27" s="960"/>
      <c r="K27" s="960"/>
      <c r="L27" s="960"/>
      <c r="M27" s="960"/>
      <c r="N27" s="960"/>
    </row>
    <row r="28" spans="1:14" ht="14.1" customHeight="1">
      <c r="A28" s="789">
        <v>6</v>
      </c>
      <c r="B28" s="960" t="s">
        <v>747</v>
      </c>
      <c r="C28" s="960"/>
      <c r="D28" s="960"/>
      <c r="E28" s="960"/>
      <c r="F28" s="960"/>
      <c r="G28" s="960"/>
      <c r="H28" s="960"/>
      <c r="I28" s="960"/>
      <c r="J28" s="960"/>
      <c r="K28" s="960"/>
      <c r="L28" s="960"/>
      <c r="M28" s="960"/>
      <c r="N28" s="960"/>
    </row>
    <row r="29" spans="1:14">
      <c r="A29" s="613">
        <v>7</v>
      </c>
      <c r="B29" s="960" t="s">
        <v>748</v>
      </c>
      <c r="C29" s="960"/>
      <c r="D29" s="960"/>
      <c r="E29" s="960"/>
      <c r="F29" s="960"/>
      <c r="G29" s="960"/>
      <c r="H29" s="960"/>
      <c r="I29" s="960"/>
      <c r="J29" s="960"/>
      <c r="K29" s="960"/>
      <c r="L29" s="960"/>
      <c r="M29" s="960"/>
      <c r="N29" s="960"/>
    </row>
    <row r="30" spans="1:14"/>
  </sheetData>
  <mergeCells count="7">
    <mergeCell ref="N4:N5"/>
    <mergeCell ref="C4:E4"/>
    <mergeCell ref="B23:N23"/>
    <mergeCell ref="A4:A6"/>
    <mergeCell ref="B4:B5"/>
    <mergeCell ref="F4:I4"/>
    <mergeCell ref="J4:M4"/>
  </mergeCells>
  <phoneticPr fontId="30" type="noConversion"/>
  <dataValidations count="1">
    <dataValidation type="decimal" allowBlank="1" showInputMessage="1" showErrorMessage="1" errorTitle="錯誤" error="輸入資料格式錯誤!!" sqref="L7:L21" xr:uid="{00000000-0002-0000-0E00-000000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anchor moveWithCells="1" sizeWithCells="1">
                  <from>
                    <xdr:col>6</xdr:col>
                    <xdr:colOff>381000</xdr:colOff>
                    <xdr:row>0</xdr:row>
                    <xdr:rowOff>38100</xdr:rowOff>
                  </from>
                  <to>
                    <xdr:col>7</xdr:col>
                    <xdr:colOff>295275</xdr:colOff>
                    <xdr:row>1</xdr:row>
                    <xdr:rowOff>114300</xdr:rowOff>
                  </to>
                </anchor>
              </controlPr>
            </control>
          </mc:Choice>
        </mc:AlternateContent>
        <mc:AlternateContent xmlns:mc="http://schemas.openxmlformats.org/markup-compatibility/2006">
          <mc:Choice Requires="x14">
            <control shapeId="10242" r:id="rId5" name="Button 2">
              <controlPr defaultSize="0" print="0" autoFill="0" autoPict="0">
                <anchor moveWithCells="1" sizeWithCells="1">
                  <from>
                    <xdr:col>8</xdr:col>
                    <xdr:colOff>142875</xdr:colOff>
                    <xdr:row>0</xdr:row>
                    <xdr:rowOff>28575</xdr:rowOff>
                  </from>
                  <to>
                    <xdr:col>9</xdr:col>
                    <xdr:colOff>28575</xdr:colOff>
                    <xdr:row>1</xdr:row>
                    <xdr:rowOff>104775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7"/>
  <sheetViews>
    <sheetView workbookViewId="0"/>
  </sheetViews>
  <sheetFormatPr defaultRowHeight="15.75"/>
  <cols>
    <col min="1" max="1" width="10.125" style="939" customWidth="1"/>
    <col min="2" max="16384" width="9" style="939"/>
  </cols>
  <sheetData>
    <row r="1" spans="1:16">
      <c r="A1" s="937" t="s">
        <v>1674</v>
      </c>
      <c r="B1" s="938"/>
      <c r="C1" s="938"/>
      <c r="D1" s="938"/>
      <c r="E1" s="938"/>
      <c r="F1" s="938"/>
      <c r="G1" s="938"/>
      <c r="H1" s="938"/>
      <c r="I1" s="938"/>
      <c r="J1" s="938"/>
      <c r="K1" s="938"/>
      <c r="L1" s="938"/>
      <c r="M1" s="938"/>
      <c r="N1" s="938"/>
      <c r="O1" s="938"/>
      <c r="P1" s="938"/>
    </row>
    <row r="2" spans="1:16" ht="16.5" thickBot="1">
      <c r="A2" s="937" t="s">
        <v>1675</v>
      </c>
      <c r="B2" s="938"/>
      <c r="C2" s="940"/>
      <c r="D2" s="938"/>
      <c r="E2" s="938"/>
      <c r="F2" s="938"/>
      <c r="G2" s="938"/>
      <c r="H2" s="938"/>
      <c r="I2" s="938"/>
      <c r="J2" s="938"/>
      <c r="K2" s="938"/>
      <c r="L2" s="938"/>
      <c r="M2" s="938"/>
      <c r="N2" s="938"/>
      <c r="O2" s="938"/>
      <c r="P2" s="938"/>
    </row>
    <row r="3" spans="1:16">
      <c r="A3" s="1194" t="s">
        <v>1676</v>
      </c>
      <c r="B3" s="1190" t="s">
        <v>1677</v>
      </c>
      <c r="C3" s="1190" t="s">
        <v>1678</v>
      </c>
      <c r="D3" s="1190" t="s">
        <v>1679</v>
      </c>
      <c r="E3" s="1190" t="s">
        <v>1680</v>
      </c>
      <c r="F3" s="1190" t="s">
        <v>1681</v>
      </c>
      <c r="G3" s="1190"/>
      <c r="H3" s="1190"/>
      <c r="I3" s="1190"/>
      <c r="J3" s="1190"/>
      <c r="K3" s="1190"/>
      <c r="L3" s="1190"/>
      <c r="M3" s="1190"/>
      <c r="N3" s="1190"/>
      <c r="O3" s="1190"/>
      <c r="P3" s="1191" t="s">
        <v>1682</v>
      </c>
    </row>
    <row r="4" spans="1:16" ht="33.75" customHeight="1">
      <c r="A4" s="1195"/>
      <c r="B4" s="1193"/>
      <c r="C4" s="1193"/>
      <c r="D4" s="1193"/>
      <c r="E4" s="1193"/>
      <c r="F4" s="1193" t="s">
        <v>1683</v>
      </c>
      <c r="G4" s="1193"/>
      <c r="H4" s="1193"/>
      <c r="I4" s="1193"/>
      <c r="J4" s="1193" t="s">
        <v>1684</v>
      </c>
      <c r="K4" s="1193"/>
      <c r="L4" s="1193"/>
      <c r="M4" s="1193"/>
      <c r="N4" s="1193" t="s">
        <v>1685</v>
      </c>
      <c r="O4" s="1193" t="s">
        <v>1686</v>
      </c>
      <c r="P4" s="1192"/>
    </row>
    <row r="5" spans="1:16" ht="33" customHeight="1">
      <c r="A5" s="1195"/>
      <c r="B5" s="1193"/>
      <c r="C5" s="1193"/>
      <c r="D5" s="1193"/>
      <c r="E5" s="1193"/>
      <c r="F5" s="941" t="s">
        <v>1687</v>
      </c>
      <c r="G5" s="941" t="s">
        <v>1688</v>
      </c>
      <c r="H5" s="941" t="s">
        <v>1689</v>
      </c>
      <c r="I5" s="941" t="s">
        <v>1690</v>
      </c>
      <c r="J5" s="941" t="s">
        <v>1687</v>
      </c>
      <c r="K5" s="941" t="s">
        <v>1688</v>
      </c>
      <c r="L5" s="941" t="s">
        <v>1689</v>
      </c>
      <c r="M5" s="941" t="s">
        <v>1691</v>
      </c>
      <c r="N5" s="1193"/>
      <c r="O5" s="1193"/>
      <c r="P5" s="1192"/>
    </row>
    <row r="6" spans="1:16">
      <c r="A6" s="942">
        <v>1</v>
      </c>
      <c r="B6" s="943"/>
      <c r="C6" s="943"/>
      <c r="D6" s="943"/>
      <c r="E6" s="943"/>
      <c r="F6" s="943"/>
      <c r="G6" s="943"/>
      <c r="H6" s="943"/>
      <c r="I6" s="943"/>
      <c r="J6" s="943"/>
      <c r="K6" s="943"/>
      <c r="L6" s="943"/>
      <c r="M6" s="943"/>
      <c r="N6" s="943"/>
      <c r="O6" s="943"/>
      <c r="P6" s="944"/>
    </row>
    <row r="7" spans="1:16">
      <c r="A7" s="942">
        <v>2</v>
      </c>
      <c r="B7" s="943"/>
      <c r="C7" s="943"/>
      <c r="D7" s="943"/>
      <c r="E7" s="943"/>
      <c r="F7" s="943"/>
      <c r="G7" s="943"/>
      <c r="H7" s="943"/>
      <c r="I7" s="943"/>
      <c r="J7" s="943"/>
      <c r="K7" s="943"/>
      <c r="L7" s="943"/>
      <c r="M7" s="943"/>
      <c r="N7" s="943"/>
      <c r="O7" s="943"/>
      <c r="P7" s="944"/>
    </row>
    <row r="8" spans="1:16">
      <c r="A8" s="942">
        <v>3</v>
      </c>
      <c r="B8" s="943"/>
      <c r="C8" s="943"/>
      <c r="D8" s="943"/>
      <c r="E8" s="943"/>
      <c r="F8" s="943"/>
      <c r="G8" s="943"/>
      <c r="H8" s="943"/>
      <c r="I8" s="943"/>
      <c r="J8" s="943"/>
      <c r="K8" s="943"/>
      <c r="L8" s="943"/>
      <c r="M8" s="943"/>
      <c r="N8" s="943"/>
      <c r="O8" s="943"/>
      <c r="P8" s="944"/>
    </row>
    <row r="9" spans="1:16">
      <c r="A9" s="942">
        <v>4</v>
      </c>
      <c r="B9" s="943"/>
      <c r="C9" s="943"/>
      <c r="D9" s="943"/>
      <c r="E9" s="943"/>
      <c r="F9" s="943"/>
      <c r="G9" s="943"/>
      <c r="H9" s="943"/>
      <c r="I9" s="943"/>
      <c r="J9" s="943"/>
      <c r="K9" s="943"/>
      <c r="L9" s="943"/>
      <c r="M9" s="943"/>
      <c r="N9" s="943"/>
      <c r="O9" s="943"/>
      <c r="P9" s="944"/>
    </row>
    <row r="10" spans="1:16">
      <c r="A10" s="942">
        <v>5</v>
      </c>
      <c r="B10" s="943"/>
      <c r="C10" s="943"/>
      <c r="D10" s="943"/>
      <c r="E10" s="943"/>
      <c r="F10" s="943"/>
      <c r="G10" s="943"/>
      <c r="H10" s="943"/>
      <c r="I10" s="943"/>
      <c r="J10" s="943"/>
      <c r="K10" s="943"/>
      <c r="L10" s="943"/>
      <c r="M10" s="943"/>
      <c r="N10" s="943"/>
      <c r="O10" s="943"/>
      <c r="P10" s="944"/>
    </row>
    <row r="11" spans="1:16">
      <c r="A11" s="942">
        <v>6</v>
      </c>
      <c r="B11" s="943"/>
      <c r="C11" s="943"/>
      <c r="D11" s="943"/>
      <c r="E11" s="943"/>
      <c r="F11" s="943"/>
      <c r="G11" s="943"/>
      <c r="H11" s="943"/>
      <c r="I11" s="943"/>
      <c r="J11" s="943"/>
      <c r="K11" s="943"/>
      <c r="L11" s="943"/>
      <c r="M11" s="943"/>
      <c r="N11" s="943"/>
      <c r="O11" s="943"/>
      <c r="P11" s="944"/>
    </row>
    <row r="12" spans="1:16">
      <c r="A12" s="942">
        <v>7</v>
      </c>
      <c r="B12" s="943"/>
      <c r="C12" s="943"/>
      <c r="D12" s="943"/>
      <c r="E12" s="943"/>
      <c r="F12" s="943"/>
      <c r="G12" s="943"/>
      <c r="H12" s="943"/>
      <c r="I12" s="943"/>
      <c r="J12" s="943"/>
      <c r="K12" s="943"/>
      <c r="L12" s="943"/>
      <c r="M12" s="943"/>
      <c r="N12" s="943"/>
      <c r="O12" s="943"/>
      <c r="P12" s="944"/>
    </row>
    <row r="13" spans="1:16">
      <c r="A13" s="942">
        <v>8</v>
      </c>
      <c r="B13" s="943"/>
      <c r="C13" s="943"/>
      <c r="D13" s="943"/>
      <c r="E13" s="943"/>
      <c r="F13" s="943"/>
      <c r="G13" s="943"/>
      <c r="H13" s="943"/>
      <c r="I13" s="943"/>
      <c r="J13" s="943"/>
      <c r="K13" s="943"/>
      <c r="L13" s="943"/>
      <c r="M13" s="943"/>
      <c r="N13" s="943"/>
      <c r="O13" s="943"/>
      <c r="P13" s="944"/>
    </row>
    <row r="14" spans="1:16">
      <c r="A14" s="942">
        <v>9</v>
      </c>
      <c r="B14" s="943"/>
      <c r="C14" s="943"/>
      <c r="D14" s="943"/>
      <c r="E14" s="943"/>
      <c r="F14" s="943"/>
      <c r="G14" s="943"/>
      <c r="H14" s="943"/>
      <c r="I14" s="943"/>
      <c r="J14" s="943"/>
      <c r="K14" s="943"/>
      <c r="L14" s="943"/>
      <c r="M14" s="943"/>
      <c r="N14" s="943"/>
      <c r="O14" s="943"/>
      <c r="P14" s="944"/>
    </row>
    <row r="15" spans="1:16">
      <c r="A15" s="942">
        <v>10</v>
      </c>
      <c r="B15" s="943"/>
      <c r="C15" s="943"/>
      <c r="D15" s="943"/>
      <c r="E15" s="943"/>
      <c r="F15" s="943"/>
      <c r="G15" s="943"/>
      <c r="H15" s="943"/>
      <c r="I15" s="943"/>
      <c r="J15" s="943"/>
      <c r="K15" s="943"/>
      <c r="L15" s="943"/>
      <c r="M15" s="943"/>
      <c r="N15" s="943"/>
      <c r="O15" s="943"/>
      <c r="P15" s="944"/>
    </row>
    <row r="16" spans="1:16">
      <c r="A16" s="942">
        <v>11</v>
      </c>
      <c r="B16" s="943"/>
      <c r="C16" s="943"/>
      <c r="D16" s="943"/>
      <c r="E16" s="943"/>
      <c r="F16" s="943"/>
      <c r="G16" s="943"/>
      <c r="H16" s="943"/>
      <c r="I16" s="943"/>
      <c r="J16" s="943"/>
      <c r="K16" s="943"/>
      <c r="L16" s="943"/>
      <c r="M16" s="943"/>
      <c r="N16" s="943"/>
      <c r="O16" s="943"/>
      <c r="P16" s="944"/>
    </row>
    <row r="17" spans="1:16">
      <c r="A17" s="942">
        <v>12</v>
      </c>
      <c r="B17" s="943"/>
      <c r="C17" s="943"/>
      <c r="D17" s="943"/>
      <c r="E17" s="943"/>
      <c r="F17" s="943"/>
      <c r="G17" s="943"/>
      <c r="H17" s="943"/>
      <c r="I17" s="943"/>
      <c r="J17" s="943"/>
      <c r="K17" s="943"/>
      <c r="L17" s="943"/>
      <c r="M17" s="943"/>
      <c r="N17" s="943"/>
      <c r="O17" s="943"/>
      <c r="P17" s="944"/>
    </row>
    <row r="18" spans="1:16">
      <c r="A18" s="942">
        <v>13</v>
      </c>
      <c r="B18" s="943"/>
      <c r="C18" s="943"/>
      <c r="D18" s="943"/>
      <c r="E18" s="943"/>
      <c r="F18" s="943"/>
      <c r="G18" s="943"/>
      <c r="H18" s="943"/>
      <c r="I18" s="943"/>
      <c r="J18" s="943"/>
      <c r="K18" s="943"/>
      <c r="L18" s="943"/>
      <c r="M18" s="943"/>
      <c r="N18" s="943"/>
      <c r="O18" s="943"/>
      <c r="P18" s="944"/>
    </row>
    <row r="19" spans="1:16">
      <c r="A19" s="942">
        <v>14</v>
      </c>
      <c r="B19" s="943"/>
      <c r="C19" s="943"/>
      <c r="D19" s="943"/>
      <c r="E19" s="943"/>
      <c r="F19" s="943"/>
      <c r="G19" s="943"/>
      <c r="H19" s="943"/>
      <c r="I19" s="943"/>
      <c r="J19" s="943"/>
      <c r="K19" s="943"/>
      <c r="L19" s="943"/>
      <c r="M19" s="943"/>
      <c r="N19" s="943"/>
      <c r="O19" s="943"/>
      <c r="P19" s="944"/>
    </row>
    <row r="20" spans="1:16" ht="16.5" thickBot="1">
      <c r="A20" s="945">
        <v>15</v>
      </c>
      <c r="B20" s="946"/>
      <c r="C20" s="946"/>
      <c r="D20" s="946"/>
      <c r="E20" s="946"/>
      <c r="F20" s="946"/>
      <c r="G20" s="946"/>
      <c r="H20" s="946"/>
      <c r="I20" s="946"/>
      <c r="J20" s="946"/>
      <c r="K20" s="946"/>
      <c r="L20" s="946"/>
      <c r="M20" s="946"/>
      <c r="N20" s="946"/>
      <c r="O20" s="946"/>
      <c r="P20" s="947"/>
    </row>
    <row r="21" spans="1:16">
      <c r="A21" s="948"/>
      <c r="B21" s="948"/>
      <c r="C21" s="948"/>
      <c r="D21" s="948"/>
      <c r="E21" s="948"/>
      <c r="F21" s="948"/>
      <c r="G21" s="948"/>
      <c r="H21" s="948"/>
      <c r="I21" s="948"/>
      <c r="J21" s="948"/>
      <c r="K21" s="948"/>
      <c r="L21" s="948"/>
      <c r="M21" s="948"/>
      <c r="N21" s="948"/>
      <c r="O21" s="948"/>
      <c r="P21" s="937"/>
    </row>
    <row r="22" spans="1:16">
      <c r="A22" s="937" t="s">
        <v>1595</v>
      </c>
      <c r="B22" s="938"/>
      <c r="C22" s="940"/>
      <c r="D22" s="938"/>
      <c r="E22" s="938"/>
      <c r="F22" s="938"/>
      <c r="G22" s="938"/>
      <c r="H22" s="938"/>
      <c r="I22" s="938"/>
      <c r="J22" s="938"/>
      <c r="K22" s="938"/>
      <c r="L22" s="938"/>
      <c r="M22" s="938"/>
      <c r="N22" s="938"/>
      <c r="O22" s="938"/>
      <c r="P22" s="938"/>
    </row>
    <row r="23" spans="1:16">
      <c r="A23" s="949" t="s">
        <v>1692</v>
      </c>
      <c r="B23" s="938"/>
      <c r="C23" s="949"/>
      <c r="D23" s="949"/>
      <c r="E23" s="949"/>
      <c r="F23" s="949"/>
      <c r="G23" s="949"/>
      <c r="H23" s="949"/>
      <c r="I23" s="949"/>
      <c r="J23" s="949"/>
      <c r="K23" s="949"/>
      <c r="L23" s="949"/>
      <c r="M23" s="949"/>
      <c r="N23" s="949"/>
      <c r="O23" s="949"/>
      <c r="P23" s="949"/>
    </row>
    <row r="24" spans="1:16">
      <c r="A24" s="949" t="s">
        <v>1693</v>
      </c>
      <c r="B24" s="938"/>
      <c r="C24" s="949"/>
      <c r="D24" s="949"/>
      <c r="E24" s="949"/>
      <c r="F24" s="949"/>
      <c r="G24" s="949"/>
      <c r="H24" s="949"/>
      <c r="I24" s="949"/>
      <c r="J24" s="949"/>
      <c r="K24" s="949"/>
      <c r="L24" s="949"/>
      <c r="M24" s="949"/>
      <c r="N24" s="949"/>
      <c r="O24" s="949"/>
      <c r="P24" s="949"/>
    </row>
    <row r="25" spans="1:16">
      <c r="A25" s="949" t="s">
        <v>1694</v>
      </c>
      <c r="B25" s="938"/>
      <c r="C25" s="938"/>
      <c r="D25" s="938"/>
      <c r="E25" s="938"/>
      <c r="F25" s="938"/>
      <c r="G25" s="938"/>
      <c r="H25" s="938"/>
      <c r="I25" s="938"/>
      <c r="J25" s="938"/>
      <c r="K25" s="938"/>
      <c r="L25" s="938"/>
      <c r="M25" s="938"/>
      <c r="N25" s="938"/>
      <c r="O25" s="938"/>
      <c r="P25" s="938"/>
    </row>
    <row r="26" spans="1:16">
      <c r="A26" s="949" t="s">
        <v>1695</v>
      </c>
      <c r="B26" s="938"/>
      <c r="C26" s="938"/>
      <c r="D26" s="938"/>
      <c r="E26" s="938"/>
      <c r="F26" s="938"/>
      <c r="G26" s="938"/>
      <c r="H26" s="938"/>
      <c r="I26" s="938"/>
      <c r="J26" s="938"/>
      <c r="K26" s="938"/>
      <c r="L26" s="938"/>
      <c r="M26" s="938"/>
      <c r="N26" s="938"/>
      <c r="O26" s="938"/>
      <c r="P26" s="938"/>
    </row>
    <row r="27" spans="1:16">
      <c r="A27" s="937" t="s">
        <v>1696</v>
      </c>
      <c r="B27" s="938"/>
      <c r="C27" s="938"/>
      <c r="D27" s="938"/>
      <c r="E27" s="938"/>
      <c r="F27" s="938"/>
      <c r="G27" s="938"/>
      <c r="H27" s="938"/>
      <c r="I27" s="938"/>
      <c r="J27" s="938"/>
      <c r="K27" s="938"/>
      <c r="L27" s="938"/>
      <c r="M27" s="938"/>
      <c r="N27" s="938"/>
      <c r="O27" s="938"/>
      <c r="P27" s="938"/>
    </row>
  </sheetData>
  <mergeCells count="11">
    <mergeCell ref="A3:A5"/>
    <mergeCell ref="B3:B5"/>
    <mergeCell ref="C3:C5"/>
    <mergeCell ref="D3:D5"/>
    <mergeCell ref="E3:E5"/>
    <mergeCell ref="F3:O3"/>
    <mergeCell ref="P3:P5"/>
    <mergeCell ref="F4:I4"/>
    <mergeCell ref="J4:M4"/>
    <mergeCell ref="N4:N5"/>
    <mergeCell ref="O4:O5"/>
  </mergeCells>
  <phoneticPr fontId="30" type="noConversion"/>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J131"/>
  <sheetViews>
    <sheetView workbookViewId="0"/>
  </sheetViews>
  <sheetFormatPr defaultColWidth="0" defaultRowHeight="14.25" customHeight="1" zeroHeight="1"/>
  <cols>
    <col min="1" max="1" width="3.625" style="936" customWidth="1"/>
    <col min="2" max="2" width="43.625" style="913" customWidth="1"/>
    <col min="3" max="3" width="13.625" style="913" customWidth="1"/>
    <col min="4" max="4" width="8.625" style="913" customWidth="1"/>
    <col min="5" max="5" width="12.625" style="913" customWidth="1"/>
    <col min="6" max="6" width="8.625" style="913" customWidth="1"/>
    <col min="7" max="7" width="12.625" style="913" customWidth="1"/>
    <col min="8" max="8" width="8.625" style="913" customWidth="1"/>
    <col min="9" max="9" width="12.625" style="913" customWidth="1"/>
    <col min="10" max="10" width="8.625" style="913" customWidth="1"/>
    <col min="11" max="11" width="2.625" style="913" customWidth="1"/>
    <col min="12" max="16384" width="0" style="913" hidden="1"/>
  </cols>
  <sheetData>
    <row r="1" spans="1:10" ht="14.45" customHeight="1">
      <c r="A1" s="1021" t="str">
        <f>'表01-1'!A1</f>
        <v xml:space="preserve">           保險股份有限公司(○○分公司)　年度報表</v>
      </c>
      <c r="B1" s="849"/>
      <c r="C1" s="849"/>
      <c r="D1" s="848"/>
      <c r="E1" s="848"/>
      <c r="F1" s="848"/>
      <c r="G1" s="848"/>
      <c r="H1" s="848"/>
      <c r="I1" s="848"/>
      <c r="J1" s="848"/>
    </row>
    <row r="2" spans="1:10" ht="16.5">
      <c r="A2" s="1197" t="s">
        <v>1258</v>
      </c>
      <c r="B2" s="1198"/>
      <c r="H2" s="914" t="s">
        <v>884</v>
      </c>
      <c r="J2" s="914"/>
    </row>
    <row r="3" spans="1:10" s="915" customFormat="1" ht="20.25" customHeight="1">
      <c r="A3" s="1199" t="s">
        <v>885</v>
      </c>
      <c r="B3" s="1199" t="s">
        <v>1391</v>
      </c>
      <c r="C3" s="1196" t="s">
        <v>1392</v>
      </c>
      <c r="D3" s="1196"/>
      <c r="E3" s="1196" t="s">
        <v>1393</v>
      </c>
      <c r="F3" s="1196"/>
      <c r="G3" s="1196" t="s">
        <v>1394</v>
      </c>
      <c r="H3" s="1196"/>
      <c r="I3" s="1196" t="s">
        <v>1395</v>
      </c>
      <c r="J3" s="1196"/>
    </row>
    <row r="4" spans="1:10" s="915" customFormat="1" ht="20.25" customHeight="1">
      <c r="A4" s="1200"/>
      <c r="B4" s="1200"/>
      <c r="C4" s="916" t="s">
        <v>886</v>
      </c>
      <c r="D4" s="916" t="s">
        <v>1396</v>
      </c>
      <c r="E4" s="916" t="s">
        <v>886</v>
      </c>
      <c r="F4" s="916" t="s">
        <v>1396</v>
      </c>
      <c r="G4" s="916" t="s">
        <v>886</v>
      </c>
      <c r="H4" s="916" t="s">
        <v>1396</v>
      </c>
      <c r="I4" s="916" t="s">
        <v>886</v>
      </c>
      <c r="J4" s="916" t="s">
        <v>1396</v>
      </c>
    </row>
    <row r="5" spans="1:10" s="915" customFormat="1">
      <c r="A5" s="1201"/>
      <c r="B5" s="917" t="s">
        <v>887</v>
      </c>
      <c r="C5" s="918" t="s">
        <v>888</v>
      </c>
      <c r="D5" s="918" t="s">
        <v>889</v>
      </c>
      <c r="E5" s="918" t="s">
        <v>890</v>
      </c>
      <c r="F5" s="918" t="s">
        <v>891</v>
      </c>
      <c r="G5" s="918" t="s">
        <v>892</v>
      </c>
      <c r="H5" s="918" t="s">
        <v>893</v>
      </c>
      <c r="I5" s="918" t="s">
        <v>894</v>
      </c>
      <c r="J5" s="918" t="s">
        <v>895</v>
      </c>
    </row>
    <row r="6" spans="1:10">
      <c r="A6" s="652">
        <v>1</v>
      </c>
      <c r="B6" s="919" t="s">
        <v>896</v>
      </c>
      <c r="C6" s="920"/>
      <c r="D6" s="921"/>
      <c r="E6" s="920"/>
      <c r="F6" s="921"/>
      <c r="G6" s="920"/>
      <c r="H6" s="921"/>
      <c r="I6" s="920"/>
      <c r="J6" s="921"/>
    </row>
    <row r="7" spans="1:10">
      <c r="A7" s="652">
        <f>A6+1</f>
        <v>2</v>
      </c>
      <c r="B7" s="919" t="s">
        <v>1233</v>
      </c>
      <c r="C7" s="920"/>
      <c r="D7" s="921"/>
      <c r="E7" s="920"/>
      <c r="F7" s="921"/>
      <c r="G7" s="920"/>
      <c r="H7" s="921"/>
      <c r="I7" s="920"/>
      <c r="J7" s="921"/>
    </row>
    <row r="8" spans="1:10" ht="14.45" customHeight="1">
      <c r="A8" s="652">
        <f t="shared" ref="A8:A71" si="0">A7+1</f>
        <v>3</v>
      </c>
      <c r="B8" s="919" t="s">
        <v>1234</v>
      </c>
      <c r="C8" s="920"/>
      <c r="D8" s="921"/>
      <c r="E8" s="920"/>
      <c r="F8" s="921"/>
      <c r="G8" s="920"/>
      <c r="H8" s="921"/>
      <c r="I8" s="920"/>
      <c r="J8" s="921"/>
    </row>
    <row r="9" spans="1:10" ht="14.45" customHeight="1">
      <c r="A9" s="652">
        <f t="shared" si="0"/>
        <v>4</v>
      </c>
      <c r="B9" s="919" t="s">
        <v>1397</v>
      </c>
      <c r="C9" s="920"/>
      <c r="D9" s="921"/>
      <c r="E9" s="920"/>
      <c r="F9" s="921"/>
      <c r="G9" s="920"/>
      <c r="H9" s="921"/>
      <c r="I9" s="920"/>
      <c r="J9" s="921"/>
    </row>
    <row r="10" spans="1:10">
      <c r="A10" s="652">
        <f t="shared" si="0"/>
        <v>5</v>
      </c>
      <c r="B10" s="919" t="s">
        <v>1226</v>
      </c>
      <c r="C10" s="920"/>
      <c r="D10" s="921"/>
      <c r="E10" s="920"/>
      <c r="F10" s="921"/>
      <c r="G10" s="920"/>
      <c r="H10" s="921"/>
      <c r="I10" s="920"/>
      <c r="J10" s="921"/>
    </row>
    <row r="11" spans="1:10">
      <c r="A11" s="652">
        <f t="shared" si="0"/>
        <v>6</v>
      </c>
      <c r="B11" s="919" t="s">
        <v>1398</v>
      </c>
      <c r="C11" s="920"/>
      <c r="D11" s="921"/>
      <c r="E11" s="920"/>
      <c r="F11" s="921"/>
      <c r="G11" s="920"/>
      <c r="H11" s="921"/>
      <c r="I11" s="920"/>
      <c r="J11" s="921"/>
    </row>
    <row r="12" spans="1:10">
      <c r="A12" s="652">
        <f t="shared" si="0"/>
        <v>7</v>
      </c>
      <c r="B12" s="919" t="s">
        <v>1235</v>
      </c>
      <c r="C12" s="920"/>
      <c r="D12" s="921"/>
      <c r="E12" s="920"/>
      <c r="F12" s="921"/>
      <c r="G12" s="920"/>
      <c r="H12" s="921"/>
      <c r="I12" s="920"/>
      <c r="J12" s="921"/>
    </row>
    <row r="13" spans="1:10">
      <c r="A13" s="652">
        <f t="shared" si="0"/>
        <v>8</v>
      </c>
      <c r="B13" s="919" t="s">
        <v>1236</v>
      </c>
      <c r="C13" s="920"/>
      <c r="D13" s="921"/>
      <c r="E13" s="920"/>
      <c r="F13" s="921"/>
      <c r="G13" s="920"/>
      <c r="H13" s="921"/>
      <c r="I13" s="920"/>
      <c r="J13" s="921"/>
    </row>
    <row r="14" spans="1:10">
      <c r="A14" s="652">
        <f t="shared" si="0"/>
        <v>9</v>
      </c>
      <c r="B14" s="919" t="s">
        <v>1399</v>
      </c>
      <c r="C14" s="920"/>
      <c r="D14" s="921"/>
      <c r="E14" s="920"/>
      <c r="F14" s="921"/>
      <c r="G14" s="920"/>
      <c r="H14" s="921"/>
      <c r="I14" s="920"/>
      <c r="J14" s="921"/>
    </row>
    <row r="15" spans="1:10">
      <c r="A15" s="652">
        <f t="shared" si="0"/>
        <v>10</v>
      </c>
      <c r="B15" s="919" t="s">
        <v>1237</v>
      </c>
      <c r="C15" s="920"/>
      <c r="D15" s="921"/>
      <c r="E15" s="920"/>
      <c r="F15" s="921"/>
      <c r="G15" s="920"/>
      <c r="H15" s="921"/>
      <c r="I15" s="920"/>
      <c r="J15" s="921"/>
    </row>
    <row r="16" spans="1:10">
      <c r="A16" s="652">
        <f t="shared" si="0"/>
        <v>11</v>
      </c>
      <c r="B16" s="919" t="s">
        <v>1400</v>
      </c>
      <c r="C16" s="920"/>
      <c r="D16" s="921"/>
      <c r="E16" s="920"/>
      <c r="F16" s="921"/>
      <c r="G16" s="920"/>
      <c r="H16" s="921"/>
      <c r="I16" s="920"/>
      <c r="J16" s="921"/>
    </row>
    <row r="17" spans="1:10">
      <c r="A17" s="652">
        <f t="shared" si="0"/>
        <v>12</v>
      </c>
      <c r="B17" s="919" t="s">
        <v>1475</v>
      </c>
      <c r="C17" s="920"/>
      <c r="D17" s="921"/>
      <c r="E17" s="920"/>
      <c r="F17" s="921"/>
      <c r="G17" s="920"/>
      <c r="H17" s="921"/>
      <c r="I17" s="920"/>
      <c r="J17" s="921"/>
    </row>
    <row r="18" spans="1:10">
      <c r="A18" s="652">
        <f t="shared" si="0"/>
        <v>13</v>
      </c>
      <c r="B18" s="919" t="s">
        <v>1476</v>
      </c>
      <c r="C18" s="920"/>
      <c r="D18" s="921"/>
      <c r="E18" s="920"/>
      <c r="F18" s="921"/>
      <c r="G18" s="920"/>
      <c r="H18" s="921"/>
      <c r="I18" s="920"/>
      <c r="J18" s="921"/>
    </row>
    <row r="19" spans="1:10">
      <c r="A19" s="652">
        <f t="shared" si="0"/>
        <v>14</v>
      </c>
      <c r="B19" s="922" t="s">
        <v>1401</v>
      </c>
      <c r="C19" s="920"/>
      <c r="D19" s="921"/>
      <c r="E19" s="920"/>
      <c r="F19" s="921"/>
      <c r="G19" s="920"/>
      <c r="H19" s="921"/>
      <c r="I19" s="920"/>
      <c r="J19" s="921"/>
    </row>
    <row r="20" spans="1:10">
      <c r="A20" s="652">
        <f t="shared" si="0"/>
        <v>15</v>
      </c>
      <c r="B20" s="919" t="s">
        <v>1402</v>
      </c>
      <c r="C20" s="920"/>
      <c r="D20" s="921"/>
      <c r="E20" s="920"/>
      <c r="F20" s="921"/>
      <c r="G20" s="920"/>
      <c r="H20" s="921"/>
      <c r="I20" s="920"/>
      <c r="J20" s="921"/>
    </row>
    <row r="21" spans="1:10">
      <c r="A21" s="652">
        <f t="shared" si="0"/>
        <v>16</v>
      </c>
      <c r="B21" s="919" t="s">
        <v>1238</v>
      </c>
      <c r="C21" s="920"/>
      <c r="D21" s="921"/>
      <c r="E21" s="920"/>
      <c r="F21" s="921"/>
      <c r="G21" s="920"/>
      <c r="H21" s="921"/>
      <c r="I21" s="920"/>
      <c r="J21" s="921"/>
    </row>
    <row r="22" spans="1:10">
      <c r="A22" s="652">
        <f t="shared" si="0"/>
        <v>17</v>
      </c>
      <c r="B22" s="922" t="s">
        <v>1259</v>
      </c>
      <c r="C22" s="920"/>
      <c r="D22" s="921"/>
      <c r="E22" s="920"/>
      <c r="F22" s="921"/>
      <c r="G22" s="920"/>
      <c r="H22" s="921"/>
      <c r="I22" s="920"/>
      <c r="J22" s="921"/>
    </row>
    <row r="23" spans="1:10">
      <c r="A23" s="652">
        <f t="shared" si="0"/>
        <v>18</v>
      </c>
      <c r="B23" s="922" t="s">
        <v>1477</v>
      </c>
      <c r="C23" s="920"/>
      <c r="D23" s="921"/>
      <c r="E23" s="920"/>
      <c r="F23" s="921"/>
      <c r="G23" s="920"/>
      <c r="H23" s="921"/>
      <c r="I23" s="920"/>
      <c r="J23" s="921"/>
    </row>
    <row r="24" spans="1:10">
      <c r="A24" s="652">
        <f t="shared" si="0"/>
        <v>19</v>
      </c>
      <c r="B24" s="919" t="s">
        <v>1478</v>
      </c>
      <c r="C24" s="920"/>
      <c r="D24" s="921"/>
      <c r="E24" s="920"/>
      <c r="F24" s="921"/>
      <c r="G24" s="920"/>
      <c r="H24" s="921"/>
      <c r="I24" s="920"/>
      <c r="J24" s="921"/>
    </row>
    <row r="25" spans="1:10">
      <c r="A25" s="652">
        <f t="shared" si="0"/>
        <v>20</v>
      </c>
      <c r="B25" s="919" t="s">
        <v>1403</v>
      </c>
      <c r="C25" s="920"/>
      <c r="D25" s="921"/>
      <c r="E25" s="920"/>
      <c r="F25" s="921"/>
      <c r="G25" s="920"/>
      <c r="H25" s="921"/>
      <c r="I25" s="920"/>
      <c r="J25" s="921"/>
    </row>
    <row r="26" spans="1:10">
      <c r="A26" s="652">
        <f t="shared" si="0"/>
        <v>21</v>
      </c>
      <c r="B26" s="919" t="s">
        <v>1404</v>
      </c>
      <c r="C26" s="920"/>
      <c r="D26" s="921"/>
      <c r="E26" s="920"/>
      <c r="F26" s="921"/>
      <c r="G26" s="920"/>
      <c r="H26" s="921"/>
      <c r="I26" s="920"/>
      <c r="J26" s="921"/>
    </row>
    <row r="27" spans="1:10">
      <c r="A27" s="652">
        <f t="shared" si="0"/>
        <v>22</v>
      </c>
      <c r="B27" s="919" t="s">
        <v>1405</v>
      </c>
      <c r="C27" s="920"/>
      <c r="D27" s="921"/>
      <c r="E27" s="920"/>
      <c r="F27" s="921"/>
      <c r="G27" s="920"/>
      <c r="H27" s="921"/>
      <c r="I27" s="920"/>
      <c r="J27" s="921"/>
    </row>
    <row r="28" spans="1:10">
      <c r="A28" s="652">
        <f t="shared" si="0"/>
        <v>23</v>
      </c>
      <c r="B28" s="919" t="s">
        <v>1227</v>
      </c>
      <c r="C28" s="920"/>
      <c r="D28" s="921"/>
      <c r="E28" s="920"/>
      <c r="F28" s="921"/>
      <c r="G28" s="920"/>
      <c r="H28" s="921"/>
      <c r="I28" s="920"/>
      <c r="J28" s="921"/>
    </row>
    <row r="29" spans="1:10">
      <c r="A29" s="652">
        <f t="shared" si="0"/>
        <v>24</v>
      </c>
      <c r="B29" s="919" t="s">
        <v>1239</v>
      </c>
      <c r="C29" s="920"/>
      <c r="D29" s="921"/>
      <c r="E29" s="920"/>
      <c r="F29" s="921"/>
      <c r="G29" s="920"/>
      <c r="H29" s="921"/>
      <c r="I29" s="920"/>
      <c r="J29" s="921"/>
    </row>
    <row r="30" spans="1:10">
      <c r="A30" s="652">
        <f t="shared" si="0"/>
        <v>25</v>
      </c>
      <c r="B30" s="923" t="s">
        <v>1406</v>
      </c>
      <c r="C30" s="920"/>
      <c r="D30" s="921"/>
      <c r="E30" s="920"/>
      <c r="F30" s="921"/>
      <c r="G30" s="920"/>
      <c r="H30" s="921"/>
      <c r="I30" s="920"/>
      <c r="J30" s="921"/>
    </row>
    <row r="31" spans="1:10">
      <c r="A31" s="652">
        <f t="shared" si="0"/>
        <v>26</v>
      </c>
      <c r="B31" s="923" t="s">
        <v>1240</v>
      </c>
      <c r="C31" s="920"/>
      <c r="D31" s="921"/>
      <c r="E31" s="920"/>
      <c r="F31" s="921"/>
      <c r="G31" s="920"/>
      <c r="H31" s="921"/>
      <c r="I31" s="920"/>
      <c r="J31" s="921"/>
    </row>
    <row r="32" spans="1:10">
      <c r="A32" s="652">
        <f t="shared" si="0"/>
        <v>27</v>
      </c>
      <c r="B32" s="919"/>
      <c r="C32" s="920"/>
      <c r="D32" s="921"/>
      <c r="E32" s="920"/>
      <c r="F32" s="921"/>
      <c r="G32" s="920"/>
      <c r="H32" s="921"/>
      <c r="I32" s="920"/>
      <c r="J32" s="921"/>
    </row>
    <row r="33" spans="1:10">
      <c r="A33" s="652">
        <f t="shared" si="0"/>
        <v>28</v>
      </c>
      <c r="B33" s="919" t="s">
        <v>897</v>
      </c>
      <c r="C33" s="920"/>
      <c r="D33" s="921"/>
      <c r="E33" s="920"/>
      <c r="F33" s="921"/>
      <c r="G33" s="920"/>
      <c r="H33" s="921"/>
      <c r="I33" s="920"/>
      <c r="J33" s="921"/>
    </row>
    <row r="34" spans="1:10">
      <c r="A34" s="652">
        <f t="shared" si="0"/>
        <v>29</v>
      </c>
      <c r="B34" s="919" t="s">
        <v>898</v>
      </c>
      <c r="C34" s="920"/>
      <c r="D34" s="921"/>
      <c r="E34" s="920"/>
      <c r="F34" s="921"/>
      <c r="G34" s="920"/>
      <c r="H34" s="921"/>
      <c r="I34" s="920"/>
      <c r="J34" s="921"/>
    </row>
    <row r="35" spans="1:10">
      <c r="A35" s="652">
        <f t="shared" si="0"/>
        <v>30</v>
      </c>
      <c r="B35" s="919" t="s">
        <v>899</v>
      </c>
      <c r="C35" s="920"/>
      <c r="D35" s="921"/>
      <c r="E35" s="920"/>
      <c r="F35" s="921"/>
      <c r="G35" s="920"/>
      <c r="H35" s="921"/>
      <c r="I35" s="920"/>
      <c r="J35" s="921"/>
    </row>
    <row r="36" spans="1:10">
      <c r="A36" s="652">
        <f t="shared" si="0"/>
        <v>31</v>
      </c>
      <c r="B36" s="919" t="s">
        <v>1241</v>
      </c>
      <c r="C36" s="920"/>
      <c r="D36" s="921"/>
      <c r="E36" s="920"/>
      <c r="F36" s="921"/>
      <c r="G36" s="920"/>
      <c r="H36" s="921"/>
      <c r="I36" s="920"/>
      <c r="J36" s="921"/>
    </row>
    <row r="37" spans="1:10">
      <c r="A37" s="652">
        <f t="shared" si="0"/>
        <v>32</v>
      </c>
      <c r="B37" s="919" t="s">
        <v>1242</v>
      </c>
      <c r="C37" s="920"/>
      <c r="D37" s="921"/>
      <c r="E37" s="920"/>
      <c r="F37" s="921"/>
      <c r="G37" s="920"/>
      <c r="H37" s="921"/>
      <c r="I37" s="920"/>
      <c r="J37" s="921"/>
    </row>
    <row r="38" spans="1:10">
      <c r="A38" s="652">
        <f t="shared" si="0"/>
        <v>33</v>
      </c>
      <c r="B38" s="922" t="s">
        <v>1407</v>
      </c>
      <c r="C38" s="920"/>
      <c r="D38" s="921"/>
      <c r="E38" s="920"/>
      <c r="F38" s="921"/>
      <c r="G38" s="920"/>
      <c r="H38" s="921"/>
      <c r="I38" s="920"/>
      <c r="J38" s="921"/>
    </row>
    <row r="39" spans="1:10">
      <c r="A39" s="652">
        <f t="shared" si="0"/>
        <v>34</v>
      </c>
      <c r="B39" s="919" t="s">
        <v>1243</v>
      </c>
      <c r="C39" s="920"/>
      <c r="D39" s="921"/>
      <c r="E39" s="920"/>
      <c r="F39" s="921"/>
      <c r="G39" s="920"/>
      <c r="H39" s="921"/>
      <c r="I39" s="920"/>
      <c r="J39" s="921"/>
    </row>
    <row r="40" spans="1:10">
      <c r="A40" s="652">
        <f t="shared" si="0"/>
        <v>35</v>
      </c>
      <c r="B40" s="919" t="s">
        <v>1408</v>
      </c>
      <c r="C40" s="920"/>
      <c r="D40" s="921"/>
      <c r="E40" s="920"/>
      <c r="F40" s="921"/>
      <c r="G40" s="920"/>
      <c r="H40" s="921"/>
      <c r="I40" s="920"/>
      <c r="J40" s="921"/>
    </row>
    <row r="41" spans="1:10">
      <c r="A41" s="652">
        <f t="shared" si="0"/>
        <v>36</v>
      </c>
      <c r="B41" s="919" t="s">
        <v>1244</v>
      </c>
      <c r="C41" s="920"/>
      <c r="D41" s="921"/>
      <c r="E41" s="920"/>
      <c r="F41" s="921"/>
      <c r="G41" s="920"/>
      <c r="H41" s="921"/>
      <c r="I41" s="920"/>
      <c r="J41" s="921"/>
    </row>
    <row r="42" spans="1:10">
      <c r="A42" s="652">
        <f t="shared" si="0"/>
        <v>37</v>
      </c>
      <c r="B42" s="924" t="s">
        <v>1673</v>
      </c>
      <c r="C42" s="920"/>
      <c r="D42" s="921"/>
      <c r="E42" s="920"/>
      <c r="F42" s="921"/>
      <c r="G42" s="920"/>
      <c r="H42" s="921"/>
      <c r="I42" s="920"/>
      <c r="J42" s="921"/>
    </row>
    <row r="43" spans="1:10">
      <c r="A43" s="652">
        <f t="shared" si="0"/>
        <v>38</v>
      </c>
      <c r="B43" s="919" t="s">
        <v>1245</v>
      </c>
      <c r="C43" s="920"/>
      <c r="D43" s="921"/>
      <c r="E43" s="920"/>
      <c r="F43" s="921"/>
      <c r="G43" s="920"/>
      <c r="H43" s="921"/>
      <c r="I43" s="920"/>
      <c r="J43" s="921"/>
    </row>
    <row r="44" spans="1:10">
      <c r="A44" s="652">
        <f t="shared" si="0"/>
        <v>39</v>
      </c>
      <c r="B44" s="919" t="s">
        <v>1246</v>
      </c>
      <c r="C44" s="920"/>
      <c r="D44" s="921"/>
      <c r="E44" s="920"/>
      <c r="F44" s="921"/>
      <c r="G44" s="920"/>
      <c r="H44" s="921"/>
      <c r="I44" s="920"/>
      <c r="J44" s="921"/>
    </row>
    <row r="45" spans="1:10">
      <c r="A45" s="652">
        <f t="shared" si="0"/>
        <v>40</v>
      </c>
      <c r="B45" s="919" t="s">
        <v>1409</v>
      </c>
      <c r="C45" s="920"/>
      <c r="D45" s="921"/>
      <c r="E45" s="920"/>
      <c r="F45" s="921"/>
      <c r="G45" s="920"/>
      <c r="H45" s="921"/>
      <c r="I45" s="920"/>
      <c r="J45" s="921"/>
    </row>
    <row r="46" spans="1:10">
      <c r="A46" s="652">
        <f t="shared" si="0"/>
        <v>41</v>
      </c>
      <c r="B46" s="919" t="s">
        <v>1247</v>
      </c>
      <c r="C46" s="920"/>
      <c r="D46" s="921"/>
      <c r="E46" s="920"/>
      <c r="F46" s="921"/>
      <c r="G46" s="920"/>
      <c r="H46" s="921"/>
      <c r="I46" s="920"/>
      <c r="J46" s="921"/>
    </row>
    <row r="47" spans="1:10">
      <c r="A47" s="652">
        <f t="shared" si="0"/>
        <v>42</v>
      </c>
      <c r="B47" s="919" t="s">
        <v>1248</v>
      </c>
      <c r="C47" s="920"/>
      <c r="D47" s="921"/>
      <c r="E47" s="920"/>
      <c r="F47" s="921"/>
      <c r="G47" s="920"/>
      <c r="H47" s="921"/>
      <c r="I47" s="920"/>
      <c r="J47" s="921"/>
    </row>
    <row r="48" spans="1:10">
      <c r="A48" s="652">
        <f t="shared" si="0"/>
        <v>43</v>
      </c>
      <c r="B48" s="919" t="s">
        <v>900</v>
      </c>
      <c r="C48" s="920"/>
      <c r="D48" s="921"/>
      <c r="E48" s="920"/>
      <c r="F48" s="921"/>
      <c r="G48" s="920"/>
      <c r="H48" s="921"/>
      <c r="I48" s="920"/>
      <c r="J48" s="921"/>
    </row>
    <row r="49" spans="1:10">
      <c r="A49" s="652">
        <f t="shared" si="0"/>
        <v>44</v>
      </c>
      <c r="B49" s="919" t="s">
        <v>1249</v>
      </c>
      <c r="C49" s="920"/>
      <c r="D49" s="921"/>
      <c r="E49" s="920"/>
      <c r="F49" s="921"/>
      <c r="G49" s="920"/>
      <c r="H49" s="921"/>
      <c r="I49" s="920"/>
      <c r="J49" s="921"/>
    </row>
    <row r="50" spans="1:10">
      <c r="A50" s="652">
        <f t="shared" si="0"/>
        <v>45</v>
      </c>
      <c r="B50" s="919" t="s">
        <v>1250</v>
      </c>
      <c r="C50" s="920"/>
      <c r="D50" s="921"/>
      <c r="E50" s="920"/>
      <c r="F50" s="921"/>
      <c r="G50" s="920"/>
      <c r="H50" s="921"/>
      <c r="I50" s="920"/>
      <c r="J50" s="921"/>
    </row>
    <row r="51" spans="1:10">
      <c r="A51" s="652">
        <f t="shared" si="0"/>
        <v>46</v>
      </c>
      <c r="B51" s="923" t="s">
        <v>1251</v>
      </c>
      <c r="C51" s="920"/>
      <c r="D51" s="921"/>
      <c r="E51" s="920"/>
      <c r="F51" s="921"/>
      <c r="G51" s="920"/>
      <c r="H51" s="921"/>
      <c r="I51" s="920"/>
      <c r="J51" s="921"/>
    </row>
    <row r="52" spans="1:10">
      <c r="A52" s="652">
        <f t="shared" si="0"/>
        <v>47</v>
      </c>
      <c r="B52" s="923" t="s">
        <v>1252</v>
      </c>
      <c r="C52" s="920"/>
      <c r="D52" s="921"/>
      <c r="E52" s="920"/>
      <c r="F52" s="921"/>
      <c r="G52" s="920"/>
      <c r="H52" s="921"/>
      <c r="I52" s="920"/>
      <c r="J52" s="921"/>
    </row>
    <row r="53" spans="1:10">
      <c r="A53" s="652">
        <f t="shared" si="0"/>
        <v>48</v>
      </c>
      <c r="B53" s="919"/>
      <c r="C53" s="920"/>
      <c r="D53" s="921"/>
      <c r="E53" s="920"/>
      <c r="F53" s="921"/>
      <c r="G53" s="920"/>
      <c r="H53" s="921"/>
      <c r="I53" s="920"/>
      <c r="J53" s="921"/>
    </row>
    <row r="54" spans="1:10">
      <c r="A54" s="652">
        <f t="shared" si="0"/>
        <v>49</v>
      </c>
      <c r="B54" s="919" t="s">
        <v>901</v>
      </c>
      <c r="C54" s="920"/>
      <c r="D54" s="921"/>
      <c r="E54" s="920"/>
      <c r="F54" s="921"/>
      <c r="G54" s="920"/>
      <c r="H54" s="921"/>
      <c r="I54" s="920"/>
      <c r="J54" s="921"/>
    </row>
    <row r="55" spans="1:10">
      <c r="A55" s="652">
        <f t="shared" si="0"/>
        <v>50</v>
      </c>
      <c r="B55" s="919" t="s">
        <v>1479</v>
      </c>
      <c r="C55" s="920"/>
      <c r="D55" s="921"/>
      <c r="E55" s="920"/>
      <c r="F55" s="921"/>
      <c r="G55" s="920"/>
      <c r="H55" s="921"/>
      <c r="I55" s="920"/>
      <c r="J55" s="921"/>
    </row>
    <row r="56" spans="1:10">
      <c r="A56" s="652">
        <f t="shared" si="0"/>
        <v>51</v>
      </c>
      <c r="B56" s="919" t="s">
        <v>902</v>
      </c>
      <c r="C56" s="920"/>
      <c r="D56" s="921"/>
      <c r="E56" s="920"/>
      <c r="F56" s="921"/>
      <c r="G56" s="920"/>
      <c r="H56" s="921"/>
      <c r="I56" s="920"/>
      <c r="J56" s="921"/>
    </row>
    <row r="57" spans="1:10">
      <c r="A57" s="652">
        <f t="shared" si="0"/>
        <v>52</v>
      </c>
      <c r="B57" s="919" t="s">
        <v>903</v>
      </c>
      <c r="C57" s="920"/>
      <c r="D57" s="921"/>
      <c r="E57" s="920"/>
      <c r="F57" s="921"/>
      <c r="G57" s="920"/>
      <c r="H57" s="921"/>
      <c r="I57" s="920"/>
      <c r="J57" s="921"/>
    </row>
    <row r="58" spans="1:10">
      <c r="A58" s="652">
        <f t="shared" si="0"/>
        <v>53</v>
      </c>
      <c r="B58" s="919" t="s">
        <v>904</v>
      </c>
      <c r="C58" s="920"/>
      <c r="D58" s="921"/>
      <c r="E58" s="920"/>
      <c r="F58" s="921"/>
      <c r="G58" s="920"/>
      <c r="H58" s="921"/>
      <c r="I58" s="920"/>
      <c r="J58" s="921"/>
    </row>
    <row r="59" spans="1:10">
      <c r="A59" s="652">
        <f t="shared" si="0"/>
        <v>54</v>
      </c>
      <c r="B59" s="919" t="s">
        <v>905</v>
      </c>
      <c r="C59" s="920"/>
      <c r="D59" s="921"/>
      <c r="E59" s="920"/>
      <c r="F59" s="921"/>
      <c r="G59" s="920"/>
      <c r="H59" s="921"/>
      <c r="I59" s="920"/>
      <c r="J59" s="921"/>
    </row>
    <row r="60" spans="1:10">
      <c r="A60" s="652">
        <f t="shared" si="0"/>
        <v>55</v>
      </c>
      <c r="B60" s="922" t="s">
        <v>1410</v>
      </c>
      <c r="C60" s="920"/>
      <c r="D60" s="921"/>
      <c r="E60" s="920"/>
      <c r="F60" s="921"/>
      <c r="G60" s="920"/>
      <c r="H60" s="921"/>
      <c r="I60" s="920"/>
      <c r="J60" s="921"/>
    </row>
    <row r="61" spans="1:10">
      <c r="A61" s="652">
        <f t="shared" si="0"/>
        <v>56</v>
      </c>
      <c r="B61" s="919" t="s">
        <v>906</v>
      </c>
      <c r="C61" s="920"/>
      <c r="D61" s="921"/>
      <c r="E61" s="920"/>
      <c r="F61" s="921"/>
      <c r="G61" s="920"/>
      <c r="H61" s="921"/>
      <c r="I61" s="920"/>
      <c r="J61" s="921"/>
    </row>
    <row r="62" spans="1:10">
      <c r="A62" s="652">
        <f t="shared" si="0"/>
        <v>57</v>
      </c>
      <c r="B62" s="919" t="s">
        <v>1480</v>
      </c>
      <c r="C62" s="920"/>
      <c r="D62" s="921"/>
      <c r="E62" s="920"/>
      <c r="F62" s="921"/>
      <c r="G62" s="920"/>
      <c r="H62" s="921"/>
      <c r="I62" s="920"/>
      <c r="J62" s="921"/>
    </row>
    <row r="63" spans="1:10">
      <c r="A63" s="652">
        <f t="shared" si="0"/>
        <v>58</v>
      </c>
      <c r="B63" s="919"/>
      <c r="C63" s="920"/>
      <c r="D63" s="921"/>
      <c r="E63" s="920"/>
      <c r="F63" s="921"/>
      <c r="G63" s="920"/>
      <c r="H63" s="921"/>
      <c r="I63" s="920"/>
      <c r="J63" s="921"/>
    </row>
    <row r="64" spans="1:10">
      <c r="A64" s="652">
        <f t="shared" si="0"/>
        <v>59</v>
      </c>
      <c r="B64" s="922" t="s">
        <v>1253</v>
      </c>
      <c r="C64" s="920"/>
      <c r="D64" s="921"/>
      <c r="E64" s="920"/>
      <c r="F64" s="921"/>
      <c r="G64" s="920"/>
      <c r="H64" s="921"/>
      <c r="I64" s="920"/>
      <c r="J64" s="921"/>
    </row>
    <row r="65" spans="1:10">
      <c r="A65" s="652">
        <f t="shared" si="0"/>
        <v>60</v>
      </c>
      <c r="B65" s="922" t="s">
        <v>1260</v>
      </c>
      <c r="C65" s="920"/>
      <c r="D65" s="921"/>
      <c r="E65" s="920"/>
      <c r="F65" s="921"/>
      <c r="G65" s="920"/>
      <c r="H65" s="921"/>
      <c r="I65" s="920"/>
      <c r="J65" s="921"/>
    </row>
    <row r="66" spans="1:10">
      <c r="A66" s="652">
        <f t="shared" si="0"/>
        <v>61</v>
      </c>
      <c r="B66" s="919" t="s">
        <v>1411</v>
      </c>
      <c r="C66" s="920"/>
      <c r="D66" s="921"/>
      <c r="E66" s="920"/>
      <c r="F66" s="921"/>
      <c r="G66" s="920"/>
      <c r="H66" s="921"/>
      <c r="I66" s="920"/>
      <c r="J66" s="921"/>
    </row>
    <row r="67" spans="1:10">
      <c r="A67" s="652">
        <f t="shared" si="0"/>
        <v>62</v>
      </c>
      <c r="B67" s="919" t="s">
        <v>1254</v>
      </c>
      <c r="C67" s="920"/>
      <c r="D67" s="921"/>
      <c r="E67" s="920"/>
      <c r="F67" s="921"/>
      <c r="G67" s="920"/>
      <c r="H67" s="921"/>
      <c r="I67" s="920"/>
      <c r="J67" s="921"/>
    </row>
    <row r="68" spans="1:10">
      <c r="A68" s="652">
        <f t="shared" si="0"/>
        <v>63</v>
      </c>
      <c r="B68" s="919" t="s">
        <v>1412</v>
      </c>
      <c r="C68" s="920"/>
      <c r="D68" s="921"/>
      <c r="E68" s="920"/>
      <c r="F68" s="921"/>
      <c r="G68" s="920"/>
      <c r="H68" s="921"/>
      <c r="I68" s="920"/>
      <c r="J68" s="921"/>
    </row>
    <row r="69" spans="1:10">
      <c r="A69" s="652">
        <f t="shared" si="0"/>
        <v>64</v>
      </c>
      <c r="B69" s="922" t="s">
        <v>1255</v>
      </c>
      <c r="C69" s="920"/>
      <c r="D69" s="921"/>
      <c r="E69" s="920"/>
      <c r="F69" s="921"/>
      <c r="G69" s="920"/>
      <c r="H69" s="921"/>
      <c r="I69" s="920"/>
      <c r="J69" s="921"/>
    </row>
    <row r="70" spans="1:10">
      <c r="A70" s="652">
        <f t="shared" si="0"/>
        <v>65</v>
      </c>
      <c r="B70" s="922" t="s">
        <v>1261</v>
      </c>
      <c r="C70" s="920"/>
      <c r="D70" s="921"/>
      <c r="E70" s="920"/>
      <c r="F70" s="921"/>
      <c r="G70" s="920"/>
      <c r="H70" s="921"/>
      <c r="I70" s="920"/>
      <c r="J70" s="921"/>
    </row>
    <row r="71" spans="1:10">
      <c r="A71" s="652">
        <f t="shared" si="0"/>
        <v>66</v>
      </c>
      <c r="B71" s="922"/>
      <c r="C71" s="920"/>
      <c r="D71" s="921"/>
      <c r="E71" s="920"/>
      <c r="F71" s="921"/>
      <c r="G71" s="920"/>
      <c r="H71" s="921"/>
      <c r="I71" s="920"/>
      <c r="J71" s="921"/>
    </row>
    <row r="72" spans="1:10">
      <c r="A72" s="652">
        <f t="shared" ref="A72:A94" si="1">A71+1</f>
        <v>67</v>
      </c>
      <c r="B72" s="922" t="s">
        <v>1413</v>
      </c>
      <c r="C72" s="920"/>
      <c r="D72" s="921"/>
      <c r="E72" s="920"/>
      <c r="F72" s="921"/>
      <c r="G72" s="920"/>
      <c r="H72" s="921"/>
      <c r="I72" s="920"/>
      <c r="J72" s="921"/>
    </row>
    <row r="73" spans="1:10">
      <c r="A73" s="652">
        <f t="shared" si="1"/>
        <v>68</v>
      </c>
      <c r="B73" s="919" t="s">
        <v>1481</v>
      </c>
      <c r="C73" s="920"/>
      <c r="D73" s="921"/>
      <c r="E73" s="920"/>
      <c r="F73" s="921"/>
      <c r="G73" s="920"/>
      <c r="H73" s="921"/>
      <c r="I73" s="920"/>
      <c r="J73" s="921"/>
    </row>
    <row r="74" spans="1:10">
      <c r="A74" s="652">
        <f t="shared" si="1"/>
        <v>69</v>
      </c>
      <c r="B74" s="919" t="s">
        <v>1414</v>
      </c>
      <c r="C74" s="920"/>
      <c r="D74" s="921"/>
      <c r="E74" s="920"/>
      <c r="F74" s="921"/>
      <c r="G74" s="920"/>
      <c r="H74" s="921"/>
      <c r="I74" s="920"/>
      <c r="J74" s="921"/>
    </row>
    <row r="75" spans="1:10">
      <c r="A75" s="652">
        <f t="shared" si="1"/>
        <v>70</v>
      </c>
      <c r="B75" s="919" t="s">
        <v>1482</v>
      </c>
      <c r="C75" s="920"/>
      <c r="D75" s="921"/>
      <c r="E75" s="920"/>
      <c r="F75" s="921"/>
      <c r="G75" s="920"/>
      <c r="H75" s="921"/>
      <c r="I75" s="920"/>
      <c r="J75" s="921"/>
    </row>
    <row r="76" spans="1:10">
      <c r="A76" s="652">
        <f t="shared" si="1"/>
        <v>71</v>
      </c>
      <c r="B76" s="919" t="s">
        <v>1415</v>
      </c>
      <c r="C76" s="920"/>
      <c r="D76" s="921"/>
      <c r="E76" s="920"/>
      <c r="F76" s="921"/>
      <c r="G76" s="920"/>
      <c r="H76" s="921"/>
      <c r="I76" s="920"/>
      <c r="J76" s="921"/>
    </row>
    <row r="77" spans="1:10">
      <c r="A77" s="652">
        <f t="shared" si="1"/>
        <v>72</v>
      </c>
      <c r="B77" s="919" t="s">
        <v>1483</v>
      </c>
      <c r="C77" s="920"/>
      <c r="D77" s="921"/>
      <c r="E77" s="920"/>
      <c r="F77" s="921"/>
      <c r="G77" s="920"/>
      <c r="H77" s="921"/>
      <c r="I77" s="920"/>
      <c r="J77" s="921"/>
    </row>
    <row r="78" spans="1:10">
      <c r="A78" s="652">
        <f t="shared" si="1"/>
        <v>73</v>
      </c>
      <c r="B78" s="919" t="s">
        <v>1256</v>
      </c>
      <c r="C78" s="920"/>
      <c r="D78" s="921"/>
      <c r="E78" s="920"/>
      <c r="F78" s="921"/>
      <c r="G78" s="920"/>
      <c r="H78" s="921"/>
      <c r="I78" s="920"/>
      <c r="J78" s="921"/>
    </row>
    <row r="79" spans="1:10">
      <c r="A79" s="652">
        <f t="shared" si="1"/>
        <v>74</v>
      </c>
      <c r="B79" s="925" t="s">
        <v>1376</v>
      </c>
      <c r="C79" s="920"/>
      <c r="D79" s="921"/>
      <c r="E79" s="920"/>
      <c r="F79" s="921"/>
      <c r="G79" s="920"/>
      <c r="H79" s="921"/>
      <c r="I79" s="920"/>
      <c r="J79" s="921"/>
    </row>
    <row r="80" spans="1:10">
      <c r="A80" s="652">
        <f t="shared" si="1"/>
        <v>75</v>
      </c>
      <c r="B80" s="926" t="s">
        <v>1416</v>
      </c>
      <c r="C80" s="920"/>
      <c r="D80" s="921"/>
      <c r="E80" s="920"/>
      <c r="F80" s="921"/>
      <c r="G80" s="920"/>
      <c r="H80" s="921"/>
      <c r="I80" s="920"/>
      <c r="J80" s="921"/>
    </row>
    <row r="81" spans="1:10">
      <c r="A81" s="652">
        <f t="shared" si="1"/>
        <v>76</v>
      </c>
      <c r="B81" s="926" t="s">
        <v>1417</v>
      </c>
      <c r="C81" s="920"/>
      <c r="D81" s="921"/>
      <c r="E81" s="920"/>
      <c r="F81" s="921"/>
      <c r="G81" s="920"/>
      <c r="H81" s="921"/>
      <c r="I81" s="920"/>
      <c r="J81" s="921"/>
    </row>
    <row r="82" spans="1:10">
      <c r="A82" s="652">
        <f t="shared" si="1"/>
        <v>77</v>
      </c>
      <c r="B82" s="927" t="s">
        <v>1418</v>
      </c>
      <c r="C82" s="920"/>
      <c r="D82" s="921"/>
      <c r="E82" s="920"/>
      <c r="F82" s="921"/>
      <c r="G82" s="920"/>
      <c r="H82" s="921"/>
      <c r="I82" s="920"/>
      <c r="J82" s="921"/>
    </row>
    <row r="83" spans="1:10">
      <c r="A83" s="652">
        <f t="shared" si="1"/>
        <v>78</v>
      </c>
      <c r="B83" s="927" t="s">
        <v>1419</v>
      </c>
      <c r="C83" s="920"/>
      <c r="D83" s="921"/>
      <c r="E83" s="920"/>
      <c r="F83" s="921"/>
      <c r="G83" s="920"/>
      <c r="H83" s="921"/>
      <c r="I83" s="920"/>
      <c r="J83" s="921"/>
    </row>
    <row r="84" spans="1:10">
      <c r="A84" s="652">
        <f t="shared" si="1"/>
        <v>79</v>
      </c>
      <c r="B84" s="926" t="s">
        <v>1377</v>
      </c>
      <c r="C84" s="920"/>
      <c r="D84" s="921"/>
      <c r="E84" s="920"/>
      <c r="F84" s="921"/>
      <c r="G84" s="920"/>
      <c r="H84" s="921"/>
      <c r="I84" s="920"/>
      <c r="J84" s="921"/>
    </row>
    <row r="85" spans="1:10">
      <c r="A85" s="652">
        <f t="shared" si="1"/>
        <v>80</v>
      </c>
      <c r="B85" s="925" t="s">
        <v>1420</v>
      </c>
      <c r="C85" s="920"/>
      <c r="D85" s="921"/>
      <c r="E85" s="920"/>
      <c r="F85" s="921"/>
      <c r="G85" s="920"/>
      <c r="H85" s="921"/>
      <c r="I85" s="920"/>
      <c r="J85" s="921"/>
    </row>
    <row r="86" spans="1:10">
      <c r="A86" s="652">
        <f t="shared" si="1"/>
        <v>81</v>
      </c>
      <c r="B86" s="925" t="s">
        <v>1421</v>
      </c>
      <c r="C86" s="920"/>
      <c r="D86" s="921"/>
      <c r="E86" s="920"/>
      <c r="F86" s="921"/>
      <c r="G86" s="920"/>
      <c r="H86" s="921"/>
      <c r="I86" s="920"/>
      <c r="J86" s="921"/>
    </row>
    <row r="87" spans="1:10">
      <c r="A87" s="652">
        <f t="shared" si="1"/>
        <v>82</v>
      </c>
      <c r="B87" s="926" t="s">
        <v>1378</v>
      </c>
      <c r="C87" s="920"/>
      <c r="D87" s="921"/>
      <c r="E87" s="920"/>
      <c r="F87" s="921"/>
      <c r="G87" s="920"/>
      <c r="H87" s="921"/>
      <c r="I87" s="920"/>
      <c r="J87" s="921"/>
    </row>
    <row r="88" spans="1:10">
      <c r="A88" s="652">
        <f t="shared" si="1"/>
        <v>83</v>
      </c>
      <c r="B88" s="928" t="s">
        <v>1484</v>
      </c>
      <c r="C88" s="920"/>
      <c r="D88" s="921"/>
      <c r="E88" s="920"/>
      <c r="F88" s="921"/>
      <c r="G88" s="920"/>
      <c r="H88" s="921"/>
      <c r="I88" s="920"/>
      <c r="J88" s="921"/>
    </row>
    <row r="89" spans="1:10">
      <c r="A89" s="652">
        <f t="shared" si="1"/>
        <v>84</v>
      </c>
      <c r="B89" s="927" t="s">
        <v>1485</v>
      </c>
      <c r="C89" s="920"/>
      <c r="D89" s="921"/>
      <c r="E89" s="920"/>
      <c r="F89" s="921"/>
      <c r="G89" s="920"/>
      <c r="H89" s="921"/>
      <c r="I89" s="920"/>
      <c r="J89" s="921"/>
    </row>
    <row r="90" spans="1:10">
      <c r="A90" s="652">
        <f t="shared" si="1"/>
        <v>85</v>
      </c>
      <c r="B90" s="925" t="s">
        <v>1422</v>
      </c>
      <c r="C90" s="920"/>
      <c r="D90" s="921"/>
      <c r="E90" s="920"/>
      <c r="F90" s="921"/>
      <c r="G90" s="920"/>
      <c r="H90" s="921"/>
      <c r="I90" s="920"/>
      <c r="J90" s="921"/>
    </row>
    <row r="91" spans="1:10">
      <c r="A91" s="652">
        <f t="shared" si="1"/>
        <v>86</v>
      </c>
      <c r="B91" s="929" t="s">
        <v>1423</v>
      </c>
      <c r="C91" s="920"/>
      <c r="D91" s="921"/>
      <c r="E91" s="920"/>
      <c r="F91" s="921"/>
      <c r="G91" s="920"/>
      <c r="H91" s="921"/>
      <c r="I91" s="920"/>
      <c r="J91" s="921"/>
    </row>
    <row r="92" spans="1:10">
      <c r="A92" s="652">
        <f t="shared" si="1"/>
        <v>87</v>
      </c>
      <c r="B92" s="926" t="s">
        <v>1379</v>
      </c>
      <c r="C92" s="920"/>
      <c r="D92" s="921"/>
      <c r="E92" s="920"/>
      <c r="F92" s="921"/>
      <c r="G92" s="920"/>
      <c r="H92" s="921"/>
      <c r="I92" s="920"/>
      <c r="J92" s="921"/>
    </row>
    <row r="93" spans="1:10">
      <c r="A93" s="652">
        <f t="shared" si="1"/>
        <v>88</v>
      </c>
      <c r="B93" s="919" t="s">
        <v>1257</v>
      </c>
      <c r="C93" s="920"/>
      <c r="D93" s="921"/>
      <c r="E93" s="920"/>
      <c r="F93" s="921"/>
      <c r="G93" s="920"/>
      <c r="H93" s="921"/>
      <c r="I93" s="920"/>
      <c r="J93" s="921"/>
    </row>
    <row r="94" spans="1:10" ht="14.25" customHeight="1">
      <c r="A94" s="652">
        <f t="shared" si="1"/>
        <v>89</v>
      </c>
      <c r="B94" s="919" t="s">
        <v>1424</v>
      </c>
      <c r="C94" s="920"/>
      <c r="D94" s="921"/>
      <c r="E94" s="920"/>
      <c r="F94" s="921"/>
      <c r="G94" s="920"/>
      <c r="H94" s="921"/>
      <c r="I94" s="920"/>
      <c r="J94" s="921"/>
    </row>
    <row r="95" spans="1:10" ht="14.25" customHeight="1">
      <c r="A95" s="930" t="s">
        <v>907</v>
      </c>
      <c r="B95" s="931"/>
      <c r="C95" s="932"/>
      <c r="D95" s="932"/>
      <c r="E95" s="932"/>
      <c r="F95" s="932"/>
      <c r="G95" s="932"/>
      <c r="H95" s="932"/>
      <c r="I95" s="932"/>
      <c r="J95" s="932"/>
    </row>
    <row r="96" spans="1:10" ht="14.25" customHeight="1">
      <c r="A96" s="933" t="s">
        <v>977</v>
      </c>
      <c r="B96" s="6" t="s">
        <v>978</v>
      </c>
      <c r="C96" s="932"/>
      <c r="D96" s="932"/>
      <c r="E96" s="932"/>
      <c r="F96" s="932"/>
      <c r="G96" s="932"/>
      <c r="H96" s="932"/>
      <c r="I96" s="932"/>
      <c r="J96" s="932"/>
    </row>
    <row r="97" spans="1:10" ht="14.25" customHeight="1">
      <c r="A97" s="934" t="s">
        <v>979</v>
      </c>
      <c r="B97" s="932" t="s">
        <v>908</v>
      </c>
      <c r="C97" s="935"/>
      <c r="D97" s="935"/>
      <c r="E97" s="935"/>
      <c r="F97" s="935"/>
      <c r="G97" s="935"/>
      <c r="H97" s="932"/>
      <c r="I97" s="932"/>
      <c r="J97" s="932"/>
    </row>
    <row r="98" spans="1:10" ht="14.25" customHeight="1">
      <c r="A98" s="933" t="s">
        <v>1425</v>
      </c>
      <c r="B98" s="932" t="s">
        <v>1426</v>
      </c>
      <c r="C98" s="935"/>
      <c r="D98" s="935"/>
      <c r="E98" s="935"/>
      <c r="F98" s="932"/>
      <c r="G98" s="932"/>
      <c r="H98" s="932"/>
      <c r="I98" s="932"/>
      <c r="J98" s="932"/>
    </row>
    <row r="99" spans="1:10" ht="14.25" customHeight="1"/>
    <row r="100" spans="1:10" ht="14.25" customHeight="1"/>
    <row r="101" spans="1:10" ht="14.25" customHeight="1"/>
    <row r="102" spans="1:10" ht="14.25" customHeight="1"/>
    <row r="103" spans="1:10" ht="14.25" customHeight="1"/>
    <row r="104" spans="1:10" ht="14.25" customHeight="1"/>
    <row r="105" spans="1:10" ht="14.25" customHeight="1"/>
    <row r="106" spans="1:10" ht="14.25" customHeight="1"/>
    <row r="107" spans="1:10" ht="14.25" customHeight="1"/>
    <row r="108" spans="1:10" ht="14.25" customHeight="1"/>
    <row r="109" spans="1:10" ht="14.25" customHeight="1"/>
    <row r="110" spans="1:10" ht="14.25" customHeight="1"/>
    <row r="111" spans="1:10" ht="14.25" customHeight="1"/>
    <row r="112" spans="1: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sheetData>
  <mergeCells count="7">
    <mergeCell ref="G3:H3"/>
    <mergeCell ref="A2:B2"/>
    <mergeCell ref="I3:J3"/>
    <mergeCell ref="A3:A5"/>
    <mergeCell ref="B3:B4"/>
    <mergeCell ref="C3:D3"/>
    <mergeCell ref="E3:F3"/>
  </mergeCells>
  <phoneticPr fontId="27"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D157"/>
  <sheetViews>
    <sheetView workbookViewId="0"/>
  </sheetViews>
  <sheetFormatPr defaultColWidth="0" defaultRowHeight="15.75" customHeight="1" zeroHeight="1"/>
  <cols>
    <col min="1" max="1" width="8.625" style="888" customWidth="1"/>
    <col min="2" max="2" width="49" style="888" customWidth="1"/>
    <col min="3" max="4" width="24.5" style="888" customWidth="1"/>
    <col min="5" max="5" width="2.625" style="888" customWidth="1"/>
    <col min="6" max="16384" width="0" style="888" hidden="1"/>
  </cols>
  <sheetData>
    <row r="1" spans="1:4" ht="16.5">
      <c r="A1" s="1021" t="str">
        <f>'表01-1'!A1</f>
        <v xml:space="preserve">           保險股份有限公司(○○分公司)　年度報表</v>
      </c>
      <c r="B1" s="1140"/>
      <c r="C1" s="887"/>
      <c r="D1" s="887"/>
    </row>
    <row r="2" spans="1:4" ht="16.5">
      <c r="A2" s="1205" t="s">
        <v>980</v>
      </c>
      <c r="B2" s="1206"/>
      <c r="C2" s="889"/>
      <c r="D2" s="889"/>
    </row>
    <row r="3" spans="1:4" ht="14.25">
      <c r="A3" s="887"/>
      <c r="B3" s="887" t="s">
        <v>981</v>
      </c>
      <c r="C3" s="887"/>
      <c r="D3" s="890" t="s">
        <v>884</v>
      </c>
    </row>
    <row r="4" spans="1:4" ht="14.25">
      <c r="A4" s="1202" t="s">
        <v>982</v>
      </c>
      <c r="B4" s="891"/>
      <c r="C4" s="892" t="s">
        <v>983</v>
      </c>
      <c r="D4" s="893" t="s">
        <v>984</v>
      </c>
    </row>
    <row r="5" spans="1:4" ht="14.25">
      <c r="A5" s="1203"/>
      <c r="B5" s="894" t="s">
        <v>985</v>
      </c>
      <c r="C5" s="894" t="s">
        <v>986</v>
      </c>
      <c r="D5" s="895" t="s">
        <v>986</v>
      </c>
    </row>
    <row r="6" spans="1:4" ht="14.25">
      <c r="A6" s="1204"/>
      <c r="B6" s="896">
        <v>-1</v>
      </c>
      <c r="C6" s="896">
        <v>-2</v>
      </c>
      <c r="D6" s="897">
        <v>-3</v>
      </c>
    </row>
    <row r="7" spans="1:4" ht="14.25">
      <c r="A7" s="898">
        <v>1</v>
      </c>
      <c r="B7" s="899" t="s">
        <v>987</v>
      </c>
      <c r="C7" s="900"/>
      <c r="D7" s="901"/>
    </row>
    <row r="8" spans="1:4" ht="14.25">
      <c r="A8" s="898">
        <f>A7+1</f>
        <v>2</v>
      </c>
      <c r="B8" s="902" t="s">
        <v>988</v>
      </c>
      <c r="C8" s="900"/>
      <c r="D8" s="901"/>
    </row>
    <row r="9" spans="1:4" ht="14.25">
      <c r="A9" s="898">
        <f>A8+1</f>
        <v>3</v>
      </c>
      <c r="B9" s="899" t="s">
        <v>989</v>
      </c>
      <c r="C9" s="900"/>
      <c r="D9" s="901"/>
    </row>
    <row r="10" spans="1:4" ht="14.25">
      <c r="A10" s="898">
        <v>4</v>
      </c>
      <c r="B10" s="899" t="s">
        <v>990</v>
      </c>
      <c r="C10" s="900"/>
      <c r="D10" s="901"/>
    </row>
    <row r="11" spans="1:4" ht="14.25">
      <c r="A11" s="898">
        <v>5</v>
      </c>
      <c r="B11" s="899" t="s">
        <v>991</v>
      </c>
      <c r="C11" s="901">
        <f>C7-C8-C9+C10</f>
        <v>0</v>
      </c>
      <c r="D11" s="901">
        <f>D7-D8-D9+D10</f>
        <v>0</v>
      </c>
    </row>
    <row r="12" spans="1:4" ht="14.25">
      <c r="A12" s="887"/>
      <c r="B12" s="887"/>
      <c r="C12" s="887"/>
      <c r="D12" s="887"/>
    </row>
    <row r="13" spans="1:4" ht="14.25">
      <c r="A13" s="887"/>
      <c r="B13" s="887"/>
      <c r="C13" s="887"/>
      <c r="D13" s="887"/>
    </row>
    <row r="14" spans="1:4" ht="14.25">
      <c r="A14" s="887"/>
      <c r="B14" s="887" t="s">
        <v>992</v>
      </c>
      <c r="C14" s="887"/>
      <c r="D14" s="887"/>
    </row>
    <row r="15" spans="1:4" ht="14.25">
      <c r="A15" s="1202" t="s">
        <v>993</v>
      </c>
      <c r="B15" s="903"/>
      <c r="C15" s="892" t="s">
        <v>994</v>
      </c>
      <c r="D15" s="893" t="s">
        <v>995</v>
      </c>
    </row>
    <row r="16" spans="1:4" ht="14.25">
      <c r="A16" s="1203"/>
      <c r="B16" s="896" t="s">
        <v>996</v>
      </c>
      <c r="C16" s="896" t="s">
        <v>997</v>
      </c>
      <c r="D16" s="897" t="s">
        <v>997</v>
      </c>
    </row>
    <row r="17" spans="1:4" ht="14.25">
      <c r="A17" s="1204"/>
      <c r="B17" s="904">
        <v>-1</v>
      </c>
      <c r="C17" s="904">
        <v>-2</v>
      </c>
      <c r="D17" s="905">
        <v>-3</v>
      </c>
    </row>
    <row r="18" spans="1:4" ht="14.25">
      <c r="A18" s="898">
        <v>1</v>
      </c>
      <c r="B18" s="882" t="s">
        <v>1427</v>
      </c>
      <c r="C18" s="906"/>
      <c r="D18" s="901"/>
    </row>
    <row r="19" spans="1:4" ht="14.25">
      <c r="A19" s="898">
        <f>A18+1</f>
        <v>2</v>
      </c>
      <c r="B19" s="882" t="s">
        <v>1389</v>
      </c>
      <c r="C19" s="906"/>
      <c r="D19" s="901"/>
    </row>
    <row r="20" spans="1:4" ht="14.25">
      <c r="A20" s="898">
        <f>A19+1</f>
        <v>3</v>
      </c>
      <c r="B20" s="883" t="s">
        <v>998</v>
      </c>
      <c r="C20" s="906"/>
      <c r="D20" s="901"/>
    </row>
    <row r="21" spans="1:4" ht="14.25">
      <c r="A21" s="898">
        <f>A20+1</f>
        <v>4</v>
      </c>
      <c r="B21" s="907" t="s">
        <v>1428</v>
      </c>
      <c r="C21" s="906"/>
      <c r="D21" s="901"/>
    </row>
    <row r="22" spans="1:4" ht="14.25">
      <c r="A22" s="898">
        <f>A21+1</f>
        <v>5</v>
      </c>
      <c r="B22" s="908" t="s">
        <v>999</v>
      </c>
      <c r="C22" s="906"/>
      <c r="D22" s="901"/>
    </row>
    <row r="23" spans="1:4" ht="14.25">
      <c r="A23" s="898">
        <v>6</v>
      </c>
      <c r="B23" s="899" t="s">
        <v>1000</v>
      </c>
      <c r="C23" s="906"/>
      <c r="D23" s="901"/>
    </row>
    <row r="24" spans="1:4" ht="14.25">
      <c r="A24" s="898">
        <v>7</v>
      </c>
      <c r="B24" s="899" t="s">
        <v>990</v>
      </c>
      <c r="C24" s="906"/>
      <c r="D24" s="901"/>
    </row>
    <row r="25" spans="1:4" ht="14.25">
      <c r="A25" s="898">
        <v>8</v>
      </c>
      <c r="B25" s="899" t="s">
        <v>1001</v>
      </c>
      <c r="C25" s="901">
        <f>C18+C19+C20-SUM(C21:C24)</f>
        <v>0</v>
      </c>
      <c r="D25" s="901">
        <f>D18+D19+D20-SUM(D21:D24)</f>
        <v>0</v>
      </c>
    </row>
    <row r="26" spans="1:4" ht="14.25">
      <c r="A26" s="909"/>
      <c r="B26" s="910"/>
      <c r="C26" s="909"/>
      <c r="D26" s="909"/>
    </row>
    <row r="27" spans="1:4" ht="14.25">
      <c r="A27" s="911"/>
      <c r="B27" s="887" t="s">
        <v>1002</v>
      </c>
      <c r="C27" s="911"/>
      <c r="D27" s="911"/>
    </row>
    <row r="28" spans="1:4" ht="14.25">
      <c r="A28" s="1202" t="s">
        <v>993</v>
      </c>
      <c r="B28" s="903"/>
      <c r="C28" s="892" t="s">
        <v>1003</v>
      </c>
      <c r="D28" s="893" t="s">
        <v>1004</v>
      </c>
    </row>
    <row r="29" spans="1:4" ht="14.25">
      <c r="A29" s="1203"/>
      <c r="B29" s="896" t="s">
        <v>996</v>
      </c>
      <c r="C29" s="896" t="s">
        <v>997</v>
      </c>
      <c r="D29" s="897" t="s">
        <v>997</v>
      </c>
    </row>
    <row r="30" spans="1:4" ht="14.25">
      <c r="A30" s="1204"/>
      <c r="B30" s="904">
        <v>-1</v>
      </c>
      <c r="C30" s="904">
        <v>-2</v>
      </c>
      <c r="D30" s="905">
        <v>-3</v>
      </c>
    </row>
    <row r="31" spans="1:4" ht="14.25">
      <c r="A31" s="898">
        <v>1</v>
      </c>
      <c r="B31" s="912" t="s">
        <v>1005</v>
      </c>
      <c r="C31" s="906"/>
      <c r="D31" s="906"/>
    </row>
    <row r="32" spans="1:4" ht="14.25">
      <c r="A32" s="898">
        <f>A31+1</f>
        <v>2</v>
      </c>
      <c r="B32" s="899" t="s">
        <v>1006</v>
      </c>
      <c r="C32" s="906"/>
      <c r="D32" s="906"/>
    </row>
    <row r="33" spans="1:4" ht="14.25">
      <c r="A33" s="898">
        <f>A32+1</f>
        <v>3</v>
      </c>
      <c r="B33" s="899" t="s">
        <v>1007</v>
      </c>
      <c r="C33" s="906"/>
      <c r="D33" s="906"/>
    </row>
    <row r="34" spans="1:4" ht="14.25">
      <c r="A34" s="898">
        <v>4</v>
      </c>
      <c r="B34" s="899" t="s">
        <v>1008</v>
      </c>
      <c r="C34" s="906"/>
      <c r="D34" s="906"/>
    </row>
    <row r="35" spans="1:4" ht="14.25">
      <c r="A35" s="898">
        <v>5</v>
      </c>
      <c r="B35" s="899" t="s">
        <v>990</v>
      </c>
      <c r="C35" s="906"/>
      <c r="D35" s="906"/>
    </row>
    <row r="36" spans="1:4" ht="14.25">
      <c r="A36" s="898">
        <v>6</v>
      </c>
      <c r="B36" s="899" t="s">
        <v>1009</v>
      </c>
      <c r="C36" s="906"/>
      <c r="D36" s="906"/>
    </row>
    <row r="37" spans="1:4" ht="15.75" customHeight="1"/>
    <row r="38" spans="1:4" ht="15.75" customHeight="1"/>
    <row r="39" spans="1:4" ht="15.75" customHeight="1"/>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sheetData>
  <mergeCells count="4">
    <mergeCell ref="A4:A6"/>
    <mergeCell ref="A15:A17"/>
    <mergeCell ref="A28:A30"/>
    <mergeCell ref="A2:B2"/>
  </mergeCells>
  <phoneticPr fontId="27" type="noConversion"/>
  <printOptions horizontalCentered="1"/>
  <pageMargins left="0.47244094488188981" right="0.47244094488188981" top="0.39370078740157483" bottom="0.39370078740157483" header="0" footer="0"/>
  <pageSetup paperSize="9" scale="87" orientation="portrait" blackAndWhite="1" horizontalDpi="4294967295" verticalDpi="4294967295" r:id="rId1"/>
  <headerFooter alignWithMargins="0">
    <oddFooter>&amp;C第 &amp;P 頁，共 &amp;N 頁&amp;R&amp;A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FF00"/>
    <pageSetUpPr fitToPage="1"/>
  </sheetPr>
  <dimension ref="A1:O171"/>
  <sheetViews>
    <sheetView topLeftCell="A4" workbookViewId="0">
      <selection activeCell="A30" sqref="A30:M33"/>
    </sheetView>
  </sheetViews>
  <sheetFormatPr defaultRowHeight="0" customHeight="1" zeroHeight="1"/>
  <cols>
    <col min="1" max="1" width="5.625" style="864" customWidth="1"/>
    <col min="2" max="2" width="36.125" style="864" customWidth="1"/>
    <col min="3" max="3" width="11.625" style="864" customWidth="1"/>
    <col min="4" max="6" width="15.375" style="864" customWidth="1"/>
    <col min="7" max="13" width="11.625" style="864" customWidth="1"/>
    <col min="14" max="16384" width="9" style="864"/>
  </cols>
  <sheetData>
    <row r="1" spans="1:15" ht="15.75">
      <c r="A1" s="1021" t="str">
        <f>'表01-1'!A1</f>
        <v xml:space="preserve">           保險股份有限公司(○○分公司)　年度報表</v>
      </c>
      <c r="B1" s="1136"/>
      <c r="C1" s="863"/>
      <c r="D1" s="863"/>
      <c r="E1" s="863"/>
      <c r="F1" s="863"/>
      <c r="G1" s="863"/>
    </row>
    <row r="2" spans="1:15" ht="15.75">
      <c r="A2" s="1219" t="s">
        <v>1670</v>
      </c>
      <c r="B2" s="1220"/>
      <c r="C2" s="865"/>
      <c r="D2" s="865"/>
      <c r="E2" s="865"/>
      <c r="F2" s="865"/>
      <c r="G2" s="865"/>
    </row>
    <row r="3" spans="1:15" ht="15.75" customHeight="1">
      <c r="A3" s="863"/>
      <c r="B3" s="863" t="s">
        <v>1671</v>
      </c>
      <c r="C3" s="863"/>
      <c r="D3" s="863"/>
      <c r="E3" s="863"/>
      <c r="F3" s="863"/>
      <c r="G3" s="863"/>
      <c r="L3" s="1207" t="s">
        <v>1672</v>
      </c>
      <c r="M3" s="1207"/>
    </row>
    <row r="4" spans="1:15" ht="70.5" customHeight="1">
      <c r="A4" s="1227" t="s">
        <v>96</v>
      </c>
      <c r="B4" s="866" t="s">
        <v>1429</v>
      </c>
      <c r="C4" s="687" t="s">
        <v>1430</v>
      </c>
      <c r="D4" s="687" t="s">
        <v>1431</v>
      </c>
      <c r="E4" s="687" t="s">
        <v>1432</v>
      </c>
      <c r="F4" s="687" t="s">
        <v>1433</v>
      </c>
      <c r="G4" s="687" t="s">
        <v>1486</v>
      </c>
      <c r="H4" s="687" t="s">
        <v>1434</v>
      </c>
      <c r="I4" s="867" t="s">
        <v>1435</v>
      </c>
      <c r="J4" s="687" t="s">
        <v>1436</v>
      </c>
      <c r="K4" s="687" t="s">
        <v>1437</v>
      </c>
      <c r="L4" s="868" t="s">
        <v>1438</v>
      </c>
      <c r="M4" s="687" t="s">
        <v>85</v>
      </c>
    </row>
    <row r="5" spans="1:15" ht="14.25">
      <c r="A5" s="1228"/>
      <c r="B5" s="869" t="s">
        <v>312</v>
      </c>
      <c r="C5" s="779" t="s">
        <v>1156</v>
      </c>
      <c r="D5" s="779" t="s">
        <v>1439</v>
      </c>
      <c r="E5" s="869" t="s">
        <v>890</v>
      </c>
      <c r="F5" s="869" t="s">
        <v>891</v>
      </c>
      <c r="G5" s="779" t="s">
        <v>892</v>
      </c>
      <c r="H5" s="779" t="s">
        <v>893</v>
      </c>
      <c r="I5" s="869" t="s">
        <v>894</v>
      </c>
      <c r="J5" s="869" t="s">
        <v>895</v>
      </c>
      <c r="K5" s="779" t="s">
        <v>923</v>
      </c>
      <c r="L5" s="779" t="s">
        <v>924</v>
      </c>
      <c r="M5" s="870" t="s">
        <v>925</v>
      </c>
      <c r="N5" s="871"/>
      <c r="O5" s="872"/>
    </row>
    <row r="6" spans="1:15" ht="15.75" customHeight="1">
      <c r="A6" s="873">
        <v>1</v>
      </c>
      <c r="B6" s="1225" t="s">
        <v>1440</v>
      </c>
      <c r="C6" s="874" t="s">
        <v>1441</v>
      </c>
      <c r="D6" s="875"/>
      <c r="E6" s="875"/>
      <c r="F6" s="875"/>
      <c r="G6" s="876"/>
      <c r="H6" s="876"/>
      <c r="I6" s="875"/>
      <c r="J6" s="875"/>
      <c r="K6" s="875"/>
      <c r="L6" s="875"/>
      <c r="M6" s="877">
        <f>SUM(D6:L6)</f>
        <v>0</v>
      </c>
    </row>
    <row r="7" spans="1:15" ht="15.75" customHeight="1">
      <c r="A7" s="873">
        <v>2</v>
      </c>
      <c r="B7" s="1226"/>
      <c r="C7" s="878" t="s">
        <v>1442</v>
      </c>
      <c r="D7" s="879"/>
      <c r="E7" s="879"/>
      <c r="F7" s="879"/>
      <c r="G7" s="880"/>
      <c r="H7" s="880"/>
      <c r="I7" s="879"/>
      <c r="J7" s="879"/>
      <c r="K7" s="879"/>
      <c r="L7" s="879"/>
      <c r="M7" s="881">
        <f t="shared" ref="M7:M19" si="0">SUM(D7:L7)</f>
        <v>0</v>
      </c>
    </row>
    <row r="8" spans="1:15" ht="15.75" customHeight="1">
      <c r="A8" s="873">
        <v>3</v>
      </c>
      <c r="B8" s="1221" t="s">
        <v>1443</v>
      </c>
      <c r="C8" s="874" t="s">
        <v>1441</v>
      </c>
      <c r="D8" s="875"/>
      <c r="E8" s="875"/>
      <c r="F8" s="875"/>
      <c r="G8" s="876"/>
      <c r="H8" s="876"/>
      <c r="I8" s="875"/>
      <c r="J8" s="875"/>
      <c r="K8" s="875"/>
      <c r="L8" s="875"/>
      <c r="M8" s="877">
        <f t="shared" si="0"/>
        <v>0</v>
      </c>
    </row>
    <row r="9" spans="1:15" ht="15.75" customHeight="1">
      <c r="A9" s="873">
        <v>4</v>
      </c>
      <c r="B9" s="1222"/>
      <c r="C9" s="878" t="s">
        <v>1442</v>
      </c>
      <c r="D9" s="879"/>
      <c r="E9" s="879"/>
      <c r="F9" s="879"/>
      <c r="G9" s="880"/>
      <c r="H9" s="880"/>
      <c r="I9" s="879"/>
      <c r="J9" s="879"/>
      <c r="K9" s="879"/>
      <c r="L9" s="879"/>
      <c r="M9" s="881">
        <f t="shared" si="0"/>
        <v>0</v>
      </c>
    </row>
    <row r="10" spans="1:15" ht="15.75" customHeight="1">
      <c r="A10" s="873">
        <v>5</v>
      </c>
      <c r="B10" s="1223" t="s">
        <v>1444</v>
      </c>
      <c r="C10" s="874" t="s">
        <v>1441</v>
      </c>
      <c r="D10" s="875"/>
      <c r="E10" s="875"/>
      <c r="F10" s="875"/>
      <c r="G10" s="875"/>
      <c r="H10" s="875"/>
      <c r="I10" s="875"/>
      <c r="J10" s="875"/>
      <c r="K10" s="875"/>
      <c r="L10" s="875"/>
      <c r="M10" s="877">
        <f t="shared" si="0"/>
        <v>0</v>
      </c>
    </row>
    <row r="11" spans="1:15" ht="15.75" customHeight="1">
      <c r="A11" s="873">
        <v>6</v>
      </c>
      <c r="B11" s="1224"/>
      <c r="C11" s="878" t="s">
        <v>1442</v>
      </c>
      <c r="D11" s="879"/>
      <c r="E11" s="879"/>
      <c r="F11" s="879"/>
      <c r="G11" s="879"/>
      <c r="H11" s="879"/>
      <c r="I11" s="879"/>
      <c r="J11" s="879"/>
      <c r="K11" s="879"/>
      <c r="L11" s="879"/>
      <c r="M11" s="881">
        <f t="shared" si="0"/>
        <v>0</v>
      </c>
    </row>
    <row r="12" spans="1:15" ht="15.75" customHeight="1">
      <c r="A12" s="873">
        <v>7</v>
      </c>
      <c r="B12" s="1211" t="s">
        <v>1445</v>
      </c>
      <c r="C12" s="874" t="s">
        <v>1441</v>
      </c>
      <c r="D12" s="875"/>
      <c r="E12" s="875"/>
      <c r="F12" s="875"/>
      <c r="G12" s="876"/>
      <c r="H12" s="876"/>
      <c r="I12" s="875"/>
      <c r="J12" s="875"/>
      <c r="K12" s="875"/>
      <c r="L12" s="875"/>
      <c r="M12" s="877">
        <f t="shared" si="0"/>
        <v>0</v>
      </c>
    </row>
    <row r="13" spans="1:15" ht="15.75" customHeight="1">
      <c r="A13" s="873">
        <v>8</v>
      </c>
      <c r="B13" s="1212"/>
      <c r="C13" s="878" t="s">
        <v>1442</v>
      </c>
      <c r="D13" s="879"/>
      <c r="E13" s="879"/>
      <c r="F13" s="879"/>
      <c r="G13" s="880"/>
      <c r="H13" s="880"/>
      <c r="I13" s="879"/>
      <c r="J13" s="879"/>
      <c r="K13" s="879"/>
      <c r="L13" s="879"/>
      <c r="M13" s="881">
        <f t="shared" si="0"/>
        <v>0</v>
      </c>
    </row>
    <row r="14" spans="1:15" ht="15.75" customHeight="1">
      <c r="A14" s="873">
        <v>9</v>
      </c>
      <c r="B14" s="1208" t="s">
        <v>867</v>
      </c>
      <c r="C14" s="874" t="s">
        <v>1441</v>
      </c>
      <c r="D14" s="875"/>
      <c r="E14" s="875"/>
      <c r="F14" s="874"/>
      <c r="G14" s="876"/>
      <c r="H14" s="876"/>
      <c r="I14" s="875"/>
      <c r="J14" s="875"/>
      <c r="K14" s="875"/>
      <c r="L14" s="875"/>
      <c r="M14" s="877">
        <f t="shared" si="0"/>
        <v>0</v>
      </c>
    </row>
    <row r="15" spans="1:15" ht="15.75" customHeight="1">
      <c r="A15" s="873">
        <v>10</v>
      </c>
      <c r="B15" s="1209"/>
      <c r="C15" s="878" t="s">
        <v>1442</v>
      </c>
      <c r="D15" s="879"/>
      <c r="E15" s="879"/>
      <c r="F15" s="882"/>
      <c r="G15" s="880"/>
      <c r="H15" s="880"/>
      <c r="I15" s="879"/>
      <c r="J15" s="879"/>
      <c r="K15" s="879"/>
      <c r="L15" s="879"/>
      <c r="M15" s="881">
        <f t="shared" si="0"/>
        <v>0</v>
      </c>
    </row>
    <row r="16" spans="1:15" ht="15.75" customHeight="1">
      <c r="A16" s="873">
        <v>11</v>
      </c>
      <c r="B16" s="1208" t="s">
        <v>1446</v>
      </c>
      <c r="C16" s="883" t="s">
        <v>1441</v>
      </c>
      <c r="D16" s="875"/>
      <c r="E16" s="875"/>
      <c r="F16" s="875"/>
      <c r="G16" s="876"/>
      <c r="H16" s="876"/>
      <c r="I16" s="875"/>
      <c r="J16" s="875"/>
      <c r="K16" s="875"/>
      <c r="L16" s="875"/>
      <c r="M16" s="877">
        <f t="shared" si="0"/>
        <v>0</v>
      </c>
    </row>
    <row r="17" spans="1:13" ht="15.75" customHeight="1">
      <c r="A17" s="873">
        <v>12</v>
      </c>
      <c r="B17" s="1209"/>
      <c r="C17" s="884" t="s">
        <v>1442</v>
      </c>
      <c r="D17" s="879"/>
      <c r="E17" s="879"/>
      <c r="F17" s="879"/>
      <c r="G17" s="880"/>
      <c r="H17" s="880"/>
      <c r="I17" s="879"/>
      <c r="J17" s="879"/>
      <c r="K17" s="879"/>
      <c r="L17" s="879"/>
      <c r="M17" s="881">
        <f t="shared" si="0"/>
        <v>0</v>
      </c>
    </row>
    <row r="18" spans="1:13" ht="15.75" customHeight="1">
      <c r="A18" s="873">
        <v>13</v>
      </c>
      <c r="B18" s="1215" t="s">
        <v>990</v>
      </c>
      <c r="C18" s="883" t="s">
        <v>1441</v>
      </c>
      <c r="D18" s="875"/>
      <c r="E18" s="875"/>
      <c r="F18" s="875"/>
      <c r="G18" s="875"/>
      <c r="H18" s="875"/>
      <c r="I18" s="875"/>
      <c r="J18" s="875"/>
      <c r="K18" s="875"/>
      <c r="L18" s="875"/>
      <c r="M18" s="877">
        <f t="shared" si="0"/>
        <v>0</v>
      </c>
    </row>
    <row r="19" spans="1:13" ht="15.75" customHeight="1">
      <c r="A19" s="873">
        <v>14</v>
      </c>
      <c r="B19" s="1216"/>
      <c r="C19" s="884" t="s">
        <v>1442</v>
      </c>
      <c r="D19" s="879"/>
      <c r="E19" s="879"/>
      <c r="F19" s="879"/>
      <c r="G19" s="879"/>
      <c r="H19" s="879"/>
      <c r="I19" s="879"/>
      <c r="J19" s="879"/>
      <c r="K19" s="879"/>
      <c r="L19" s="879"/>
      <c r="M19" s="881">
        <f t="shared" si="0"/>
        <v>0</v>
      </c>
    </row>
    <row r="20" spans="1:13" ht="15.75" customHeight="1">
      <c r="A20" s="873">
        <v>15</v>
      </c>
      <c r="B20" s="1215" t="s">
        <v>1447</v>
      </c>
      <c r="C20" s="883" t="s">
        <v>1441</v>
      </c>
      <c r="D20" s="877">
        <f>+D6+D8+D10+D12+D14+D16+D18</f>
        <v>0</v>
      </c>
      <c r="E20" s="877">
        <f t="shared" ref="E20:M21" si="1">+E6+E8+E10+E12+E14+E16+E18</f>
        <v>0</v>
      </c>
      <c r="F20" s="877">
        <f t="shared" si="1"/>
        <v>0</v>
      </c>
      <c r="G20" s="877">
        <f t="shared" si="1"/>
        <v>0</v>
      </c>
      <c r="H20" s="877">
        <f t="shared" si="1"/>
        <v>0</v>
      </c>
      <c r="I20" s="877">
        <f t="shared" si="1"/>
        <v>0</v>
      </c>
      <c r="J20" s="877">
        <f t="shared" si="1"/>
        <v>0</v>
      </c>
      <c r="K20" s="877">
        <f t="shared" si="1"/>
        <v>0</v>
      </c>
      <c r="L20" s="877">
        <f t="shared" si="1"/>
        <v>0</v>
      </c>
      <c r="M20" s="877">
        <f t="shared" si="1"/>
        <v>0</v>
      </c>
    </row>
    <row r="21" spans="1:13" ht="15.75" customHeight="1">
      <c r="A21" s="873">
        <v>16</v>
      </c>
      <c r="B21" s="1216"/>
      <c r="C21" s="884" t="s">
        <v>1442</v>
      </c>
      <c r="D21" s="881">
        <f>+D7+D9+D11+D13+D15+D17+D19</f>
        <v>0</v>
      </c>
      <c r="E21" s="881">
        <f t="shared" si="1"/>
        <v>0</v>
      </c>
      <c r="F21" s="881">
        <f t="shared" si="1"/>
        <v>0</v>
      </c>
      <c r="G21" s="881">
        <f t="shared" si="1"/>
        <v>0</v>
      </c>
      <c r="H21" s="881">
        <f t="shared" si="1"/>
        <v>0</v>
      </c>
      <c r="I21" s="881">
        <f t="shared" si="1"/>
        <v>0</v>
      </c>
      <c r="J21" s="881">
        <f t="shared" si="1"/>
        <v>0</v>
      </c>
      <c r="K21" s="881">
        <f t="shared" si="1"/>
        <v>0</v>
      </c>
      <c r="L21" s="881">
        <f t="shared" si="1"/>
        <v>0</v>
      </c>
      <c r="M21" s="881">
        <f t="shared" si="1"/>
        <v>0</v>
      </c>
    </row>
    <row r="22" spans="1:13" ht="15.75" customHeight="1">
      <c r="A22" s="873">
        <v>17</v>
      </c>
      <c r="B22" s="1211" t="s">
        <v>1448</v>
      </c>
      <c r="C22" s="883" t="s">
        <v>1441</v>
      </c>
      <c r="D22" s="885"/>
      <c r="E22" s="885"/>
      <c r="F22" s="875"/>
      <c r="G22" s="875"/>
      <c r="H22" s="875"/>
      <c r="I22" s="875"/>
      <c r="J22" s="875"/>
      <c r="K22" s="875"/>
      <c r="L22" s="875"/>
      <c r="M22" s="877">
        <f t="shared" ref="M22:M33" si="2">SUM(D22:L22)</f>
        <v>0</v>
      </c>
    </row>
    <row r="23" spans="1:13" ht="15.75" customHeight="1">
      <c r="A23" s="873">
        <v>18</v>
      </c>
      <c r="B23" s="1212"/>
      <c r="C23" s="884" t="s">
        <v>1442</v>
      </c>
      <c r="D23" s="886"/>
      <c r="E23" s="886"/>
      <c r="F23" s="879"/>
      <c r="G23" s="879"/>
      <c r="H23" s="879"/>
      <c r="I23" s="879"/>
      <c r="J23" s="879"/>
      <c r="K23" s="879"/>
      <c r="L23" s="879"/>
      <c r="M23" s="881">
        <f t="shared" si="2"/>
        <v>0</v>
      </c>
    </row>
    <row r="24" spans="1:13" ht="15.75" customHeight="1">
      <c r="A24" s="873">
        <v>19</v>
      </c>
      <c r="B24" s="1208" t="s">
        <v>1449</v>
      </c>
      <c r="C24" s="883" t="s">
        <v>1441</v>
      </c>
      <c r="D24" s="885"/>
      <c r="E24" s="885"/>
      <c r="F24" s="875"/>
      <c r="G24" s="875"/>
      <c r="H24" s="875"/>
      <c r="I24" s="875"/>
      <c r="J24" s="875"/>
      <c r="K24" s="875"/>
      <c r="L24" s="875"/>
      <c r="M24" s="877">
        <f t="shared" si="2"/>
        <v>0</v>
      </c>
    </row>
    <row r="25" spans="1:13" ht="15.75" customHeight="1">
      <c r="A25" s="873">
        <v>20</v>
      </c>
      <c r="B25" s="1209"/>
      <c r="C25" s="884" t="s">
        <v>1442</v>
      </c>
      <c r="D25" s="886"/>
      <c r="E25" s="886"/>
      <c r="F25" s="879"/>
      <c r="G25" s="879"/>
      <c r="H25" s="879"/>
      <c r="I25" s="879"/>
      <c r="J25" s="879"/>
      <c r="K25" s="879"/>
      <c r="L25" s="879"/>
      <c r="M25" s="881">
        <f t="shared" si="2"/>
        <v>0</v>
      </c>
    </row>
    <row r="26" spans="1:13" ht="15.75" customHeight="1">
      <c r="A26" s="873">
        <v>21</v>
      </c>
      <c r="B26" s="1208" t="s">
        <v>1450</v>
      </c>
      <c r="C26" s="883" t="s">
        <v>1441</v>
      </c>
      <c r="D26" s="885"/>
      <c r="E26" s="885"/>
      <c r="F26" s="875"/>
      <c r="G26" s="875"/>
      <c r="H26" s="875"/>
      <c r="I26" s="875"/>
      <c r="J26" s="875"/>
      <c r="K26" s="875"/>
      <c r="L26" s="875"/>
      <c r="M26" s="877">
        <f t="shared" si="2"/>
        <v>0</v>
      </c>
    </row>
    <row r="27" spans="1:13" ht="15.75" customHeight="1">
      <c r="A27" s="873">
        <v>22</v>
      </c>
      <c r="B27" s="1209"/>
      <c r="C27" s="884" t="s">
        <v>1442</v>
      </c>
      <c r="D27" s="886"/>
      <c r="E27" s="886"/>
      <c r="F27" s="879"/>
      <c r="G27" s="879"/>
      <c r="H27" s="879"/>
      <c r="I27" s="879"/>
      <c r="J27" s="879"/>
      <c r="K27" s="879"/>
      <c r="L27" s="879"/>
      <c r="M27" s="881">
        <f t="shared" si="2"/>
        <v>0</v>
      </c>
    </row>
    <row r="28" spans="1:13" ht="15.75" customHeight="1">
      <c r="A28" s="873">
        <v>23</v>
      </c>
      <c r="B28" s="1213" t="s">
        <v>1451</v>
      </c>
      <c r="C28" s="883" t="s">
        <v>1441</v>
      </c>
      <c r="D28" s="885"/>
      <c r="E28" s="876"/>
      <c r="F28" s="876"/>
      <c r="G28" s="876"/>
      <c r="H28" s="876"/>
      <c r="I28" s="875"/>
      <c r="J28" s="875"/>
      <c r="K28" s="875"/>
      <c r="L28" s="875"/>
      <c r="M28" s="877">
        <f t="shared" si="2"/>
        <v>0</v>
      </c>
    </row>
    <row r="29" spans="1:13" ht="15.75" customHeight="1">
      <c r="A29" s="873">
        <v>24</v>
      </c>
      <c r="B29" s="1214"/>
      <c r="C29" s="884" t="s">
        <v>1442</v>
      </c>
      <c r="D29" s="886"/>
      <c r="E29" s="880"/>
      <c r="F29" s="880"/>
      <c r="G29" s="880"/>
      <c r="H29" s="880"/>
      <c r="I29" s="879"/>
      <c r="J29" s="879"/>
      <c r="K29" s="879"/>
      <c r="L29" s="879"/>
      <c r="M29" s="881">
        <f t="shared" si="2"/>
        <v>0</v>
      </c>
    </row>
    <row r="30" spans="1:13" ht="15.75" customHeight="1">
      <c r="A30" s="1142">
        <v>25</v>
      </c>
      <c r="B30" s="1217" t="s">
        <v>1886</v>
      </c>
      <c r="C30" s="1143" t="s">
        <v>1441</v>
      </c>
      <c r="D30" s="1144"/>
      <c r="E30" s="1144"/>
      <c r="F30" s="1145"/>
      <c r="G30" s="1145"/>
      <c r="H30" s="1145"/>
      <c r="I30" s="1145"/>
      <c r="J30" s="1145"/>
      <c r="K30" s="1145"/>
      <c r="L30" s="1145"/>
      <c r="M30" s="1146">
        <f t="shared" si="2"/>
        <v>0</v>
      </c>
    </row>
    <row r="31" spans="1:13" ht="15.75" customHeight="1">
      <c r="A31" s="1142">
        <v>26</v>
      </c>
      <c r="B31" s="1218"/>
      <c r="C31" s="1143" t="s">
        <v>1442</v>
      </c>
      <c r="D31" s="1147"/>
      <c r="E31" s="1147"/>
      <c r="F31" s="1148"/>
      <c r="G31" s="1148"/>
      <c r="H31" s="1148"/>
      <c r="I31" s="1148"/>
      <c r="J31" s="1148"/>
      <c r="K31" s="1148"/>
      <c r="L31" s="1148"/>
      <c r="M31" s="1149">
        <f t="shared" si="2"/>
        <v>0</v>
      </c>
    </row>
    <row r="32" spans="1:13" ht="15.75" customHeight="1">
      <c r="A32" s="1142">
        <v>27</v>
      </c>
      <c r="B32" s="1210" t="s">
        <v>85</v>
      </c>
      <c r="C32" s="1150" t="s">
        <v>1441</v>
      </c>
      <c r="D32" s="1146">
        <f>+D20+D22+D24+D26+D28+D30</f>
        <v>0</v>
      </c>
      <c r="E32" s="1146">
        <f t="shared" ref="E32:L33" si="3">+E20+E22+E24+E26+E28+E30</f>
        <v>0</v>
      </c>
      <c r="F32" s="1146">
        <f t="shared" si="3"/>
        <v>0</v>
      </c>
      <c r="G32" s="1146">
        <f t="shared" si="3"/>
        <v>0</v>
      </c>
      <c r="H32" s="1146">
        <f t="shared" si="3"/>
        <v>0</v>
      </c>
      <c r="I32" s="1146">
        <f t="shared" si="3"/>
        <v>0</v>
      </c>
      <c r="J32" s="1146">
        <f t="shared" si="3"/>
        <v>0</v>
      </c>
      <c r="K32" s="1146">
        <f t="shared" si="3"/>
        <v>0</v>
      </c>
      <c r="L32" s="1146">
        <f t="shared" si="3"/>
        <v>0</v>
      </c>
      <c r="M32" s="1146">
        <f t="shared" si="2"/>
        <v>0</v>
      </c>
    </row>
    <row r="33" spans="1:13" ht="15.75" customHeight="1">
      <c r="A33" s="1142">
        <v>28</v>
      </c>
      <c r="B33" s="1210"/>
      <c r="C33" s="1151" t="s">
        <v>1442</v>
      </c>
      <c r="D33" s="1149">
        <f>+D21+D23+D25+D27+D29+D31</f>
        <v>0</v>
      </c>
      <c r="E33" s="1149">
        <f t="shared" si="3"/>
        <v>0</v>
      </c>
      <c r="F33" s="1149">
        <f t="shared" si="3"/>
        <v>0</v>
      </c>
      <c r="G33" s="1149">
        <f t="shared" si="3"/>
        <v>0</v>
      </c>
      <c r="H33" s="1149">
        <f t="shared" si="3"/>
        <v>0</v>
      </c>
      <c r="I33" s="1149">
        <f t="shared" si="3"/>
        <v>0</v>
      </c>
      <c r="J33" s="1149">
        <f t="shared" si="3"/>
        <v>0</v>
      </c>
      <c r="K33" s="1149">
        <f t="shared" si="3"/>
        <v>0</v>
      </c>
      <c r="L33" s="1149">
        <f t="shared" si="3"/>
        <v>0</v>
      </c>
      <c r="M33" s="1149">
        <f t="shared" si="2"/>
        <v>0</v>
      </c>
    </row>
    <row r="34" spans="1:13" ht="15.75" customHeight="1"/>
    <row r="35" spans="1:13" ht="15.75" customHeight="1"/>
    <row r="36" spans="1:13" ht="15.75" customHeight="1"/>
    <row r="37" spans="1:13" ht="15.75" customHeight="1"/>
    <row r="38" spans="1:13" ht="15.75" customHeight="1"/>
    <row r="39" spans="1:13" ht="15.75" customHeight="1"/>
    <row r="40" spans="1:13" ht="15.75" customHeight="1"/>
    <row r="41" spans="1:13" ht="15.75" customHeight="1"/>
    <row r="42" spans="1:13" ht="15.75" customHeight="1"/>
    <row r="43" spans="1:13" ht="15.75" customHeight="1"/>
    <row r="44" spans="1:13" ht="15.75" customHeight="1"/>
    <row r="45" spans="1:13" ht="15.75" customHeight="1"/>
    <row r="46" spans="1:13" ht="15.75" customHeight="1"/>
    <row r="47" spans="1:13" ht="15.75" customHeight="1"/>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sheetData>
  <mergeCells count="17">
    <mergeCell ref="A2:B2"/>
    <mergeCell ref="B12:B13"/>
    <mergeCell ref="B8:B9"/>
    <mergeCell ref="B10:B11"/>
    <mergeCell ref="B6:B7"/>
    <mergeCell ref="A4:A5"/>
    <mergeCell ref="L3:M3"/>
    <mergeCell ref="B14:B15"/>
    <mergeCell ref="B32:B33"/>
    <mergeCell ref="B22:B23"/>
    <mergeCell ref="B24:B25"/>
    <mergeCell ref="B26:B27"/>
    <mergeCell ref="B28:B29"/>
    <mergeCell ref="B16:B17"/>
    <mergeCell ref="B18:B19"/>
    <mergeCell ref="B20:B21"/>
    <mergeCell ref="B30:B31"/>
  </mergeCells>
  <phoneticPr fontId="27" type="noConversion"/>
  <printOptions horizontalCentered="1"/>
  <pageMargins left="0.47244094488188981" right="0.47244094488188981" top="0.39370078740157483" bottom="0.39370078740157483" header="0" footer="0"/>
  <pageSetup paperSize="9" scale="75" orientation="landscape" blackAndWhite="1" horizontalDpi="4294967295" verticalDpi="4294967295" r:id="rId1"/>
  <headerFooter alignWithMargins="0">
    <oddFooter>&amp;C第 &amp;P 頁，共 &amp;N 頁&amp;R&amp;A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FFFF00"/>
    <pageSetUpPr fitToPage="1"/>
  </sheetPr>
  <dimension ref="A1:P76"/>
  <sheetViews>
    <sheetView topLeftCell="A46" workbookViewId="0">
      <selection activeCell="A76" sqref="A76"/>
    </sheetView>
  </sheetViews>
  <sheetFormatPr defaultRowHeight="16.5"/>
  <cols>
    <col min="1" max="1" width="4.125" style="848" customWidth="1"/>
    <col min="2" max="2" width="8.75" style="848" customWidth="1"/>
    <col min="3" max="3" width="22.25" style="848" customWidth="1"/>
    <col min="4" max="4" width="6.25" style="848" customWidth="1"/>
    <col min="5" max="5" width="6.75" style="848" customWidth="1"/>
    <col min="6" max="6" width="5.25" style="848" customWidth="1"/>
    <col min="7" max="7" width="3.75" style="848" customWidth="1"/>
    <col min="8" max="8" width="5.875" style="848" customWidth="1"/>
    <col min="9" max="9" width="8.25" style="862" bestFit="1" customWidth="1"/>
    <col min="10" max="10" width="6.375" style="848" customWidth="1"/>
    <col min="11" max="11" width="12.625" style="848" customWidth="1"/>
    <col min="12" max="12" width="7.625" style="848" customWidth="1"/>
    <col min="13" max="13" width="21.875" style="848" customWidth="1"/>
    <col min="14" max="14" width="5.25" style="848" customWidth="1"/>
    <col min="15" max="15" width="8.5" style="848" customWidth="1"/>
    <col min="16" max="16" width="2.625" style="848" customWidth="1"/>
    <col min="17" max="16384" width="9" style="849"/>
  </cols>
  <sheetData>
    <row r="1" spans="1:15">
      <c r="A1" s="1021" t="str">
        <f>'表01-1'!A1</f>
        <v xml:space="preserve">           保險股份有限公司(○○分公司)　年度報表</v>
      </c>
      <c r="B1" s="845"/>
      <c r="C1" s="38"/>
      <c r="D1" s="38"/>
      <c r="E1" s="38"/>
      <c r="F1" s="38"/>
      <c r="G1" s="38"/>
      <c r="H1" s="38"/>
      <c r="I1" s="846"/>
      <c r="J1" s="38"/>
      <c r="K1" s="38"/>
      <c r="L1" s="38"/>
      <c r="M1" s="38"/>
      <c r="N1" s="847"/>
      <c r="O1" s="847"/>
    </row>
    <row r="2" spans="1:15">
      <c r="A2" s="1229" t="s">
        <v>1874</v>
      </c>
      <c r="B2" s="1229"/>
      <c r="C2" s="1229"/>
      <c r="D2" s="38"/>
      <c r="E2" s="38"/>
      <c r="F2" s="38"/>
      <c r="G2" s="38"/>
      <c r="H2" s="38"/>
      <c r="I2" s="846"/>
      <c r="J2" s="38"/>
      <c r="K2" s="38"/>
      <c r="M2" s="850" t="s">
        <v>884</v>
      </c>
      <c r="N2" s="847"/>
      <c r="O2" s="847"/>
    </row>
    <row r="3" spans="1:15">
      <c r="A3" s="1230" t="s">
        <v>885</v>
      </c>
      <c r="B3" s="1233" t="s">
        <v>909</v>
      </c>
      <c r="C3" s="1234"/>
      <c r="D3" s="1234"/>
      <c r="E3" s="1234"/>
      <c r="F3" s="1235"/>
      <c r="G3" s="1183" t="s">
        <v>910</v>
      </c>
      <c r="H3" s="1183" t="s">
        <v>911</v>
      </c>
      <c r="I3" s="1238" t="s">
        <v>912</v>
      </c>
      <c r="J3" s="1183" t="s">
        <v>913</v>
      </c>
      <c r="K3" s="1183" t="s">
        <v>1010</v>
      </c>
      <c r="L3" s="1183" t="s">
        <v>914</v>
      </c>
      <c r="M3" s="1183" t="s">
        <v>915</v>
      </c>
      <c r="N3" s="1236" t="s">
        <v>916</v>
      </c>
      <c r="O3" s="1236" t="s">
        <v>917</v>
      </c>
    </row>
    <row r="4" spans="1:15" ht="42.75">
      <c r="A4" s="1231"/>
      <c r="B4" s="612" t="s">
        <v>918</v>
      </c>
      <c r="C4" s="612" t="s">
        <v>919</v>
      </c>
      <c r="D4" s="612" t="s">
        <v>920</v>
      </c>
      <c r="E4" s="612" t="s">
        <v>921</v>
      </c>
      <c r="F4" s="612" t="s">
        <v>922</v>
      </c>
      <c r="G4" s="1240"/>
      <c r="H4" s="1240"/>
      <c r="I4" s="1239"/>
      <c r="J4" s="1240"/>
      <c r="K4" s="1184"/>
      <c r="L4" s="1241"/>
      <c r="M4" s="1240"/>
      <c r="N4" s="1237"/>
      <c r="O4" s="1237"/>
    </row>
    <row r="5" spans="1:15">
      <c r="A5" s="1232"/>
      <c r="B5" s="782" t="s">
        <v>887</v>
      </c>
      <c r="C5" s="782" t="s">
        <v>888</v>
      </c>
      <c r="D5" s="782" t="s">
        <v>889</v>
      </c>
      <c r="E5" s="782" t="s">
        <v>890</v>
      </c>
      <c r="F5" s="782" t="s">
        <v>891</v>
      </c>
      <c r="G5" s="782" t="s">
        <v>892</v>
      </c>
      <c r="H5" s="782" t="s">
        <v>893</v>
      </c>
      <c r="I5" s="851" t="s">
        <v>894</v>
      </c>
      <c r="J5" s="782" t="s">
        <v>895</v>
      </c>
      <c r="K5" s="782" t="s">
        <v>923</v>
      </c>
      <c r="L5" s="782" t="s">
        <v>924</v>
      </c>
      <c r="M5" s="782" t="s">
        <v>925</v>
      </c>
      <c r="N5" s="782" t="s">
        <v>926</v>
      </c>
      <c r="O5" s="782" t="s">
        <v>927</v>
      </c>
    </row>
    <row r="6" spans="1:15">
      <c r="A6" s="783">
        <v>1</v>
      </c>
      <c r="B6" s="852"/>
      <c r="C6" s="853"/>
      <c r="D6" s="852"/>
      <c r="E6" s="853"/>
      <c r="F6" s="852"/>
      <c r="G6" s="852"/>
      <c r="H6" s="852"/>
      <c r="I6" s="809"/>
      <c r="J6" s="854"/>
      <c r="K6" s="855"/>
      <c r="L6" s="856"/>
      <c r="M6" s="853"/>
      <c r="N6" s="852"/>
      <c r="O6" s="853"/>
    </row>
    <row r="7" spans="1:15">
      <c r="A7" s="783">
        <f>A6+1</f>
        <v>2</v>
      </c>
      <c r="B7" s="852"/>
      <c r="C7" s="853"/>
      <c r="D7" s="852"/>
      <c r="E7" s="853"/>
      <c r="F7" s="852"/>
      <c r="G7" s="852"/>
      <c r="H7" s="852"/>
      <c r="I7" s="809"/>
      <c r="J7" s="854"/>
      <c r="K7" s="855"/>
      <c r="L7" s="856"/>
      <c r="M7" s="853"/>
      <c r="N7" s="852"/>
      <c r="O7" s="853"/>
    </row>
    <row r="8" spans="1:15">
      <c r="A8" s="783">
        <f t="shared" ref="A8:A63" si="0">A7+1</f>
        <v>3</v>
      </c>
      <c r="B8" s="852"/>
      <c r="C8" s="853"/>
      <c r="D8" s="852"/>
      <c r="E8" s="853"/>
      <c r="F8" s="852"/>
      <c r="G8" s="852"/>
      <c r="H8" s="852"/>
      <c r="I8" s="809"/>
      <c r="J8" s="854"/>
      <c r="K8" s="855"/>
      <c r="L8" s="856"/>
      <c r="M8" s="853"/>
      <c r="N8" s="852"/>
      <c r="O8" s="853"/>
    </row>
    <row r="9" spans="1:15">
      <c r="A9" s="783">
        <f t="shared" si="0"/>
        <v>4</v>
      </c>
      <c r="B9" s="852"/>
      <c r="C9" s="853"/>
      <c r="D9" s="852"/>
      <c r="E9" s="857"/>
      <c r="F9" s="852"/>
      <c r="G9" s="852"/>
      <c r="H9" s="852"/>
      <c r="I9" s="809"/>
      <c r="J9" s="854"/>
      <c r="K9" s="855"/>
      <c r="L9" s="856"/>
      <c r="M9" s="853"/>
      <c r="N9" s="852"/>
      <c r="O9" s="853"/>
    </row>
    <row r="10" spans="1:15">
      <c r="A10" s="783">
        <f t="shared" si="0"/>
        <v>5</v>
      </c>
      <c r="B10" s="852"/>
      <c r="C10" s="853"/>
      <c r="D10" s="852"/>
      <c r="E10" s="853"/>
      <c r="F10" s="852"/>
      <c r="G10" s="852"/>
      <c r="H10" s="852"/>
      <c r="I10" s="809"/>
      <c r="J10" s="854"/>
      <c r="K10" s="855"/>
      <c r="L10" s="856"/>
      <c r="M10" s="853"/>
      <c r="N10" s="852"/>
      <c r="O10" s="853"/>
    </row>
    <row r="11" spans="1:15">
      <c r="A11" s="783">
        <f t="shared" si="0"/>
        <v>6</v>
      </c>
      <c r="B11" s="852"/>
      <c r="C11" s="853"/>
      <c r="D11" s="852"/>
      <c r="E11" s="853"/>
      <c r="F11" s="852"/>
      <c r="G11" s="852"/>
      <c r="H11" s="852"/>
      <c r="I11" s="809"/>
      <c r="J11" s="854"/>
      <c r="K11" s="855"/>
      <c r="L11" s="856"/>
      <c r="M11" s="853"/>
      <c r="N11" s="852"/>
      <c r="O11" s="853"/>
    </row>
    <row r="12" spans="1:15">
      <c r="A12" s="783">
        <f t="shared" si="0"/>
        <v>7</v>
      </c>
      <c r="B12" s="852"/>
      <c r="C12" s="853"/>
      <c r="D12" s="852"/>
      <c r="E12" s="853"/>
      <c r="F12" s="852"/>
      <c r="G12" s="852"/>
      <c r="H12" s="852"/>
      <c r="I12" s="809"/>
      <c r="J12" s="854"/>
      <c r="K12" s="855"/>
      <c r="L12" s="856"/>
      <c r="M12" s="853"/>
      <c r="N12" s="852"/>
      <c r="O12" s="853"/>
    </row>
    <row r="13" spans="1:15">
      <c r="A13" s="783">
        <f t="shared" si="0"/>
        <v>8</v>
      </c>
      <c r="B13" s="858"/>
      <c r="C13" s="857"/>
      <c r="D13" s="858"/>
      <c r="E13" s="857"/>
      <c r="F13" s="858"/>
      <c r="G13" s="858"/>
      <c r="H13" s="858"/>
      <c r="I13" s="809"/>
      <c r="J13" s="854"/>
      <c r="K13" s="859"/>
      <c r="L13" s="856"/>
      <c r="M13" s="857"/>
      <c r="N13" s="858"/>
      <c r="O13" s="857"/>
    </row>
    <row r="14" spans="1:15">
      <c r="A14" s="783">
        <f t="shared" si="0"/>
        <v>9</v>
      </c>
      <c r="B14" s="858"/>
      <c r="C14" s="857"/>
      <c r="D14" s="858"/>
      <c r="E14" s="857"/>
      <c r="F14" s="858"/>
      <c r="G14" s="858"/>
      <c r="H14" s="858"/>
      <c r="I14" s="809"/>
      <c r="J14" s="854"/>
      <c r="K14" s="859"/>
      <c r="L14" s="856"/>
      <c r="M14" s="857"/>
      <c r="N14" s="858"/>
      <c r="O14" s="857"/>
    </row>
    <row r="15" spans="1:15">
      <c r="A15" s="783">
        <f t="shared" si="0"/>
        <v>10</v>
      </c>
      <c r="B15" s="858"/>
      <c r="C15" s="857"/>
      <c r="D15" s="858"/>
      <c r="E15" s="857"/>
      <c r="F15" s="858"/>
      <c r="G15" s="858"/>
      <c r="H15" s="858"/>
      <c r="I15" s="809"/>
      <c r="J15" s="854"/>
      <c r="K15" s="859"/>
      <c r="L15" s="856"/>
      <c r="M15" s="857"/>
      <c r="N15" s="858"/>
      <c r="O15" s="857"/>
    </row>
    <row r="16" spans="1:15">
      <c r="A16" s="783">
        <f t="shared" si="0"/>
        <v>11</v>
      </c>
      <c r="B16" s="858"/>
      <c r="C16" s="857"/>
      <c r="D16" s="858"/>
      <c r="E16" s="857"/>
      <c r="F16" s="858"/>
      <c r="G16" s="858"/>
      <c r="H16" s="858"/>
      <c r="I16" s="809"/>
      <c r="J16" s="854"/>
      <c r="K16" s="859"/>
      <c r="L16" s="856"/>
      <c r="M16" s="857"/>
      <c r="N16" s="858"/>
      <c r="O16" s="857"/>
    </row>
    <row r="17" spans="1:15">
      <c r="A17" s="783">
        <f t="shared" si="0"/>
        <v>12</v>
      </c>
      <c r="B17" s="858"/>
      <c r="C17" s="857"/>
      <c r="D17" s="858"/>
      <c r="E17" s="857"/>
      <c r="F17" s="858"/>
      <c r="G17" s="858"/>
      <c r="H17" s="858"/>
      <c r="I17" s="809"/>
      <c r="J17" s="854"/>
      <c r="K17" s="859"/>
      <c r="L17" s="856"/>
      <c r="M17" s="857"/>
      <c r="N17" s="858"/>
      <c r="O17" s="857"/>
    </row>
    <row r="18" spans="1:15">
      <c r="A18" s="783">
        <f t="shared" si="0"/>
        <v>13</v>
      </c>
      <c r="B18" s="858"/>
      <c r="C18" s="857"/>
      <c r="D18" s="858"/>
      <c r="E18" s="857"/>
      <c r="F18" s="858"/>
      <c r="G18" s="858"/>
      <c r="H18" s="858"/>
      <c r="I18" s="809"/>
      <c r="J18" s="854"/>
      <c r="K18" s="859"/>
      <c r="L18" s="856"/>
      <c r="M18" s="857"/>
      <c r="N18" s="858"/>
      <c r="O18" s="857"/>
    </row>
    <row r="19" spans="1:15">
      <c r="A19" s="783">
        <f t="shared" si="0"/>
        <v>14</v>
      </c>
      <c r="B19" s="858"/>
      <c r="C19" s="857"/>
      <c r="D19" s="858"/>
      <c r="E19" s="857"/>
      <c r="F19" s="858"/>
      <c r="G19" s="858"/>
      <c r="H19" s="858"/>
      <c r="I19" s="809"/>
      <c r="J19" s="854"/>
      <c r="K19" s="859"/>
      <c r="L19" s="856"/>
      <c r="M19" s="857"/>
      <c r="N19" s="858"/>
      <c r="O19" s="857"/>
    </row>
    <row r="20" spans="1:15">
      <c r="A20" s="783">
        <f t="shared" si="0"/>
        <v>15</v>
      </c>
      <c r="B20" s="858"/>
      <c r="C20" s="857"/>
      <c r="D20" s="858"/>
      <c r="E20" s="857"/>
      <c r="F20" s="858"/>
      <c r="G20" s="858"/>
      <c r="H20" s="858"/>
      <c r="I20" s="809"/>
      <c r="J20" s="854"/>
      <c r="K20" s="859"/>
      <c r="L20" s="856"/>
      <c r="M20" s="857"/>
      <c r="N20" s="858"/>
      <c r="O20" s="857"/>
    </row>
    <row r="21" spans="1:15">
      <c r="A21" s="783">
        <f t="shared" si="0"/>
        <v>16</v>
      </c>
      <c r="B21" s="858"/>
      <c r="C21" s="857"/>
      <c r="D21" s="858"/>
      <c r="E21" s="857"/>
      <c r="F21" s="858"/>
      <c r="G21" s="858"/>
      <c r="H21" s="858"/>
      <c r="I21" s="809"/>
      <c r="J21" s="854"/>
      <c r="K21" s="859"/>
      <c r="L21" s="856"/>
      <c r="M21" s="857"/>
      <c r="N21" s="858"/>
      <c r="O21" s="857"/>
    </row>
    <row r="22" spans="1:15">
      <c r="A22" s="783">
        <f t="shared" si="0"/>
        <v>17</v>
      </c>
      <c r="B22" s="858"/>
      <c r="C22" s="857"/>
      <c r="D22" s="858"/>
      <c r="E22" s="857"/>
      <c r="F22" s="858"/>
      <c r="G22" s="858"/>
      <c r="H22" s="858"/>
      <c r="I22" s="809"/>
      <c r="J22" s="854"/>
      <c r="K22" s="859"/>
      <c r="L22" s="856"/>
      <c r="M22" s="857"/>
      <c r="N22" s="858"/>
      <c r="O22" s="857"/>
    </row>
    <row r="23" spans="1:15">
      <c r="A23" s="783">
        <f t="shared" si="0"/>
        <v>18</v>
      </c>
      <c r="B23" s="858"/>
      <c r="C23" s="857"/>
      <c r="D23" s="858"/>
      <c r="E23" s="857"/>
      <c r="F23" s="858"/>
      <c r="G23" s="858"/>
      <c r="H23" s="858"/>
      <c r="I23" s="809"/>
      <c r="J23" s="854"/>
      <c r="K23" s="859"/>
      <c r="L23" s="856"/>
      <c r="M23" s="857"/>
      <c r="N23" s="858"/>
      <c r="O23" s="857"/>
    </row>
    <row r="24" spans="1:15">
      <c r="A24" s="783">
        <f t="shared" si="0"/>
        <v>19</v>
      </c>
      <c r="B24" s="858"/>
      <c r="C24" s="857"/>
      <c r="D24" s="858"/>
      <c r="E24" s="857"/>
      <c r="F24" s="858"/>
      <c r="G24" s="858"/>
      <c r="H24" s="858"/>
      <c r="I24" s="809"/>
      <c r="J24" s="854"/>
      <c r="K24" s="859"/>
      <c r="L24" s="856"/>
      <c r="M24" s="857"/>
      <c r="N24" s="858"/>
      <c r="O24" s="857"/>
    </row>
    <row r="25" spans="1:15">
      <c r="A25" s="783">
        <f t="shared" si="0"/>
        <v>20</v>
      </c>
      <c r="B25" s="858"/>
      <c r="C25" s="857"/>
      <c r="D25" s="858"/>
      <c r="E25" s="857"/>
      <c r="F25" s="858"/>
      <c r="G25" s="858"/>
      <c r="H25" s="858"/>
      <c r="I25" s="809"/>
      <c r="J25" s="854"/>
      <c r="K25" s="859"/>
      <c r="L25" s="856"/>
      <c r="M25" s="857"/>
      <c r="N25" s="858"/>
      <c r="O25" s="857"/>
    </row>
    <row r="26" spans="1:15">
      <c r="A26" s="783">
        <f t="shared" si="0"/>
        <v>21</v>
      </c>
      <c r="B26" s="858"/>
      <c r="C26" s="857"/>
      <c r="D26" s="858"/>
      <c r="E26" s="857"/>
      <c r="F26" s="858"/>
      <c r="G26" s="858"/>
      <c r="H26" s="858"/>
      <c r="I26" s="809"/>
      <c r="J26" s="854"/>
      <c r="K26" s="859"/>
      <c r="L26" s="856"/>
      <c r="M26" s="857"/>
      <c r="N26" s="858"/>
      <c r="O26" s="857"/>
    </row>
    <row r="27" spans="1:15">
      <c r="A27" s="783">
        <f t="shared" si="0"/>
        <v>22</v>
      </c>
      <c r="B27" s="858"/>
      <c r="C27" s="857"/>
      <c r="D27" s="858"/>
      <c r="E27" s="857"/>
      <c r="F27" s="858"/>
      <c r="G27" s="858"/>
      <c r="H27" s="858"/>
      <c r="I27" s="809"/>
      <c r="J27" s="854"/>
      <c r="K27" s="859"/>
      <c r="L27" s="856"/>
      <c r="M27" s="857"/>
      <c r="N27" s="858"/>
      <c r="O27" s="857"/>
    </row>
    <row r="28" spans="1:15">
      <c r="A28" s="783">
        <f t="shared" si="0"/>
        <v>23</v>
      </c>
      <c r="B28" s="858"/>
      <c r="C28" s="857"/>
      <c r="D28" s="858"/>
      <c r="E28" s="857"/>
      <c r="F28" s="858"/>
      <c r="G28" s="858"/>
      <c r="H28" s="858"/>
      <c r="I28" s="809"/>
      <c r="J28" s="854"/>
      <c r="K28" s="859"/>
      <c r="L28" s="856"/>
      <c r="M28" s="857"/>
      <c r="N28" s="858"/>
      <c r="O28" s="857"/>
    </row>
    <row r="29" spans="1:15">
      <c r="A29" s="783">
        <f t="shared" si="0"/>
        <v>24</v>
      </c>
      <c r="B29" s="858"/>
      <c r="C29" s="857"/>
      <c r="D29" s="858"/>
      <c r="E29" s="857"/>
      <c r="F29" s="858"/>
      <c r="G29" s="858"/>
      <c r="H29" s="858"/>
      <c r="I29" s="809"/>
      <c r="J29" s="854"/>
      <c r="K29" s="859"/>
      <c r="L29" s="856"/>
      <c r="M29" s="857"/>
      <c r="N29" s="858"/>
      <c r="O29" s="857"/>
    </row>
    <row r="30" spans="1:15">
      <c r="A30" s="783">
        <f t="shared" si="0"/>
        <v>25</v>
      </c>
      <c r="B30" s="858"/>
      <c r="C30" s="857"/>
      <c r="D30" s="858"/>
      <c r="E30" s="857"/>
      <c r="F30" s="858"/>
      <c r="G30" s="858"/>
      <c r="H30" s="858"/>
      <c r="I30" s="809"/>
      <c r="J30" s="854"/>
      <c r="K30" s="859"/>
      <c r="L30" s="856"/>
      <c r="M30" s="857"/>
      <c r="N30" s="858"/>
      <c r="O30" s="857"/>
    </row>
    <row r="31" spans="1:15">
      <c r="A31" s="783">
        <f t="shared" si="0"/>
        <v>26</v>
      </c>
      <c r="B31" s="858"/>
      <c r="C31" s="857"/>
      <c r="D31" s="858"/>
      <c r="E31" s="857"/>
      <c r="F31" s="858"/>
      <c r="G31" s="858"/>
      <c r="H31" s="858"/>
      <c r="I31" s="809"/>
      <c r="J31" s="854"/>
      <c r="K31" s="859"/>
      <c r="L31" s="856"/>
      <c r="M31" s="857"/>
      <c r="N31" s="858"/>
      <c r="O31" s="857"/>
    </row>
    <row r="32" spans="1:15">
      <c r="A32" s="783">
        <f t="shared" si="0"/>
        <v>27</v>
      </c>
      <c r="B32" s="858"/>
      <c r="C32" s="857"/>
      <c r="D32" s="858"/>
      <c r="E32" s="857"/>
      <c r="F32" s="858"/>
      <c r="G32" s="858"/>
      <c r="H32" s="858"/>
      <c r="I32" s="809"/>
      <c r="J32" s="854"/>
      <c r="K32" s="859"/>
      <c r="L32" s="856"/>
      <c r="M32" s="857"/>
      <c r="N32" s="858"/>
      <c r="O32" s="857"/>
    </row>
    <row r="33" spans="1:15">
      <c r="A33" s="783">
        <f t="shared" si="0"/>
        <v>28</v>
      </c>
      <c r="B33" s="858"/>
      <c r="C33" s="857"/>
      <c r="D33" s="858"/>
      <c r="E33" s="857"/>
      <c r="F33" s="858"/>
      <c r="G33" s="858"/>
      <c r="H33" s="858"/>
      <c r="I33" s="809"/>
      <c r="J33" s="854"/>
      <c r="K33" s="859"/>
      <c r="L33" s="856"/>
      <c r="M33" s="857"/>
      <c r="N33" s="858"/>
      <c r="O33" s="857"/>
    </row>
    <row r="34" spans="1:15">
      <c r="A34" s="783">
        <f t="shared" si="0"/>
        <v>29</v>
      </c>
      <c r="B34" s="858"/>
      <c r="C34" s="857"/>
      <c r="D34" s="858"/>
      <c r="E34" s="857"/>
      <c r="F34" s="858"/>
      <c r="G34" s="858"/>
      <c r="H34" s="858"/>
      <c r="I34" s="809"/>
      <c r="J34" s="854"/>
      <c r="K34" s="859"/>
      <c r="L34" s="856"/>
      <c r="M34" s="857"/>
      <c r="N34" s="858"/>
      <c r="O34" s="857"/>
    </row>
    <row r="35" spans="1:15">
      <c r="A35" s="783">
        <f t="shared" si="0"/>
        <v>30</v>
      </c>
      <c r="B35" s="858"/>
      <c r="C35" s="857"/>
      <c r="D35" s="858"/>
      <c r="E35" s="857"/>
      <c r="F35" s="858"/>
      <c r="G35" s="858"/>
      <c r="H35" s="858"/>
      <c r="I35" s="809"/>
      <c r="J35" s="854"/>
      <c r="K35" s="859"/>
      <c r="L35" s="856"/>
      <c r="M35" s="857"/>
      <c r="N35" s="858"/>
      <c r="O35" s="857"/>
    </row>
    <row r="36" spans="1:15">
      <c r="A36" s="783">
        <f t="shared" si="0"/>
        <v>31</v>
      </c>
      <c r="B36" s="858"/>
      <c r="C36" s="857"/>
      <c r="D36" s="858"/>
      <c r="E36" s="857"/>
      <c r="F36" s="858"/>
      <c r="G36" s="858"/>
      <c r="H36" s="858"/>
      <c r="I36" s="809"/>
      <c r="J36" s="854"/>
      <c r="K36" s="859"/>
      <c r="L36" s="856"/>
      <c r="M36" s="857"/>
      <c r="N36" s="858"/>
      <c r="O36" s="857"/>
    </row>
    <row r="37" spans="1:15">
      <c r="A37" s="783">
        <f t="shared" si="0"/>
        <v>32</v>
      </c>
      <c r="B37" s="858"/>
      <c r="C37" s="857"/>
      <c r="D37" s="858"/>
      <c r="E37" s="857"/>
      <c r="F37" s="858"/>
      <c r="G37" s="858"/>
      <c r="H37" s="858"/>
      <c r="I37" s="809"/>
      <c r="J37" s="854"/>
      <c r="K37" s="859"/>
      <c r="L37" s="856"/>
      <c r="M37" s="857"/>
      <c r="N37" s="858"/>
      <c r="O37" s="857"/>
    </row>
    <row r="38" spans="1:15">
      <c r="A38" s="783">
        <f t="shared" si="0"/>
        <v>33</v>
      </c>
      <c r="B38" s="858"/>
      <c r="C38" s="857"/>
      <c r="D38" s="858"/>
      <c r="E38" s="857"/>
      <c r="F38" s="858"/>
      <c r="G38" s="858"/>
      <c r="H38" s="858"/>
      <c r="I38" s="809"/>
      <c r="J38" s="854"/>
      <c r="K38" s="859"/>
      <c r="L38" s="856"/>
      <c r="M38" s="857"/>
      <c r="N38" s="858"/>
      <c r="O38" s="857"/>
    </row>
    <row r="39" spans="1:15">
      <c r="A39" s="783">
        <f t="shared" si="0"/>
        <v>34</v>
      </c>
      <c r="B39" s="858"/>
      <c r="C39" s="857"/>
      <c r="D39" s="858"/>
      <c r="E39" s="857"/>
      <c r="F39" s="858"/>
      <c r="G39" s="858"/>
      <c r="H39" s="858"/>
      <c r="I39" s="809"/>
      <c r="J39" s="854"/>
      <c r="K39" s="859"/>
      <c r="L39" s="856"/>
      <c r="M39" s="857"/>
      <c r="N39" s="858"/>
      <c r="O39" s="857"/>
    </row>
    <row r="40" spans="1:15">
      <c r="A40" s="783">
        <f t="shared" si="0"/>
        <v>35</v>
      </c>
      <c r="B40" s="858"/>
      <c r="C40" s="857"/>
      <c r="D40" s="858"/>
      <c r="E40" s="857"/>
      <c r="F40" s="858"/>
      <c r="G40" s="858"/>
      <c r="H40" s="858"/>
      <c r="I40" s="809"/>
      <c r="J40" s="854"/>
      <c r="K40" s="859"/>
      <c r="L40" s="856"/>
      <c r="M40" s="857"/>
      <c r="N40" s="858"/>
      <c r="O40" s="857"/>
    </row>
    <row r="41" spans="1:15">
      <c r="A41" s="783">
        <f t="shared" si="0"/>
        <v>36</v>
      </c>
      <c r="B41" s="858"/>
      <c r="C41" s="857"/>
      <c r="D41" s="858"/>
      <c r="E41" s="857"/>
      <c r="F41" s="858"/>
      <c r="G41" s="858"/>
      <c r="H41" s="858"/>
      <c r="I41" s="809"/>
      <c r="J41" s="854"/>
      <c r="K41" s="859"/>
      <c r="L41" s="856"/>
      <c r="M41" s="857"/>
      <c r="N41" s="858"/>
      <c r="O41" s="857"/>
    </row>
    <row r="42" spans="1:15">
      <c r="A42" s="783">
        <f t="shared" si="0"/>
        <v>37</v>
      </c>
      <c r="B42" s="858"/>
      <c r="C42" s="857"/>
      <c r="D42" s="858"/>
      <c r="E42" s="857"/>
      <c r="F42" s="858"/>
      <c r="G42" s="858"/>
      <c r="H42" s="858"/>
      <c r="I42" s="809"/>
      <c r="J42" s="854"/>
      <c r="K42" s="859"/>
      <c r="L42" s="856"/>
      <c r="M42" s="857"/>
      <c r="N42" s="858"/>
      <c r="O42" s="857"/>
    </row>
    <row r="43" spans="1:15">
      <c r="A43" s="783">
        <f t="shared" si="0"/>
        <v>38</v>
      </c>
      <c r="B43" s="858"/>
      <c r="C43" s="857"/>
      <c r="D43" s="858"/>
      <c r="E43" s="857"/>
      <c r="F43" s="858"/>
      <c r="G43" s="858"/>
      <c r="H43" s="858"/>
      <c r="I43" s="809"/>
      <c r="J43" s="854"/>
      <c r="K43" s="859"/>
      <c r="L43" s="856"/>
      <c r="M43" s="857"/>
      <c r="N43" s="858"/>
      <c r="O43" s="857"/>
    </row>
    <row r="44" spans="1:15">
      <c r="A44" s="783">
        <f t="shared" si="0"/>
        <v>39</v>
      </c>
      <c r="B44" s="858"/>
      <c r="C44" s="857"/>
      <c r="D44" s="858"/>
      <c r="E44" s="857"/>
      <c r="F44" s="858"/>
      <c r="G44" s="858"/>
      <c r="H44" s="858"/>
      <c r="I44" s="809"/>
      <c r="J44" s="854"/>
      <c r="K44" s="859"/>
      <c r="L44" s="856"/>
      <c r="M44" s="857"/>
      <c r="N44" s="858"/>
      <c r="O44" s="857"/>
    </row>
    <row r="45" spans="1:15">
      <c r="A45" s="783">
        <f t="shared" si="0"/>
        <v>40</v>
      </c>
      <c r="B45" s="858"/>
      <c r="C45" s="857"/>
      <c r="D45" s="858"/>
      <c r="E45" s="857"/>
      <c r="F45" s="858"/>
      <c r="G45" s="858"/>
      <c r="H45" s="858"/>
      <c r="I45" s="809"/>
      <c r="J45" s="854"/>
      <c r="K45" s="859"/>
      <c r="L45" s="856"/>
      <c r="M45" s="857"/>
      <c r="N45" s="858"/>
      <c r="O45" s="857"/>
    </row>
    <row r="46" spans="1:15">
      <c r="A46" s="783">
        <f t="shared" si="0"/>
        <v>41</v>
      </c>
      <c r="B46" s="858"/>
      <c r="C46" s="857"/>
      <c r="D46" s="858"/>
      <c r="E46" s="857"/>
      <c r="F46" s="858"/>
      <c r="G46" s="858"/>
      <c r="H46" s="858"/>
      <c r="I46" s="809"/>
      <c r="J46" s="854"/>
      <c r="K46" s="859"/>
      <c r="L46" s="856"/>
      <c r="M46" s="857"/>
      <c r="N46" s="858"/>
      <c r="O46" s="857"/>
    </row>
    <row r="47" spans="1:15">
      <c r="A47" s="783">
        <f t="shared" si="0"/>
        <v>42</v>
      </c>
      <c r="B47" s="858"/>
      <c r="C47" s="857"/>
      <c r="D47" s="858"/>
      <c r="E47" s="857"/>
      <c r="F47" s="858"/>
      <c r="G47" s="858"/>
      <c r="H47" s="858"/>
      <c r="I47" s="809"/>
      <c r="J47" s="854"/>
      <c r="K47" s="859"/>
      <c r="L47" s="856"/>
      <c r="M47" s="857"/>
      <c r="N47" s="858"/>
      <c r="O47" s="857"/>
    </row>
    <row r="48" spans="1:15">
      <c r="A48" s="783">
        <f t="shared" si="0"/>
        <v>43</v>
      </c>
      <c r="B48" s="858"/>
      <c r="C48" s="857"/>
      <c r="D48" s="858"/>
      <c r="E48" s="857"/>
      <c r="F48" s="858"/>
      <c r="G48" s="858"/>
      <c r="H48" s="858"/>
      <c r="I48" s="809"/>
      <c r="J48" s="854"/>
      <c r="K48" s="859"/>
      <c r="L48" s="856"/>
      <c r="M48" s="857"/>
      <c r="N48" s="858"/>
      <c r="O48" s="857"/>
    </row>
    <row r="49" spans="1:15">
      <c r="A49" s="783">
        <f t="shared" si="0"/>
        <v>44</v>
      </c>
      <c r="B49" s="858"/>
      <c r="C49" s="857"/>
      <c r="D49" s="858"/>
      <c r="E49" s="857"/>
      <c r="F49" s="858"/>
      <c r="G49" s="858"/>
      <c r="H49" s="858"/>
      <c r="I49" s="809"/>
      <c r="J49" s="854"/>
      <c r="K49" s="859"/>
      <c r="L49" s="856"/>
      <c r="M49" s="857"/>
      <c r="N49" s="858"/>
      <c r="O49" s="857"/>
    </row>
    <row r="50" spans="1:15">
      <c r="A50" s="783">
        <f t="shared" si="0"/>
        <v>45</v>
      </c>
      <c r="B50" s="858"/>
      <c r="C50" s="857"/>
      <c r="D50" s="858"/>
      <c r="E50" s="857"/>
      <c r="F50" s="858"/>
      <c r="G50" s="858"/>
      <c r="H50" s="858"/>
      <c r="I50" s="809"/>
      <c r="J50" s="854"/>
      <c r="K50" s="859"/>
      <c r="L50" s="856"/>
      <c r="M50" s="857"/>
      <c r="N50" s="858"/>
      <c r="O50" s="857"/>
    </row>
    <row r="51" spans="1:15">
      <c r="A51" s="783">
        <f t="shared" si="0"/>
        <v>46</v>
      </c>
      <c r="B51" s="858"/>
      <c r="C51" s="857"/>
      <c r="D51" s="858"/>
      <c r="E51" s="857"/>
      <c r="F51" s="858"/>
      <c r="G51" s="858"/>
      <c r="H51" s="858"/>
      <c r="I51" s="809"/>
      <c r="J51" s="854"/>
      <c r="K51" s="859"/>
      <c r="L51" s="856"/>
      <c r="M51" s="857"/>
      <c r="N51" s="858"/>
      <c r="O51" s="857"/>
    </row>
    <row r="52" spans="1:15">
      <c r="A52" s="783">
        <f t="shared" si="0"/>
        <v>47</v>
      </c>
      <c r="B52" s="858"/>
      <c r="C52" s="857"/>
      <c r="D52" s="858"/>
      <c r="E52" s="857"/>
      <c r="F52" s="858"/>
      <c r="G52" s="858"/>
      <c r="H52" s="858"/>
      <c r="I52" s="809"/>
      <c r="J52" s="854"/>
      <c r="K52" s="859"/>
      <c r="L52" s="856"/>
      <c r="M52" s="857"/>
      <c r="N52" s="858"/>
      <c r="O52" s="857"/>
    </row>
    <row r="53" spans="1:15">
      <c r="A53" s="783">
        <f t="shared" si="0"/>
        <v>48</v>
      </c>
      <c r="B53" s="858"/>
      <c r="C53" s="857"/>
      <c r="D53" s="858"/>
      <c r="E53" s="857"/>
      <c r="F53" s="858"/>
      <c r="G53" s="858"/>
      <c r="H53" s="858"/>
      <c r="I53" s="809"/>
      <c r="J53" s="854"/>
      <c r="K53" s="859"/>
      <c r="L53" s="856"/>
      <c r="M53" s="857"/>
      <c r="N53" s="858"/>
      <c r="O53" s="857"/>
    </row>
    <row r="54" spans="1:15">
      <c r="A54" s="783">
        <f t="shared" si="0"/>
        <v>49</v>
      </c>
      <c r="B54" s="858"/>
      <c r="C54" s="857"/>
      <c r="D54" s="858"/>
      <c r="E54" s="857"/>
      <c r="F54" s="858"/>
      <c r="G54" s="858"/>
      <c r="H54" s="858"/>
      <c r="I54" s="809"/>
      <c r="J54" s="854"/>
      <c r="K54" s="859"/>
      <c r="L54" s="856"/>
      <c r="M54" s="857"/>
      <c r="N54" s="858"/>
      <c r="O54" s="857"/>
    </row>
    <row r="55" spans="1:15">
      <c r="A55" s="783">
        <f t="shared" si="0"/>
        <v>50</v>
      </c>
      <c r="B55" s="858"/>
      <c r="C55" s="857"/>
      <c r="D55" s="858"/>
      <c r="E55" s="857"/>
      <c r="F55" s="858"/>
      <c r="G55" s="858"/>
      <c r="H55" s="858"/>
      <c r="I55" s="809"/>
      <c r="J55" s="854"/>
      <c r="K55" s="859"/>
      <c r="L55" s="856"/>
      <c r="M55" s="857"/>
      <c r="N55" s="858"/>
      <c r="O55" s="857"/>
    </row>
    <row r="56" spans="1:15">
      <c r="A56" s="783">
        <f t="shared" si="0"/>
        <v>51</v>
      </c>
      <c r="B56" s="858"/>
      <c r="C56" s="857"/>
      <c r="D56" s="858"/>
      <c r="E56" s="857"/>
      <c r="F56" s="858"/>
      <c r="G56" s="858"/>
      <c r="H56" s="858"/>
      <c r="I56" s="809"/>
      <c r="J56" s="854"/>
      <c r="K56" s="859"/>
      <c r="L56" s="856"/>
      <c r="M56" s="857"/>
      <c r="N56" s="858"/>
      <c r="O56" s="857"/>
    </row>
    <row r="57" spans="1:15">
      <c r="A57" s="783">
        <f t="shared" si="0"/>
        <v>52</v>
      </c>
      <c r="B57" s="858"/>
      <c r="C57" s="857"/>
      <c r="D57" s="858"/>
      <c r="E57" s="857"/>
      <c r="F57" s="858"/>
      <c r="G57" s="858"/>
      <c r="H57" s="858"/>
      <c r="I57" s="809"/>
      <c r="J57" s="854"/>
      <c r="K57" s="859"/>
      <c r="L57" s="856"/>
      <c r="M57" s="857"/>
      <c r="N57" s="858"/>
      <c r="O57" s="857"/>
    </row>
    <row r="58" spans="1:15">
      <c r="A58" s="783">
        <f t="shared" si="0"/>
        <v>53</v>
      </c>
      <c r="B58" s="858"/>
      <c r="C58" s="857"/>
      <c r="D58" s="858"/>
      <c r="E58" s="857"/>
      <c r="F58" s="858"/>
      <c r="G58" s="858"/>
      <c r="H58" s="858"/>
      <c r="I58" s="809"/>
      <c r="J58" s="854"/>
      <c r="K58" s="859"/>
      <c r="L58" s="856"/>
      <c r="M58" s="857"/>
      <c r="N58" s="858"/>
      <c r="O58" s="857"/>
    </row>
    <row r="59" spans="1:15">
      <c r="A59" s="783">
        <f t="shared" si="0"/>
        <v>54</v>
      </c>
      <c r="B59" s="858"/>
      <c r="C59" s="857"/>
      <c r="D59" s="858"/>
      <c r="E59" s="857"/>
      <c r="F59" s="858"/>
      <c r="G59" s="858"/>
      <c r="H59" s="858"/>
      <c r="I59" s="809"/>
      <c r="J59" s="854"/>
      <c r="K59" s="859"/>
      <c r="L59" s="856"/>
      <c r="M59" s="857"/>
      <c r="N59" s="858"/>
      <c r="O59" s="857"/>
    </row>
    <row r="60" spans="1:15">
      <c r="A60" s="783">
        <f t="shared" si="0"/>
        <v>55</v>
      </c>
      <c r="B60" s="858"/>
      <c r="C60" s="857"/>
      <c r="D60" s="858"/>
      <c r="E60" s="857"/>
      <c r="F60" s="858"/>
      <c r="G60" s="858"/>
      <c r="H60" s="858"/>
      <c r="I60" s="809"/>
      <c r="J60" s="854"/>
      <c r="K60" s="859"/>
      <c r="L60" s="856"/>
      <c r="M60" s="857"/>
      <c r="N60" s="858"/>
      <c r="O60" s="857"/>
    </row>
    <row r="61" spans="1:15">
      <c r="A61" s="783">
        <f t="shared" si="0"/>
        <v>56</v>
      </c>
      <c r="B61" s="858"/>
      <c r="C61" s="857"/>
      <c r="D61" s="858"/>
      <c r="E61" s="857"/>
      <c r="F61" s="858"/>
      <c r="G61" s="858"/>
      <c r="H61" s="858"/>
      <c r="I61" s="809"/>
      <c r="J61" s="854"/>
      <c r="K61" s="859"/>
      <c r="L61" s="856"/>
      <c r="M61" s="857"/>
      <c r="N61" s="858"/>
      <c r="O61" s="857"/>
    </row>
    <row r="62" spans="1:15">
      <c r="A62" s="783">
        <f t="shared" si="0"/>
        <v>57</v>
      </c>
      <c r="B62" s="858"/>
      <c r="C62" s="857"/>
      <c r="D62" s="858"/>
      <c r="E62" s="857"/>
      <c r="F62" s="858"/>
      <c r="G62" s="858"/>
      <c r="H62" s="858"/>
      <c r="I62" s="809"/>
      <c r="J62" s="854"/>
      <c r="K62" s="859"/>
      <c r="L62" s="856"/>
      <c r="M62" s="857"/>
      <c r="N62" s="858"/>
      <c r="O62" s="857"/>
    </row>
    <row r="63" spans="1:15">
      <c r="A63" s="783">
        <f t="shared" si="0"/>
        <v>58</v>
      </c>
      <c r="B63" s="615"/>
      <c r="C63" s="619"/>
      <c r="D63" s="619"/>
      <c r="E63" s="619"/>
      <c r="F63" s="619"/>
      <c r="G63" s="619"/>
      <c r="H63" s="619"/>
      <c r="I63" s="809"/>
      <c r="J63" s="860"/>
      <c r="K63" s="859">
        <f>SUM(K6:K62)</f>
        <v>0</v>
      </c>
      <c r="L63" s="860"/>
      <c r="M63" s="619"/>
      <c r="N63" s="619"/>
      <c r="O63" s="619"/>
    </row>
    <row r="64" spans="1:15">
      <c r="A64" s="788" t="s">
        <v>928</v>
      </c>
      <c r="B64" s="38"/>
      <c r="C64" s="789"/>
      <c r="D64" s="789"/>
      <c r="E64" s="789"/>
      <c r="F64" s="789"/>
      <c r="G64" s="789"/>
      <c r="H64" s="789"/>
      <c r="I64" s="861"/>
      <c r="J64" s="789"/>
      <c r="K64" s="38"/>
      <c r="L64" s="38"/>
      <c r="M64" s="38"/>
      <c r="N64" s="847"/>
      <c r="O64" s="847"/>
    </row>
    <row r="65" spans="1:15">
      <c r="A65" s="790">
        <v>1</v>
      </c>
      <c r="B65" s="1242" t="s">
        <v>929</v>
      </c>
      <c r="C65" s="1242"/>
      <c r="D65" s="1242"/>
      <c r="E65" s="1242"/>
      <c r="F65" s="1242"/>
      <c r="G65" s="1242"/>
      <c r="H65" s="1242"/>
      <c r="I65" s="1242"/>
      <c r="J65" s="1242"/>
      <c r="K65" s="1242"/>
      <c r="L65" s="1242"/>
      <c r="M65" s="1242"/>
      <c r="N65" s="1242"/>
      <c r="O65" s="1242"/>
    </row>
    <row r="66" spans="1:15">
      <c r="A66" s="790">
        <v>2</v>
      </c>
      <c r="B66" s="1244" t="s">
        <v>1875</v>
      </c>
      <c r="C66" s="1244"/>
      <c r="D66" s="1244"/>
      <c r="E66" s="1244"/>
      <c r="F66" s="1244"/>
      <c r="G66" s="1244"/>
      <c r="H66" s="1244"/>
      <c r="I66" s="1244"/>
      <c r="J66" s="1244"/>
      <c r="K66" s="1244"/>
      <c r="L66" s="1244"/>
      <c r="M66" s="1244"/>
      <c r="N66" s="1244"/>
      <c r="O66" s="1244"/>
    </row>
    <row r="67" spans="1:15">
      <c r="A67" s="790">
        <v>3</v>
      </c>
      <c r="B67" s="1242" t="s">
        <v>930</v>
      </c>
      <c r="C67" s="1242"/>
      <c r="D67" s="1242"/>
      <c r="E67" s="1242"/>
      <c r="F67" s="1242"/>
      <c r="G67" s="1242"/>
      <c r="H67" s="1242"/>
      <c r="I67" s="1242"/>
      <c r="J67" s="1242"/>
      <c r="K67" s="1242"/>
      <c r="L67" s="1242"/>
      <c r="M67" s="1242"/>
      <c r="N67" s="1242"/>
      <c r="O67" s="1242"/>
    </row>
    <row r="68" spans="1:15">
      <c r="A68" s="790">
        <v>4</v>
      </c>
      <c r="B68" s="1245" t="s">
        <v>1262</v>
      </c>
      <c r="C68" s="1245"/>
      <c r="D68" s="1245"/>
      <c r="E68" s="1245"/>
      <c r="F68" s="1245"/>
      <c r="G68" s="1245"/>
      <c r="H68" s="1245"/>
      <c r="I68" s="1245"/>
      <c r="J68" s="1245"/>
      <c r="K68" s="1245"/>
      <c r="L68" s="1245"/>
      <c r="M68" s="1245"/>
      <c r="N68" s="1245"/>
      <c r="O68" s="1245"/>
    </row>
    <row r="69" spans="1:15">
      <c r="A69" s="790">
        <v>5</v>
      </c>
      <c r="B69" s="1244" t="s">
        <v>931</v>
      </c>
      <c r="C69" s="1244"/>
      <c r="D69" s="1244"/>
      <c r="E69" s="1244"/>
      <c r="F69" s="1244"/>
      <c r="G69" s="1244"/>
      <c r="H69" s="1244"/>
      <c r="I69" s="1244"/>
      <c r="J69" s="1244"/>
      <c r="K69" s="1244"/>
      <c r="L69" s="1244"/>
      <c r="M69" s="1244"/>
      <c r="N69" s="1244"/>
      <c r="O69" s="1244"/>
    </row>
    <row r="70" spans="1:15">
      <c r="A70" s="790">
        <v>6</v>
      </c>
      <c r="B70" s="1243" t="s">
        <v>1332</v>
      </c>
      <c r="C70" s="1243"/>
      <c r="D70" s="1243"/>
      <c r="E70" s="1243"/>
      <c r="F70" s="1243"/>
      <c r="G70" s="1243"/>
      <c r="H70" s="1243"/>
      <c r="I70" s="1243"/>
      <c r="J70" s="1243"/>
      <c r="K70" s="1243"/>
      <c r="L70" s="1243"/>
      <c r="M70" s="1243"/>
      <c r="N70" s="1243"/>
      <c r="O70" s="1243"/>
    </row>
    <row r="71" spans="1:15">
      <c r="A71" s="790">
        <v>7</v>
      </c>
      <c r="B71" s="1242" t="s">
        <v>932</v>
      </c>
      <c r="C71" s="1242"/>
      <c r="D71" s="1242"/>
      <c r="E71" s="1242"/>
      <c r="F71" s="1242"/>
      <c r="G71" s="1242"/>
      <c r="H71" s="1242"/>
      <c r="I71" s="1242"/>
      <c r="J71" s="1242"/>
      <c r="K71" s="1242"/>
      <c r="L71" s="1242"/>
      <c r="M71" s="1242"/>
      <c r="N71" s="1242"/>
      <c r="O71" s="1242"/>
    </row>
    <row r="72" spans="1:15">
      <c r="A72" s="790">
        <v>8</v>
      </c>
      <c r="B72" s="1242" t="s">
        <v>933</v>
      </c>
      <c r="C72" s="1242"/>
      <c r="D72" s="1242"/>
      <c r="E72" s="1242"/>
      <c r="F72" s="1242"/>
      <c r="G72" s="1242"/>
      <c r="H72" s="1242"/>
      <c r="I72" s="1242"/>
      <c r="J72" s="1242"/>
      <c r="K72" s="1242"/>
      <c r="L72" s="1242"/>
      <c r="M72" s="1242"/>
      <c r="N72" s="1242"/>
      <c r="O72" s="1242"/>
    </row>
    <row r="73" spans="1:15">
      <c r="A73" s="790">
        <v>9</v>
      </c>
      <c r="B73" s="1242" t="s">
        <v>934</v>
      </c>
      <c r="C73" s="1242"/>
      <c r="D73" s="1242"/>
      <c r="E73" s="1242"/>
      <c r="F73" s="1242"/>
      <c r="G73" s="1242"/>
      <c r="H73" s="1242"/>
      <c r="I73" s="1242"/>
      <c r="J73" s="1242"/>
      <c r="K73" s="1242"/>
      <c r="L73" s="1242"/>
      <c r="M73" s="1242"/>
      <c r="N73" s="1242"/>
      <c r="O73" s="1242"/>
    </row>
    <row r="74" spans="1:15">
      <c r="A74" s="790">
        <v>10</v>
      </c>
      <c r="B74" s="1242" t="s">
        <v>1228</v>
      </c>
      <c r="C74" s="1242"/>
      <c r="D74" s="1242"/>
      <c r="E74" s="1242"/>
      <c r="F74" s="1242"/>
      <c r="G74" s="1242"/>
      <c r="H74" s="1242"/>
      <c r="I74" s="1242"/>
      <c r="J74" s="1242"/>
      <c r="K74" s="1242"/>
      <c r="L74" s="1242"/>
      <c r="M74" s="1242"/>
      <c r="N74" s="1242"/>
      <c r="O74" s="1242"/>
    </row>
    <row r="75" spans="1:15">
      <c r="A75" s="790">
        <v>11</v>
      </c>
      <c r="B75" s="1242" t="s">
        <v>935</v>
      </c>
      <c r="C75" s="1242"/>
      <c r="D75" s="1242"/>
      <c r="E75" s="1242"/>
      <c r="F75" s="1242"/>
      <c r="G75" s="1242"/>
      <c r="H75" s="1242"/>
      <c r="I75" s="1242"/>
      <c r="J75" s="1242"/>
      <c r="K75" s="1242"/>
      <c r="L75" s="1242"/>
      <c r="M75" s="1242"/>
      <c r="N75" s="1242"/>
      <c r="O75" s="1242"/>
    </row>
    <row r="76" spans="1:15">
      <c r="A76" s="1153">
        <v>12</v>
      </c>
      <c r="B76" s="1152" t="s">
        <v>1887</v>
      </c>
    </row>
  </sheetData>
  <mergeCells count="23">
    <mergeCell ref="B69:O69"/>
    <mergeCell ref="B66:O66"/>
    <mergeCell ref="B67:O67"/>
    <mergeCell ref="H3:H4"/>
    <mergeCell ref="M3:M4"/>
    <mergeCell ref="N3:N4"/>
    <mergeCell ref="B68:O68"/>
    <mergeCell ref="B65:O65"/>
    <mergeCell ref="B74:O74"/>
    <mergeCell ref="B75:O75"/>
    <mergeCell ref="B70:O70"/>
    <mergeCell ref="B71:O71"/>
    <mergeCell ref="B72:O72"/>
    <mergeCell ref="B73:O73"/>
    <mergeCell ref="A2:C2"/>
    <mergeCell ref="A3:A5"/>
    <mergeCell ref="B3:F3"/>
    <mergeCell ref="O3:O4"/>
    <mergeCell ref="I3:I4"/>
    <mergeCell ref="J3:J4"/>
    <mergeCell ref="K3:K4"/>
    <mergeCell ref="L3:L4"/>
    <mergeCell ref="G3:G4"/>
  </mergeCells>
  <phoneticPr fontId="27" type="noConversion"/>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6">
    <tabColor rgb="FFFFFF00"/>
    <pageSetUpPr fitToPage="1"/>
  </sheetPr>
  <dimension ref="A1:J125"/>
  <sheetViews>
    <sheetView workbookViewId="0">
      <pane ySplit="5" topLeftCell="A6" activePane="bottomLeft" state="frozenSplit"/>
      <selection pane="bottomLeft" activeCell="A21" sqref="A21:B21"/>
    </sheetView>
  </sheetViews>
  <sheetFormatPr defaultColWidth="0" defaultRowHeight="0" customHeight="1" zeroHeight="1"/>
  <cols>
    <col min="1" max="1" width="4.375" style="297" customWidth="1"/>
    <col min="2" max="2" width="8.375" style="297" customWidth="1"/>
    <col min="3" max="3" width="23" style="297" customWidth="1"/>
    <col min="4" max="4" width="15.625" style="297" customWidth="1"/>
    <col min="5" max="5" width="10.75" style="297" customWidth="1"/>
    <col min="6" max="6" width="15.625" style="297" customWidth="1"/>
    <col min="7" max="7" width="10.75" style="297" customWidth="1"/>
    <col min="8" max="8" width="15.625" style="297" customWidth="1"/>
    <col min="9" max="9" width="10.75" style="297" customWidth="1"/>
    <col min="10" max="10" width="12.625" style="297" customWidth="1"/>
    <col min="11" max="11" width="2.625" style="297" customWidth="1"/>
    <col min="12" max="16384" width="0" style="297" hidden="1"/>
  </cols>
  <sheetData>
    <row r="1" spans="1:10" ht="16.5">
      <c r="A1" s="1021" t="str">
        <f>'表01-1'!A1</f>
        <v xml:space="preserve">           保險股份有限公司(○○分公司)　年度報表</v>
      </c>
      <c r="B1" s="1141"/>
      <c r="C1" s="1141"/>
      <c r="D1" s="1141"/>
      <c r="E1" s="1141"/>
      <c r="F1" s="38"/>
      <c r="G1" s="38"/>
      <c r="H1" s="38"/>
      <c r="I1" s="38"/>
      <c r="J1" s="38"/>
    </row>
    <row r="2" spans="1:10" ht="14.25">
      <c r="A2" s="38" t="s">
        <v>936</v>
      </c>
      <c r="B2" s="38"/>
      <c r="C2" s="38"/>
      <c r="D2" s="38"/>
      <c r="E2" s="38"/>
      <c r="F2" s="38"/>
      <c r="G2" s="38"/>
      <c r="H2" s="38"/>
      <c r="I2" s="835" t="s">
        <v>884</v>
      </c>
      <c r="J2" s="38"/>
    </row>
    <row r="3" spans="1:10" ht="14.25">
      <c r="A3" s="1230" t="s">
        <v>885</v>
      </c>
      <c r="B3" s="1249" t="s">
        <v>909</v>
      </c>
      <c r="C3" s="1249"/>
      <c r="D3" s="1246" t="s">
        <v>937</v>
      </c>
      <c r="E3" s="1247"/>
      <c r="F3" s="1246" t="s">
        <v>938</v>
      </c>
      <c r="G3" s="1247"/>
      <c r="H3" s="1246" t="s">
        <v>939</v>
      </c>
      <c r="I3" s="1247"/>
      <c r="J3" s="1183" t="s">
        <v>917</v>
      </c>
    </row>
    <row r="4" spans="1:10" ht="28.5">
      <c r="A4" s="1231"/>
      <c r="B4" s="612" t="s">
        <v>918</v>
      </c>
      <c r="C4" s="612" t="s">
        <v>919</v>
      </c>
      <c r="D4" s="795" t="s">
        <v>1038</v>
      </c>
      <c r="E4" s="795" t="s">
        <v>940</v>
      </c>
      <c r="F4" s="612" t="s">
        <v>1039</v>
      </c>
      <c r="G4" s="795" t="s">
        <v>940</v>
      </c>
      <c r="H4" s="612" t="s">
        <v>1039</v>
      </c>
      <c r="I4" s="612" t="s">
        <v>940</v>
      </c>
      <c r="J4" s="1248"/>
    </row>
    <row r="5" spans="1:10" ht="14.25">
      <c r="A5" s="1232"/>
      <c r="B5" s="782" t="s">
        <v>887</v>
      </c>
      <c r="C5" s="782" t="s">
        <v>888</v>
      </c>
      <c r="D5" s="782" t="s">
        <v>889</v>
      </c>
      <c r="E5" s="782" t="s">
        <v>890</v>
      </c>
      <c r="F5" s="782" t="s">
        <v>891</v>
      </c>
      <c r="G5" s="782" t="s">
        <v>892</v>
      </c>
      <c r="H5" s="782" t="s">
        <v>893</v>
      </c>
      <c r="I5" s="782" t="s">
        <v>894</v>
      </c>
      <c r="J5" s="782" t="s">
        <v>895</v>
      </c>
    </row>
    <row r="6" spans="1:10" ht="14.25">
      <c r="A6" s="783">
        <v>1</v>
      </c>
      <c r="B6" s="836"/>
      <c r="C6" s="836"/>
      <c r="D6" s="837"/>
      <c r="E6" s="838"/>
      <c r="F6" s="837"/>
      <c r="G6" s="838"/>
      <c r="H6" s="837"/>
      <c r="I6" s="838"/>
      <c r="J6" s="839"/>
    </row>
    <row r="7" spans="1:10" ht="14.25">
      <c r="A7" s="783">
        <v>2</v>
      </c>
      <c r="B7" s="836"/>
      <c r="C7" s="836"/>
      <c r="D7" s="837"/>
      <c r="E7" s="838"/>
      <c r="F7" s="837"/>
      <c r="G7" s="838"/>
      <c r="H7" s="837"/>
      <c r="I7" s="838"/>
      <c r="J7" s="839"/>
    </row>
    <row r="8" spans="1:10" ht="14.25">
      <c r="A8" s="783">
        <v>3</v>
      </c>
      <c r="B8" s="836"/>
      <c r="C8" s="836"/>
      <c r="D8" s="837"/>
      <c r="E8" s="838"/>
      <c r="F8" s="837"/>
      <c r="G8" s="838"/>
      <c r="H8" s="837"/>
      <c r="I8" s="838"/>
      <c r="J8" s="839"/>
    </row>
    <row r="9" spans="1:10" ht="14.25">
      <c r="A9" s="783">
        <v>4</v>
      </c>
      <c r="B9" s="836"/>
      <c r="C9" s="836"/>
      <c r="D9" s="837"/>
      <c r="E9" s="838"/>
      <c r="F9" s="837"/>
      <c r="G9" s="838"/>
      <c r="H9" s="837"/>
      <c r="I9" s="838"/>
      <c r="J9" s="839"/>
    </row>
    <row r="10" spans="1:10" ht="14.25">
      <c r="A10" s="783">
        <v>5</v>
      </c>
      <c r="B10" s="836"/>
      <c r="C10" s="836"/>
      <c r="D10" s="837"/>
      <c r="E10" s="838"/>
      <c r="F10" s="837"/>
      <c r="G10" s="838"/>
      <c r="H10" s="837"/>
      <c r="I10" s="838"/>
      <c r="J10" s="839"/>
    </row>
    <row r="11" spans="1:10" ht="14.25">
      <c r="A11" s="783">
        <v>6</v>
      </c>
      <c r="B11" s="836"/>
      <c r="C11" s="836"/>
      <c r="D11" s="837"/>
      <c r="E11" s="838"/>
      <c r="F11" s="837"/>
      <c r="G11" s="838"/>
      <c r="H11" s="837"/>
      <c r="I11" s="838"/>
      <c r="J11" s="839"/>
    </row>
    <row r="12" spans="1:10" ht="14.25">
      <c r="A12" s="783">
        <v>7</v>
      </c>
      <c r="B12" s="836"/>
      <c r="C12" s="836"/>
      <c r="D12" s="837"/>
      <c r="E12" s="838"/>
      <c r="F12" s="837"/>
      <c r="G12" s="838"/>
      <c r="H12" s="837"/>
      <c r="I12" s="838"/>
      <c r="J12" s="839"/>
    </row>
    <row r="13" spans="1:10" ht="28.5">
      <c r="A13" s="840">
        <v>8</v>
      </c>
      <c r="B13" s="612" t="s">
        <v>941</v>
      </c>
      <c r="C13" s="841" t="s">
        <v>942</v>
      </c>
      <c r="D13" s="797"/>
      <c r="E13" s="798"/>
      <c r="F13" s="797"/>
      <c r="G13" s="798"/>
      <c r="H13" s="797"/>
      <c r="I13" s="798"/>
      <c r="J13" s="799"/>
    </row>
    <row r="14" spans="1:10" ht="14.25">
      <c r="A14" s="840">
        <v>9</v>
      </c>
      <c r="B14" s="795"/>
      <c r="C14" s="841" t="s">
        <v>943</v>
      </c>
      <c r="D14" s="797"/>
      <c r="E14" s="798"/>
      <c r="F14" s="797"/>
      <c r="G14" s="798"/>
      <c r="H14" s="797"/>
      <c r="I14" s="798"/>
      <c r="J14" s="799"/>
    </row>
    <row r="15" spans="1:10" ht="14.25">
      <c r="A15" s="840">
        <v>10</v>
      </c>
      <c r="B15" s="795"/>
      <c r="C15" s="841" t="s">
        <v>944</v>
      </c>
      <c r="D15" s="797"/>
      <c r="E15" s="798"/>
      <c r="F15" s="797"/>
      <c r="G15" s="798"/>
      <c r="H15" s="797"/>
      <c r="I15" s="798"/>
      <c r="J15" s="799"/>
    </row>
    <row r="16" spans="1:10" ht="14.25">
      <c r="A16" s="840">
        <v>11</v>
      </c>
      <c r="B16" s="795"/>
      <c r="C16" s="841" t="s">
        <v>945</v>
      </c>
      <c r="D16" s="797"/>
      <c r="E16" s="798"/>
      <c r="F16" s="797"/>
      <c r="G16" s="798"/>
      <c r="H16" s="797"/>
      <c r="I16" s="798"/>
      <c r="J16" s="799"/>
    </row>
    <row r="17" spans="1:10" ht="14.25">
      <c r="A17" s="840">
        <v>12</v>
      </c>
      <c r="B17" s="842"/>
      <c r="C17" s="841" t="s">
        <v>946</v>
      </c>
      <c r="D17" s="797"/>
      <c r="E17" s="798"/>
      <c r="F17" s="797"/>
      <c r="G17" s="798"/>
      <c r="H17" s="797"/>
      <c r="I17" s="798"/>
      <c r="J17" s="799"/>
    </row>
    <row r="18" spans="1:10" ht="28.5">
      <c r="A18" s="840">
        <v>13</v>
      </c>
      <c r="B18" s="612" t="s">
        <v>947</v>
      </c>
      <c r="C18" s="841" t="s">
        <v>948</v>
      </c>
      <c r="D18" s="797"/>
      <c r="E18" s="798"/>
      <c r="F18" s="797"/>
      <c r="G18" s="798"/>
      <c r="H18" s="797"/>
      <c r="I18" s="798"/>
      <c r="J18" s="799"/>
    </row>
    <row r="19" spans="1:10" ht="14.25">
      <c r="A19" s="840">
        <v>14</v>
      </c>
      <c r="B19" s="842"/>
      <c r="C19" s="841" t="s">
        <v>949</v>
      </c>
      <c r="D19" s="797"/>
      <c r="E19" s="798"/>
      <c r="F19" s="797"/>
      <c r="G19" s="798"/>
      <c r="H19" s="797"/>
      <c r="I19" s="798"/>
      <c r="J19" s="799"/>
    </row>
    <row r="20" spans="1:10" ht="14.25">
      <c r="A20" s="840">
        <v>15</v>
      </c>
      <c r="B20" s="843" t="s">
        <v>950</v>
      </c>
      <c r="C20" s="844"/>
      <c r="D20" s="797"/>
      <c r="E20" s="798"/>
      <c r="F20" s="797"/>
      <c r="G20" s="798"/>
      <c r="H20" s="797"/>
      <c r="I20" s="798"/>
      <c r="J20" s="799"/>
    </row>
    <row r="21" spans="1:10" ht="16.5">
      <c r="A21" s="1154" t="s">
        <v>1888</v>
      </c>
      <c r="B21" s="1155" t="s">
        <v>1887</v>
      </c>
    </row>
    <row r="22" spans="1:10" ht="14.25"/>
    <row r="23" spans="1:10" ht="14.25"/>
    <row r="24" spans="1:10" ht="14.25"/>
    <row r="25" spans="1:10" ht="14.25"/>
    <row r="26" spans="1:10" ht="14.25"/>
    <row r="27" spans="1:10" ht="14.25"/>
    <row r="28" spans="1:10" ht="14.25"/>
    <row r="29" spans="1:10" ht="14.25"/>
    <row r="30" spans="1:10" ht="14.25"/>
    <row r="31" spans="1:10" ht="14.25" customHeight="1"/>
    <row r="32" spans="1:10" ht="14.25"/>
    <row r="33" ht="14.25"/>
    <row r="34" ht="14.25"/>
    <row r="35" ht="14.25"/>
    <row r="36" ht="28.5" customHeight="1"/>
    <row r="37" ht="14.25"/>
    <row r="38" ht="14.25"/>
    <row r="39" ht="14.25"/>
    <row r="40" ht="14.25"/>
    <row r="41" ht="14.25"/>
    <row r="42" ht="14.25"/>
    <row r="43" ht="14.25"/>
    <row r="44" ht="14.25"/>
    <row r="45" ht="14.25"/>
    <row r="46" ht="14.25"/>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sheetData>
  <mergeCells count="6">
    <mergeCell ref="H3:I3"/>
    <mergeCell ref="J3:J4"/>
    <mergeCell ref="A3:A5"/>
    <mergeCell ref="B3:C3"/>
    <mergeCell ref="D3:E3"/>
    <mergeCell ref="F3:G3"/>
  </mergeCells>
  <phoneticPr fontId="30" type="noConversion"/>
  <dataValidations count="2">
    <dataValidation type="decimal" allowBlank="1" showInputMessage="1" showErrorMessage="1" errorTitle="錯誤" error="輸入資料格式錯誤!!" sqref="H6:H38 D6:D38 F6:F38" xr:uid="{00000000-0002-0000-1400-000000000000}">
      <formula1>-9.99999999999999E+25</formula1>
      <formula2>9.99999999999999E+26</formula2>
    </dataValidation>
    <dataValidation type="decimal" allowBlank="1" showInputMessage="1" showErrorMessage="1" errorTitle="錯誤" error="輸入資料格式錯誤!!" sqref="E6:E38 I6:I38 G6:G38" xr:uid="{00000000-0002-0000-1400-000001000000}">
      <formula1>-9999999999999990000</formula1>
      <formula2>999999999999999000</formula2>
    </dataValidation>
  </dataValidations>
  <printOptions horizontalCentered="1"/>
  <pageMargins left="0.47244094488188981" right="0.47244094488188981" top="0.39370078740157483" bottom="0.39370078740157483" header="0" footer="0"/>
  <pageSetup paperSize="9" scale="73" orientation="portrait" blackAndWhite="1" horizontalDpi="4294967295" verticalDpi="4294967295" r:id="rId1"/>
  <headerFooter alignWithMargins="0">
    <oddFooter>&amp;C第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tabColor rgb="FFFFFF00"/>
    <pageSetUpPr fitToPage="1"/>
  </sheetPr>
  <dimension ref="A1:V34"/>
  <sheetViews>
    <sheetView workbookViewId="0">
      <pane ySplit="5" topLeftCell="A6" activePane="bottomLeft" state="frozenSplit"/>
      <selection pane="bottomLeft" activeCell="A34" sqref="A34:B34"/>
    </sheetView>
  </sheetViews>
  <sheetFormatPr defaultRowHeight="15.75"/>
  <cols>
    <col min="1" max="1" width="4" style="802" customWidth="1"/>
    <col min="2" max="2" width="9" style="802"/>
    <col min="3" max="3" width="8.5" style="802" bestFit="1" customWidth="1"/>
    <col min="4" max="4" width="3.875" style="802" customWidth="1"/>
    <col min="5" max="5" width="4" style="802" customWidth="1"/>
    <col min="6" max="9" width="6.5" style="802" customWidth="1"/>
    <col min="10" max="10" width="5.875" style="802" customWidth="1"/>
    <col min="11" max="11" width="8.75" style="802" customWidth="1"/>
    <col min="12" max="12" width="9.5" style="802" customWidth="1"/>
    <col min="13" max="13" width="5.875" style="802" customWidth="1"/>
    <col min="14" max="16" width="13.375" style="802" customWidth="1"/>
    <col min="17" max="18" width="12.25" style="802" customWidth="1"/>
    <col min="19" max="19" width="9.75" style="802" customWidth="1"/>
    <col min="20" max="20" width="12.125" style="802" customWidth="1"/>
    <col min="21" max="21" width="5" style="802" customWidth="1"/>
    <col min="22" max="16384" width="9" style="803"/>
  </cols>
  <sheetData>
    <row r="1" spans="1:21" ht="16.5">
      <c r="A1" s="1021" t="str">
        <f>'表01-1'!A1</f>
        <v xml:space="preserve">           保險股份有限公司(○○分公司)　年度報表</v>
      </c>
      <c r="B1" s="38"/>
      <c r="C1" s="38"/>
      <c r="D1" s="38"/>
      <c r="E1" s="38"/>
      <c r="F1" s="801"/>
    </row>
    <row r="2" spans="1:21">
      <c r="A2" s="1256" t="s">
        <v>1040</v>
      </c>
      <c r="B2" s="1256"/>
      <c r="C2" s="1256"/>
      <c r="Q2" s="802" t="s">
        <v>951</v>
      </c>
    </row>
    <row r="3" spans="1:21" ht="15.75" customHeight="1">
      <c r="A3" s="1257" t="s">
        <v>885</v>
      </c>
      <c r="B3" s="1250" t="s">
        <v>952</v>
      </c>
      <c r="C3" s="1250" t="s">
        <v>953</v>
      </c>
      <c r="D3" s="1250" t="s">
        <v>954</v>
      </c>
      <c r="E3" s="1250" t="s">
        <v>955</v>
      </c>
      <c r="F3" s="1260" t="s">
        <v>956</v>
      </c>
      <c r="G3" s="1261"/>
      <c r="H3" s="1261"/>
      <c r="I3" s="1262"/>
      <c r="J3" s="1250" t="s">
        <v>911</v>
      </c>
      <c r="K3" s="1250" t="s">
        <v>912</v>
      </c>
      <c r="L3" s="1250" t="s">
        <v>957</v>
      </c>
      <c r="M3" s="1250" t="s">
        <v>958</v>
      </c>
      <c r="N3" s="1250" t="s">
        <v>959</v>
      </c>
      <c r="O3" s="1250" t="s">
        <v>1041</v>
      </c>
      <c r="P3" s="1252" t="s">
        <v>1263</v>
      </c>
      <c r="Q3" s="1254" t="s">
        <v>1453</v>
      </c>
      <c r="R3" s="1255"/>
      <c r="S3" s="1250" t="s">
        <v>1042</v>
      </c>
      <c r="T3" s="1250" t="s">
        <v>915</v>
      </c>
      <c r="U3" s="1250" t="s">
        <v>917</v>
      </c>
    </row>
    <row r="4" spans="1:21" ht="38.25" customHeight="1">
      <c r="A4" s="1258"/>
      <c r="B4" s="1251"/>
      <c r="C4" s="1251"/>
      <c r="D4" s="1251"/>
      <c r="E4" s="1251"/>
      <c r="F4" s="804" t="s">
        <v>918</v>
      </c>
      <c r="G4" s="804" t="s">
        <v>919</v>
      </c>
      <c r="H4" s="804" t="s">
        <v>920</v>
      </c>
      <c r="I4" s="804" t="s">
        <v>921</v>
      </c>
      <c r="J4" s="1251"/>
      <c r="K4" s="1251"/>
      <c r="L4" s="1251"/>
      <c r="M4" s="1251"/>
      <c r="N4" s="1251"/>
      <c r="O4" s="1251"/>
      <c r="P4" s="1253"/>
      <c r="Q4" s="778" t="s">
        <v>1454</v>
      </c>
      <c r="R4" s="778" t="s">
        <v>1455</v>
      </c>
      <c r="S4" s="1251"/>
      <c r="T4" s="1251"/>
      <c r="U4" s="1251"/>
    </row>
    <row r="5" spans="1:21">
      <c r="A5" s="1259"/>
      <c r="B5" s="796" t="s">
        <v>887</v>
      </c>
      <c r="C5" s="796" t="s">
        <v>888</v>
      </c>
      <c r="D5" s="796" t="s">
        <v>889</v>
      </c>
      <c r="E5" s="796" t="s">
        <v>890</v>
      </c>
      <c r="F5" s="796" t="s">
        <v>891</v>
      </c>
      <c r="G5" s="796" t="s">
        <v>892</v>
      </c>
      <c r="H5" s="796" t="s">
        <v>893</v>
      </c>
      <c r="I5" s="796" t="s">
        <v>894</v>
      </c>
      <c r="J5" s="796" t="s">
        <v>895</v>
      </c>
      <c r="K5" s="796" t="s">
        <v>923</v>
      </c>
      <c r="L5" s="796" t="s">
        <v>924</v>
      </c>
      <c r="M5" s="796" t="s">
        <v>925</v>
      </c>
      <c r="N5" s="796" t="s">
        <v>926</v>
      </c>
      <c r="O5" s="796" t="s">
        <v>1043</v>
      </c>
      <c r="P5" s="796" t="s">
        <v>1044</v>
      </c>
      <c r="Q5" s="779" t="s">
        <v>1456</v>
      </c>
      <c r="R5" s="779" t="s">
        <v>971</v>
      </c>
      <c r="S5" s="779" t="s">
        <v>972</v>
      </c>
      <c r="T5" s="779" t="s">
        <v>961</v>
      </c>
      <c r="U5" s="779" t="s">
        <v>973</v>
      </c>
    </row>
    <row r="6" spans="1:21">
      <c r="A6" s="805">
        <v>1</v>
      </c>
      <c r="B6" s="806"/>
      <c r="C6" s="807"/>
      <c r="D6" s="808"/>
      <c r="E6" s="808"/>
      <c r="F6" s="808"/>
      <c r="G6" s="808"/>
      <c r="H6" s="808"/>
      <c r="I6" s="808"/>
      <c r="J6" s="808"/>
      <c r="K6" s="809"/>
      <c r="L6" s="810"/>
      <c r="M6" s="808"/>
      <c r="N6" s="811"/>
      <c r="O6" s="811"/>
      <c r="P6" s="811"/>
      <c r="Q6" s="811"/>
      <c r="R6" s="811"/>
      <c r="S6" s="812"/>
      <c r="T6" s="813"/>
      <c r="U6" s="814"/>
    </row>
    <row r="7" spans="1:21">
      <c r="A7" s="805">
        <v>2</v>
      </c>
      <c r="B7" s="806"/>
      <c r="C7" s="815"/>
      <c r="D7" s="816"/>
      <c r="E7" s="816"/>
      <c r="F7" s="816"/>
      <c r="G7" s="816"/>
      <c r="H7" s="816"/>
      <c r="I7" s="816"/>
      <c r="J7" s="816"/>
      <c r="K7" s="809"/>
      <c r="L7" s="810"/>
      <c r="M7" s="816"/>
      <c r="N7" s="811"/>
      <c r="O7" s="811"/>
      <c r="P7" s="811"/>
      <c r="Q7" s="811"/>
      <c r="R7" s="811"/>
      <c r="S7" s="812"/>
      <c r="T7" s="813"/>
      <c r="U7" s="814"/>
    </row>
    <row r="8" spans="1:21">
      <c r="A8" s="805">
        <v>3</v>
      </c>
      <c r="B8" s="806"/>
      <c r="C8" s="807"/>
      <c r="D8" s="808"/>
      <c r="E8" s="808"/>
      <c r="F8" s="808"/>
      <c r="G8" s="808"/>
      <c r="H8" s="808"/>
      <c r="I8" s="808"/>
      <c r="J8" s="808"/>
      <c r="K8" s="809"/>
      <c r="L8" s="810"/>
      <c r="M8" s="808"/>
      <c r="N8" s="811"/>
      <c r="O8" s="811"/>
      <c r="P8" s="811"/>
      <c r="Q8" s="811"/>
      <c r="R8" s="811"/>
      <c r="S8" s="812"/>
      <c r="T8" s="813"/>
      <c r="U8" s="814"/>
    </row>
    <row r="9" spans="1:21">
      <c r="A9" s="805">
        <v>4</v>
      </c>
      <c r="B9" s="806"/>
      <c r="C9" s="807"/>
      <c r="D9" s="808"/>
      <c r="E9" s="808"/>
      <c r="F9" s="808"/>
      <c r="G9" s="808"/>
      <c r="H9" s="808"/>
      <c r="I9" s="808"/>
      <c r="J9" s="808"/>
      <c r="K9" s="809"/>
      <c r="L9" s="810"/>
      <c r="M9" s="808"/>
      <c r="N9" s="811"/>
      <c r="O9" s="811"/>
      <c r="P9" s="811"/>
      <c r="Q9" s="811"/>
      <c r="R9" s="811"/>
      <c r="S9" s="812"/>
      <c r="T9" s="813"/>
      <c r="U9" s="814"/>
    </row>
    <row r="10" spans="1:21">
      <c r="A10" s="805">
        <v>5</v>
      </c>
      <c r="B10" s="806"/>
      <c r="C10" s="807"/>
      <c r="D10" s="808"/>
      <c r="E10" s="808"/>
      <c r="F10" s="808"/>
      <c r="G10" s="808"/>
      <c r="H10" s="808"/>
      <c r="I10" s="808"/>
      <c r="J10" s="808"/>
      <c r="K10" s="809"/>
      <c r="L10" s="810"/>
      <c r="M10" s="808"/>
      <c r="N10" s="811"/>
      <c r="O10" s="811"/>
      <c r="P10" s="811"/>
      <c r="Q10" s="811"/>
      <c r="R10" s="811"/>
      <c r="S10" s="812"/>
      <c r="T10" s="813"/>
      <c r="U10" s="814"/>
    </row>
    <row r="11" spans="1:21">
      <c r="A11" s="805">
        <v>6</v>
      </c>
      <c r="B11" s="806"/>
      <c r="C11" s="807"/>
      <c r="D11" s="808"/>
      <c r="E11" s="808"/>
      <c r="F11" s="808"/>
      <c r="G11" s="808"/>
      <c r="H11" s="808"/>
      <c r="I11" s="808"/>
      <c r="J11" s="808"/>
      <c r="K11" s="809"/>
      <c r="L11" s="810"/>
      <c r="M11" s="808"/>
      <c r="N11" s="811"/>
      <c r="O11" s="811"/>
      <c r="P11" s="811"/>
      <c r="Q11" s="811"/>
      <c r="R11" s="811"/>
      <c r="S11" s="812"/>
      <c r="T11" s="813"/>
      <c r="U11" s="814"/>
    </row>
    <row r="12" spans="1:21">
      <c r="A12" s="805">
        <v>7</v>
      </c>
      <c r="B12" s="806"/>
      <c r="C12" s="807"/>
      <c r="D12" s="808"/>
      <c r="E12" s="808"/>
      <c r="F12" s="808"/>
      <c r="G12" s="808"/>
      <c r="H12" s="808"/>
      <c r="I12" s="808"/>
      <c r="J12" s="808"/>
      <c r="K12" s="809"/>
      <c r="L12" s="810"/>
      <c r="M12" s="808"/>
      <c r="N12" s="811"/>
      <c r="O12" s="811"/>
      <c r="P12" s="811"/>
      <c r="Q12" s="811"/>
      <c r="R12" s="811"/>
      <c r="S12" s="812"/>
      <c r="T12" s="813"/>
      <c r="U12" s="814"/>
    </row>
    <row r="13" spans="1:21">
      <c r="A13" s="805">
        <v>8</v>
      </c>
      <c r="B13" s="806"/>
      <c r="C13" s="807"/>
      <c r="D13" s="808"/>
      <c r="E13" s="808"/>
      <c r="F13" s="808"/>
      <c r="G13" s="808"/>
      <c r="H13" s="808"/>
      <c r="I13" s="808"/>
      <c r="J13" s="808"/>
      <c r="K13" s="809"/>
      <c r="L13" s="810"/>
      <c r="M13" s="808"/>
      <c r="N13" s="811"/>
      <c r="O13" s="811"/>
      <c r="P13" s="811"/>
      <c r="Q13" s="811"/>
      <c r="R13" s="811"/>
      <c r="S13" s="812"/>
      <c r="T13" s="813"/>
      <c r="U13" s="814"/>
    </row>
    <row r="14" spans="1:21">
      <c r="A14" s="805">
        <v>9</v>
      </c>
      <c r="B14" s="806"/>
      <c r="C14" s="807"/>
      <c r="D14" s="808"/>
      <c r="E14" s="808"/>
      <c r="F14" s="808"/>
      <c r="G14" s="808"/>
      <c r="H14" s="808"/>
      <c r="I14" s="808"/>
      <c r="J14" s="808"/>
      <c r="K14" s="809"/>
      <c r="L14" s="810"/>
      <c r="M14" s="808"/>
      <c r="N14" s="811"/>
      <c r="O14" s="811"/>
      <c r="P14" s="811"/>
      <c r="Q14" s="811"/>
      <c r="R14" s="811"/>
      <c r="S14" s="812"/>
      <c r="T14" s="813"/>
      <c r="U14" s="814"/>
    </row>
    <row r="15" spans="1:21">
      <c r="A15" s="805">
        <v>10</v>
      </c>
      <c r="B15" s="806"/>
      <c r="C15" s="807"/>
      <c r="D15" s="808"/>
      <c r="E15" s="808"/>
      <c r="F15" s="808"/>
      <c r="G15" s="808"/>
      <c r="H15" s="808"/>
      <c r="I15" s="808"/>
      <c r="J15" s="808"/>
      <c r="K15" s="809"/>
      <c r="L15" s="810"/>
      <c r="M15" s="808"/>
      <c r="N15" s="811"/>
      <c r="O15" s="811"/>
      <c r="P15" s="811"/>
      <c r="Q15" s="811"/>
      <c r="R15" s="811"/>
      <c r="S15" s="812"/>
      <c r="T15" s="813"/>
      <c r="U15" s="814"/>
    </row>
    <row r="16" spans="1:21">
      <c r="A16" s="805">
        <v>11</v>
      </c>
      <c r="B16" s="806"/>
      <c r="C16" s="807"/>
      <c r="D16" s="808"/>
      <c r="E16" s="808"/>
      <c r="F16" s="808"/>
      <c r="G16" s="808"/>
      <c r="H16" s="808"/>
      <c r="I16" s="808"/>
      <c r="J16" s="808"/>
      <c r="K16" s="809"/>
      <c r="L16" s="810"/>
      <c r="M16" s="808"/>
      <c r="N16" s="811"/>
      <c r="O16" s="811"/>
      <c r="P16" s="811"/>
      <c r="Q16" s="811"/>
      <c r="R16" s="811"/>
      <c r="S16" s="812"/>
      <c r="T16" s="813"/>
      <c r="U16" s="814"/>
    </row>
    <row r="17" spans="1:22">
      <c r="A17" s="805">
        <v>12</v>
      </c>
      <c r="B17" s="806"/>
      <c r="C17" s="807"/>
      <c r="D17" s="807"/>
      <c r="E17" s="807"/>
      <c r="F17" s="817"/>
      <c r="G17" s="817"/>
      <c r="H17" s="817"/>
      <c r="I17" s="817"/>
      <c r="J17" s="817"/>
      <c r="K17" s="818"/>
      <c r="L17" s="819"/>
      <c r="M17" s="817"/>
      <c r="N17" s="811"/>
      <c r="O17" s="811"/>
      <c r="P17" s="811"/>
      <c r="Q17" s="811"/>
      <c r="R17" s="811"/>
      <c r="S17" s="812"/>
      <c r="T17" s="813"/>
      <c r="U17" s="814"/>
    </row>
    <row r="18" spans="1:22">
      <c r="A18" s="805">
        <v>13</v>
      </c>
      <c r="B18" s="820"/>
      <c r="C18" s="821"/>
      <c r="D18" s="821"/>
      <c r="E18" s="821"/>
      <c r="F18" s="822"/>
      <c r="G18" s="822"/>
      <c r="H18" s="822"/>
      <c r="I18" s="822"/>
      <c r="J18" s="822"/>
      <c r="K18" s="823"/>
      <c r="L18" s="824"/>
      <c r="M18" s="822"/>
      <c r="N18" s="825"/>
      <c r="O18" s="811"/>
      <c r="P18" s="811"/>
      <c r="Q18" s="811"/>
      <c r="R18" s="811"/>
      <c r="S18" s="812"/>
      <c r="T18" s="813"/>
      <c r="U18" s="814"/>
    </row>
    <row r="19" spans="1:22">
      <c r="A19" s="805">
        <v>14</v>
      </c>
      <c r="B19" s="820"/>
      <c r="C19" s="821"/>
      <c r="D19" s="821"/>
      <c r="E19" s="821"/>
      <c r="F19" s="822"/>
      <c r="G19" s="822"/>
      <c r="H19" s="822"/>
      <c r="I19" s="822"/>
      <c r="J19" s="822"/>
      <c r="K19" s="823"/>
      <c r="L19" s="824"/>
      <c r="M19" s="822"/>
      <c r="N19" s="825"/>
      <c r="O19" s="811"/>
      <c r="P19" s="811"/>
      <c r="Q19" s="811"/>
      <c r="R19" s="811"/>
      <c r="S19" s="812"/>
      <c r="T19" s="813"/>
      <c r="U19" s="814"/>
    </row>
    <row r="20" spans="1:22">
      <c r="A20" s="805">
        <v>15</v>
      </c>
      <c r="B20" s="820"/>
      <c r="C20" s="821"/>
      <c r="D20" s="821"/>
      <c r="E20" s="821"/>
      <c r="F20" s="822"/>
      <c r="G20" s="822"/>
      <c r="H20" s="822"/>
      <c r="I20" s="822"/>
      <c r="J20" s="822"/>
      <c r="K20" s="823"/>
      <c r="L20" s="824"/>
      <c r="M20" s="822"/>
      <c r="N20" s="825"/>
      <c r="O20" s="811"/>
      <c r="P20" s="811">
        <f>SUM(P6:P19)</f>
        <v>0</v>
      </c>
      <c r="Q20" s="811"/>
      <c r="R20" s="811"/>
      <c r="S20" s="811"/>
      <c r="T20" s="813"/>
      <c r="U20" s="814"/>
      <c r="V20" s="826"/>
    </row>
    <row r="21" spans="1:22">
      <c r="A21" s="827" t="s">
        <v>928</v>
      </c>
      <c r="C21" s="828"/>
      <c r="D21" s="828"/>
      <c r="E21" s="828"/>
      <c r="F21" s="828"/>
      <c r="G21" s="828"/>
      <c r="H21" s="828"/>
      <c r="I21" s="828"/>
      <c r="J21" s="828"/>
      <c r="K21" s="828"/>
      <c r="L21" s="828"/>
      <c r="M21" s="828"/>
      <c r="N21" s="828"/>
      <c r="O21" s="829"/>
      <c r="P21" s="830"/>
      <c r="Q21" s="831"/>
      <c r="R21" s="831"/>
    </row>
    <row r="22" spans="1:22" ht="16.5">
      <c r="A22" s="832">
        <v>1</v>
      </c>
      <c r="B22" s="1263" t="s">
        <v>962</v>
      </c>
      <c r="C22" s="1264"/>
      <c r="D22" s="1264"/>
      <c r="E22" s="1264"/>
      <c r="F22" s="1264"/>
      <c r="G22" s="1264"/>
      <c r="H22" s="1264"/>
      <c r="I22" s="1264"/>
      <c r="J22" s="1265"/>
      <c r="K22" s="1265"/>
      <c r="L22" s="828"/>
      <c r="M22" s="828"/>
      <c r="N22" s="828"/>
    </row>
    <row r="23" spans="1:22">
      <c r="A23" s="832">
        <v>2</v>
      </c>
      <c r="B23" s="1266" t="s">
        <v>1045</v>
      </c>
      <c r="C23" s="1264"/>
      <c r="D23" s="1264"/>
      <c r="E23" s="1264"/>
      <c r="F23" s="1264"/>
      <c r="G23" s="1264"/>
      <c r="H23" s="1264"/>
      <c r="I23" s="1264"/>
      <c r="J23" s="828"/>
      <c r="K23" s="828"/>
      <c r="L23" s="828"/>
      <c r="M23" s="828"/>
      <c r="N23" s="828"/>
    </row>
    <row r="24" spans="1:22">
      <c r="A24" s="832">
        <v>3</v>
      </c>
      <c r="B24" s="1266" t="s">
        <v>1452</v>
      </c>
      <c r="C24" s="1266"/>
      <c r="D24" s="1266"/>
      <c r="E24" s="1266"/>
      <c r="F24" s="1266"/>
      <c r="G24" s="1266"/>
      <c r="H24" s="1266"/>
      <c r="I24" s="1266"/>
      <c r="J24" s="1266"/>
      <c r="K24" s="1266"/>
      <c r="L24" s="1266"/>
      <c r="M24" s="1266"/>
      <c r="N24" s="1266"/>
      <c r="O24" s="1266"/>
      <c r="P24" s="1266"/>
      <c r="Q24" s="1266"/>
      <c r="R24" s="1266"/>
      <c r="S24" s="1266"/>
      <c r="T24" s="1266"/>
      <c r="U24" s="833"/>
    </row>
    <row r="25" spans="1:22">
      <c r="A25" s="832"/>
      <c r="B25" s="1263" t="s">
        <v>1046</v>
      </c>
      <c r="C25" s="1263"/>
      <c r="D25" s="1263"/>
      <c r="E25" s="1263"/>
      <c r="F25" s="1263"/>
      <c r="G25" s="1263"/>
      <c r="H25" s="1263"/>
      <c r="I25" s="1263"/>
      <c r="J25" s="1263"/>
      <c r="K25" s="1263"/>
      <c r="L25" s="1263"/>
      <c r="M25" s="1263"/>
      <c r="N25" s="1263"/>
      <c r="O25" s="833"/>
      <c r="P25" s="833"/>
      <c r="Q25" s="833"/>
      <c r="R25" s="833"/>
      <c r="S25" s="833"/>
      <c r="T25" s="833"/>
      <c r="U25" s="833"/>
    </row>
    <row r="26" spans="1:22" ht="16.5">
      <c r="A26" s="832">
        <v>4</v>
      </c>
      <c r="B26" s="1266" t="s">
        <v>1876</v>
      </c>
      <c r="C26" s="1266"/>
      <c r="D26" s="1266"/>
      <c r="E26" s="1266"/>
      <c r="F26" s="1266"/>
      <c r="G26" s="1266"/>
      <c r="H26" s="1266"/>
      <c r="I26" s="1266"/>
      <c r="J26" s="1267"/>
      <c r="K26" s="1267"/>
      <c r="L26" s="1267"/>
      <c r="M26" s="833"/>
      <c r="N26" s="833"/>
      <c r="O26" s="833"/>
      <c r="P26" s="833"/>
      <c r="Q26" s="833"/>
      <c r="R26" s="833"/>
      <c r="S26" s="833"/>
      <c r="T26" s="833"/>
      <c r="U26" s="833"/>
    </row>
    <row r="27" spans="1:22" ht="16.5">
      <c r="A27" s="832">
        <v>5</v>
      </c>
      <c r="B27" s="1266" t="s">
        <v>963</v>
      </c>
      <c r="C27" s="1266"/>
      <c r="D27" s="1266"/>
      <c r="E27" s="1266"/>
      <c r="F27" s="1266"/>
      <c r="G27" s="1266"/>
      <c r="H27" s="1266"/>
      <c r="I27" s="1266"/>
      <c r="J27" s="1267"/>
      <c r="K27" s="1267"/>
      <c r="L27" s="1267"/>
      <c r="M27" s="833"/>
      <c r="N27" s="833"/>
      <c r="O27" s="833"/>
      <c r="P27" s="833"/>
      <c r="Q27" s="833"/>
      <c r="R27" s="833"/>
      <c r="S27" s="833"/>
      <c r="T27" s="833"/>
      <c r="U27" s="833"/>
    </row>
    <row r="28" spans="1:22" ht="16.5">
      <c r="A28" s="832">
        <v>6</v>
      </c>
      <c r="B28" s="1266" t="s">
        <v>1333</v>
      </c>
      <c r="C28" s="1266"/>
      <c r="D28" s="1266"/>
      <c r="E28" s="1266"/>
      <c r="F28" s="1266"/>
      <c r="G28" s="1266"/>
      <c r="H28" s="1266"/>
      <c r="I28" s="1266"/>
      <c r="J28" s="1266"/>
      <c r="K28" s="1266"/>
      <c r="L28" s="1266"/>
      <c r="M28" s="1266"/>
      <c r="N28" s="1266"/>
      <c r="O28" s="1266"/>
      <c r="P28" s="1267"/>
      <c r="Q28" s="1267"/>
      <c r="R28" s="834"/>
      <c r="S28" s="833"/>
      <c r="T28" s="833"/>
      <c r="U28" s="833"/>
    </row>
    <row r="29" spans="1:22">
      <c r="A29" s="832">
        <v>7</v>
      </c>
      <c r="B29" s="1266" t="s">
        <v>932</v>
      </c>
      <c r="C29" s="1266"/>
      <c r="D29" s="1266"/>
      <c r="E29" s="833"/>
      <c r="F29" s="833"/>
      <c r="G29" s="833"/>
      <c r="H29" s="833"/>
      <c r="I29" s="833"/>
      <c r="J29" s="833"/>
      <c r="K29" s="833"/>
      <c r="L29" s="833"/>
      <c r="M29" s="833"/>
      <c r="N29" s="833"/>
      <c r="O29" s="833"/>
      <c r="P29" s="833"/>
      <c r="Q29" s="833"/>
      <c r="R29" s="833"/>
      <c r="S29" s="833"/>
      <c r="T29" s="833"/>
      <c r="U29" s="833"/>
    </row>
    <row r="30" spans="1:22" ht="16.5">
      <c r="A30" s="832">
        <v>8</v>
      </c>
      <c r="B30" s="1266" t="s">
        <v>964</v>
      </c>
      <c r="C30" s="1266"/>
      <c r="D30" s="1266"/>
      <c r="E30" s="1266"/>
      <c r="F30" s="1266"/>
      <c r="G30" s="1266"/>
      <c r="H30" s="1266"/>
      <c r="I30" s="1266"/>
      <c r="J30" s="1266"/>
      <c r="K30" s="1266"/>
      <c r="L30" s="1266"/>
      <c r="M30" s="1266"/>
      <c r="N30" s="1267"/>
      <c r="O30" s="1267"/>
      <c r="P30" s="833"/>
      <c r="Q30" s="833"/>
      <c r="R30" s="833"/>
      <c r="S30" s="833"/>
      <c r="T30" s="833"/>
      <c r="U30" s="833"/>
    </row>
    <row r="31" spans="1:22">
      <c r="A31" s="832">
        <v>9</v>
      </c>
      <c r="B31" s="1266" t="s">
        <v>1047</v>
      </c>
      <c r="C31" s="1268"/>
      <c r="D31" s="1268"/>
      <c r="E31" s="1268"/>
      <c r="F31" s="1268"/>
      <c r="G31" s="1268"/>
      <c r="H31" s="1268"/>
      <c r="I31" s="1268"/>
      <c r="J31" s="1268"/>
      <c r="K31" s="1268"/>
      <c r="L31" s="833"/>
      <c r="M31" s="833"/>
      <c r="N31" s="833"/>
      <c r="O31" s="833"/>
      <c r="P31" s="833"/>
      <c r="Q31" s="833"/>
      <c r="R31" s="833"/>
      <c r="S31" s="833"/>
      <c r="T31" s="833"/>
      <c r="U31" s="833"/>
    </row>
    <row r="32" spans="1:22" ht="16.5">
      <c r="A32" s="832">
        <v>10</v>
      </c>
      <c r="B32" s="1266" t="s">
        <v>965</v>
      </c>
      <c r="C32" s="1266"/>
      <c r="D32" s="1266"/>
      <c r="E32" s="1266"/>
      <c r="F32" s="1266"/>
      <c r="G32" s="1266"/>
      <c r="H32" s="1267"/>
      <c r="I32" s="1267"/>
      <c r="J32" s="833"/>
      <c r="K32" s="833"/>
      <c r="L32" s="833"/>
      <c r="M32" s="833"/>
      <c r="N32" s="833"/>
      <c r="O32" s="833"/>
      <c r="P32" s="833"/>
      <c r="Q32" s="833"/>
      <c r="R32" s="833"/>
      <c r="S32" s="833"/>
      <c r="T32" s="833"/>
      <c r="U32" s="833"/>
    </row>
    <row r="33" spans="1:21" ht="16.5">
      <c r="A33" s="832">
        <v>11</v>
      </c>
      <c r="B33" s="1266" t="s">
        <v>966</v>
      </c>
      <c r="C33" s="1266"/>
      <c r="D33" s="1266"/>
      <c r="E33" s="1266"/>
      <c r="F33" s="1266"/>
      <c r="G33" s="1266"/>
      <c r="H33" s="1267"/>
      <c r="I33" s="1267"/>
      <c r="J33" s="833"/>
      <c r="K33" s="833"/>
      <c r="L33" s="833"/>
      <c r="M33" s="833"/>
      <c r="N33" s="833"/>
      <c r="O33" s="833"/>
      <c r="P33" s="833"/>
      <c r="Q33" s="833"/>
      <c r="R33" s="833"/>
      <c r="S33" s="833"/>
      <c r="T33" s="833"/>
      <c r="U33" s="833"/>
    </row>
    <row r="34" spans="1:21">
      <c r="A34" s="1156">
        <v>12</v>
      </c>
      <c r="B34" s="1157" t="s">
        <v>1887</v>
      </c>
      <c r="C34" s="833"/>
      <c r="D34" s="833"/>
      <c r="E34" s="833"/>
      <c r="F34" s="833"/>
      <c r="G34" s="833"/>
      <c r="H34" s="833"/>
      <c r="I34" s="833"/>
      <c r="J34" s="833"/>
      <c r="K34" s="833"/>
      <c r="L34" s="833"/>
      <c r="M34" s="833"/>
      <c r="N34" s="833"/>
      <c r="O34" s="833"/>
      <c r="P34" s="833"/>
      <c r="Q34" s="833"/>
      <c r="R34" s="833"/>
      <c r="S34" s="833"/>
      <c r="T34" s="833"/>
      <c r="U34" s="833"/>
    </row>
  </sheetData>
  <mergeCells count="30">
    <mergeCell ref="B22:K22"/>
    <mergeCell ref="B32:I32"/>
    <mergeCell ref="B33:I33"/>
    <mergeCell ref="B30:O30"/>
    <mergeCell ref="B26:L26"/>
    <mergeCell ref="B27:L27"/>
    <mergeCell ref="B28:Q28"/>
    <mergeCell ref="B25:N25"/>
    <mergeCell ref="B29:D29"/>
    <mergeCell ref="B31:K31"/>
    <mergeCell ref="B24:T24"/>
    <mergeCell ref="B23:I23"/>
    <mergeCell ref="A2:C2"/>
    <mergeCell ref="O3:O4"/>
    <mergeCell ref="J3:J4"/>
    <mergeCell ref="K3:K4"/>
    <mergeCell ref="L3:L4"/>
    <mergeCell ref="A3:A5"/>
    <mergeCell ref="M3:M4"/>
    <mergeCell ref="N3:N4"/>
    <mergeCell ref="B3:B4"/>
    <mergeCell ref="C3:C4"/>
    <mergeCell ref="D3:D4"/>
    <mergeCell ref="E3:E4"/>
    <mergeCell ref="F3:I3"/>
    <mergeCell ref="U3:U4"/>
    <mergeCell ref="P3:P4"/>
    <mergeCell ref="S3:S4"/>
    <mergeCell ref="T3:T4"/>
    <mergeCell ref="Q3:R3"/>
  </mergeCells>
  <phoneticPr fontId="27" type="noConversion"/>
  <dataValidations count="3">
    <dataValidation type="date" allowBlank="1" showInputMessage="1" showErrorMessage="1" errorTitle="錯誤" error="輸入資料格式錯誤!!" sqref="K6:K20" xr:uid="{00000000-0002-0000-1500-000000000000}">
      <formula1>1</formula1>
      <formula2>73414</formula2>
    </dataValidation>
    <dataValidation type="decimal" allowBlank="1" showInputMessage="1" showErrorMessage="1" errorTitle="錯誤" error="輸入資料格式錯誤!!" sqref="L6:L20 S6:S20" xr:uid="{00000000-0002-0000-1500-000001000000}">
      <formula1>-99999999999999900</formula1>
      <formula2>99999999999999900</formula2>
    </dataValidation>
    <dataValidation type="whole" allowBlank="1" showInputMessage="1" showErrorMessage="1" errorTitle="錯誤" error="輸入資料格式錯誤!!" sqref="N6:R20" xr:uid="{00000000-0002-0000-1500-000002000000}">
      <formula1>-9.99999999999999E+25</formula1>
      <formula2>9.99999999999999E+25</formula2>
    </dataValidation>
  </dataValidations>
  <printOptions horizontalCentered="1"/>
  <pageMargins left="0.47244094488188981" right="0.47244094488188981" top="0.39370078740157483" bottom="0.39370078740157483" header="0" footer="0"/>
  <pageSetup paperSize="9" scale="10" orientation="landscape" blackAndWhite="1" horizontalDpi="4294967295" verticalDpi="4294967295" r:id="rId1"/>
  <headerFooter alignWithMargins="0">
    <oddFooter>&amp;C第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9">
    <tabColor rgb="FFFFFF00"/>
    <pageSetUpPr fitToPage="1"/>
  </sheetPr>
  <dimension ref="A1:P124"/>
  <sheetViews>
    <sheetView workbookViewId="0">
      <selection activeCell="A19" sqref="A19"/>
    </sheetView>
  </sheetViews>
  <sheetFormatPr defaultColWidth="0" defaultRowHeight="0" customHeight="1" zeroHeight="1"/>
  <cols>
    <col min="1" max="1" width="3.125" style="38" customWidth="1"/>
    <col min="2" max="2" width="6.625" style="38" customWidth="1"/>
    <col min="3" max="3" width="21.125" style="38" customWidth="1"/>
    <col min="4" max="4" width="13.875" style="38" customWidth="1"/>
    <col min="5" max="5" width="8.5" style="38" customWidth="1"/>
    <col min="6" max="6" width="12" style="38" customWidth="1"/>
    <col min="7" max="8" width="13.875" style="38" customWidth="1"/>
    <col min="9" max="10" width="8.5" style="38" customWidth="1"/>
    <col min="11" max="12" width="13.875" style="38" customWidth="1"/>
    <col min="13" max="14" width="8.5" style="38" customWidth="1"/>
    <col min="15" max="15" width="13.875" style="38" customWidth="1"/>
    <col min="16" max="16" width="8.125" style="38" customWidth="1"/>
    <col min="17" max="17" width="2.625" style="38" customWidth="1"/>
    <col min="18" max="16384" width="0" style="38" hidden="1"/>
  </cols>
  <sheetData>
    <row r="1" spans="1:16" ht="14.25">
      <c r="A1" s="1021" t="str">
        <f>'表01-1'!A1</f>
        <v xml:space="preserve">           保險股份有限公司(○○分公司)　年度報表</v>
      </c>
      <c r="B1" s="1137"/>
      <c r="C1" s="1137"/>
      <c r="D1" s="1137"/>
      <c r="E1" s="1137"/>
    </row>
    <row r="2" spans="1:16" ht="14.25">
      <c r="A2" s="1229" t="s">
        <v>1048</v>
      </c>
      <c r="B2" s="1229"/>
      <c r="C2" s="1229"/>
      <c r="D2" s="1229"/>
      <c r="M2" s="38" t="s">
        <v>951</v>
      </c>
    </row>
    <row r="3" spans="1:16" ht="14.25" customHeight="1">
      <c r="A3" s="1230" t="s">
        <v>885</v>
      </c>
      <c r="B3" s="1271" t="s">
        <v>954</v>
      </c>
      <c r="C3" s="1272"/>
      <c r="D3" s="1246" t="s">
        <v>937</v>
      </c>
      <c r="E3" s="1275"/>
      <c r="F3" s="1275"/>
      <c r="G3" s="1247"/>
      <c r="H3" s="1246" t="s">
        <v>938</v>
      </c>
      <c r="I3" s="1275"/>
      <c r="J3" s="1275"/>
      <c r="K3" s="1247"/>
      <c r="L3" s="1246" t="s">
        <v>939</v>
      </c>
      <c r="M3" s="1275"/>
      <c r="N3" s="1275"/>
      <c r="O3" s="1247"/>
      <c r="P3" s="1183" t="s">
        <v>917</v>
      </c>
    </row>
    <row r="4" spans="1:16" ht="57">
      <c r="A4" s="1231"/>
      <c r="B4" s="1273"/>
      <c r="C4" s="1274"/>
      <c r="D4" s="795" t="s">
        <v>1039</v>
      </c>
      <c r="E4" s="795" t="s">
        <v>940</v>
      </c>
      <c r="F4" s="778" t="s">
        <v>1487</v>
      </c>
      <c r="G4" s="778" t="s">
        <v>1457</v>
      </c>
      <c r="H4" s="795" t="s">
        <v>1039</v>
      </c>
      <c r="I4" s="795" t="s">
        <v>940</v>
      </c>
      <c r="J4" s="778" t="s">
        <v>1488</v>
      </c>
      <c r="K4" s="778" t="s">
        <v>1457</v>
      </c>
      <c r="L4" s="795" t="s">
        <v>1039</v>
      </c>
      <c r="M4" s="612" t="s">
        <v>940</v>
      </c>
      <c r="N4" s="778" t="s">
        <v>1488</v>
      </c>
      <c r="O4" s="778" t="s">
        <v>1457</v>
      </c>
      <c r="P4" s="1248"/>
    </row>
    <row r="5" spans="1:16" ht="14.25">
      <c r="A5" s="1232"/>
      <c r="B5" s="1276" t="s">
        <v>887</v>
      </c>
      <c r="C5" s="1277"/>
      <c r="D5" s="782" t="s">
        <v>1049</v>
      </c>
      <c r="E5" s="782" t="s">
        <v>1050</v>
      </c>
      <c r="F5" s="796" t="s">
        <v>1458</v>
      </c>
      <c r="G5" s="796" t="s">
        <v>1459</v>
      </c>
      <c r="H5" s="796" t="s">
        <v>418</v>
      </c>
      <c r="I5" s="796" t="s">
        <v>419</v>
      </c>
      <c r="J5" s="796" t="s">
        <v>226</v>
      </c>
      <c r="K5" s="796" t="s">
        <v>1460</v>
      </c>
      <c r="L5" s="796" t="s">
        <v>228</v>
      </c>
      <c r="M5" s="796" t="s">
        <v>422</v>
      </c>
      <c r="N5" s="796" t="s">
        <v>1461</v>
      </c>
      <c r="O5" s="796" t="s">
        <v>424</v>
      </c>
      <c r="P5" s="796" t="s">
        <v>687</v>
      </c>
    </row>
    <row r="6" spans="1:16" ht="20.25" customHeight="1">
      <c r="A6" s="783">
        <v>1</v>
      </c>
      <c r="B6" s="1269" t="s">
        <v>967</v>
      </c>
      <c r="C6" s="1270"/>
      <c r="D6" s="797"/>
      <c r="E6" s="798"/>
      <c r="F6" s="798"/>
      <c r="G6" s="797"/>
      <c r="H6" s="797"/>
      <c r="I6" s="798"/>
      <c r="J6" s="798"/>
      <c r="K6" s="797"/>
      <c r="L6" s="797"/>
      <c r="M6" s="798"/>
      <c r="N6" s="798"/>
      <c r="O6" s="797"/>
      <c r="P6" s="799"/>
    </row>
    <row r="7" spans="1:16" ht="20.25" customHeight="1">
      <c r="A7" s="783">
        <v>2</v>
      </c>
      <c r="B7" s="1269" t="s">
        <v>1051</v>
      </c>
      <c r="C7" s="1270"/>
      <c r="D7" s="797"/>
      <c r="E7" s="798"/>
      <c r="F7" s="798"/>
      <c r="G7" s="797"/>
      <c r="H7" s="797"/>
      <c r="I7" s="798"/>
      <c r="J7" s="798"/>
      <c r="K7" s="797"/>
      <c r="L7" s="797"/>
      <c r="M7" s="798"/>
      <c r="N7" s="798"/>
      <c r="O7" s="797"/>
      <c r="P7" s="799"/>
    </row>
    <row r="8" spans="1:16" ht="20.25" customHeight="1">
      <c r="A8" s="783">
        <f t="shared" ref="A8:A18" si="0">A7+1</f>
        <v>3</v>
      </c>
      <c r="B8" s="1230" t="s">
        <v>1052</v>
      </c>
      <c r="C8" s="800" t="s">
        <v>1053</v>
      </c>
      <c r="D8" s="797"/>
      <c r="E8" s="798"/>
      <c r="F8" s="798"/>
      <c r="G8" s="797"/>
      <c r="H8" s="797"/>
      <c r="I8" s="798"/>
      <c r="J8" s="798"/>
      <c r="K8" s="797"/>
      <c r="L8" s="797"/>
      <c r="M8" s="798"/>
      <c r="N8" s="798"/>
      <c r="O8" s="797"/>
      <c r="P8" s="799"/>
    </row>
    <row r="9" spans="1:16" ht="20.25" customHeight="1">
      <c r="A9" s="783">
        <f t="shared" si="0"/>
        <v>4</v>
      </c>
      <c r="B9" s="1231"/>
      <c r="C9" s="800" t="s">
        <v>1054</v>
      </c>
      <c r="D9" s="797"/>
      <c r="E9" s="798"/>
      <c r="F9" s="798"/>
      <c r="G9" s="797"/>
      <c r="H9" s="797"/>
      <c r="I9" s="798"/>
      <c r="J9" s="798"/>
      <c r="K9" s="797"/>
      <c r="L9" s="797"/>
      <c r="M9" s="798"/>
      <c r="N9" s="798"/>
      <c r="O9" s="797"/>
      <c r="P9" s="799"/>
    </row>
    <row r="10" spans="1:16" ht="20.25" customHeight="1">
      <c r="A10" s="783">
        <f t="shared" si="0"/>
        <v>5</v>
      </c>
      <c r="B10" s="1231"/>
      <c r="C10" s="800" t="s">
        <v>1055</v>
      </c>
      <c r="D10" s="797"/>
      <c r="E10" s="798"/>
      <c r="F10" s="798"/>
      <c r="G10" s="797"/>
      <c r="H10" s="797"/>
      <c r="I10" s="798"/>
      <c r="J10" s="798"/>
      <c r="K10" s="797"/>
      <c r="L10" s="797"/>
      <c r="M10" s="798"/>
      <c r="N10" s="798"/>
      <c r="O10" s="797"/>
      <c r="P10" s="799"/>
    </row>
    <row r="11" spans="1:16" ht="20.25" customHeight="1">
      <c r="A11" s="783">
        <f t="shared" si="0"/>
        <v>6</v>
      </c>
      <c r="B11" s="1231"/>
      <c r="C11" s="800" t="s">
        <v>1056</v>
      </c>
      <c r="D11" s="797"/>
      <c r="E11" s="798"/>
      <c r="F11" s="798"/>
      <c r="G11" s="797"/>
      <c r="H11" s="797"/>
      <c r="I11" s="798"/>
      <c r="J11" s="798"/>
      <c r="K11" s="797"/>
      <c r="L11" s="797"/>
      <c r="M11" s="798"/>
      <c r="N11" s="798"/>
      <c r="O11" s="797"/>
      <c r="P11" s="799"/>
    </row>
    <row r="12" spans="1:16" ht="20.25" customHeight="1">
      <c r="A12" s="783">
        <f t="shared" si="0"/>
        <v>7</v>
      </c>
      <c r="B12" s="1232"/>
      <c r="C12" s="800" t="s">
        <v>946</v>
      </c>
      <c r="D12" s="797"/>
      <c r="E12" s="798"/>
      <c r="F12" s="798"/>
      <c r="G12" s="797"/>
      <c r="H12" s="797"/>
      <c r="I12" s="798"/>
      <c r="J12" s="798"/>
      <c r="K12" s="797"/>
      <c r="L12" s="797"/>
      <c r="M12" s="798"/>
      <c r="N12" s="798"/>
      <c r="O12" s="797"/>
      <c r="P12" s="799"/>
    </row>
    <row r="13" spans="1:16" ht="20.25" customHeight="1">
      <c r="A13" s="783">
        <f t="shared" si="0"/>
        <v>8</v>
      </c>
      <c r="B13" s="1230" t="s">
        <v>1057</v>
      </c>
      <c r="C13" s="800" t="s">
        <v>1058</v>
      </c>
      <c r="D13" s="797"/>
      <c r="E13" s="798"/>
      <c r="F13" s="798"/>
      <c r="G13" s="797"/>
      <c r="H13" s="797"/>
      <c r="I13" s="798"/>
      <c r="J13" s="798"/>
      <c r="K13" s="797"/>
      <c r="L13" s="797"/>
      <c r="M13" s="798"/>
      <c r="N13" s="798"/>
      <c r="O13" s="797"/>
      <c r="P13" s="799"/>
    </row>
    <row r="14" spans="1:16" ht="20.25" customHeight="1">
      <c r="A14" s="783">
        <f t="shared" si="0"/>
        <v>9</v>
      </c>
      <c r="B14" s="1231"/>
      <c r="C14" s="800" t="s">
        <v>1059</v>
      </c>
      <c r="D14" s="797"/>
      <c r="E14" s="798"/>
      <c r="F14" s="798"/>
      <c r="G14" s="797"/>
      <c r="H14" s="797"/>
      <c r="I14" s="798"/>
      <c r="J14" s="798"/>
      <c r="K14" s="797"/>
      <c r="L14" s="797"/>
      <c r="M14" s="798"/>
      <c r="N14" s="798"/>
      <c r="O14" s="797"/>
      <c r="P14" s="799"/>
    </row>
    <row r="15" spans="1:16" ht="20.25" customHeight="1">
      <c r="A15" s="783">
        <f t="shared" si="0"/>
        <v>10</v>
      </c>
      <c r="B15" s="1231"/>
      <c r="C15" s="800" t="s">
        <v>1060</v>
      </c>
      <c r="D15" s="797"/>
      <c r="E15" s="798"/>
      <c r="F15" s="798"/>
      <c r="G15" s="797"/>
      <c r="H15" s="797"/>
      <c r="I15" s="798"/>
      <c r="J15" s="798"/>
      <c r="K15" s="797"/>
      <c r="L15" s="797"/>
      <c r="M15" s="798"/>
      <c r="N15" s="798"/>
      <c r="O15" s="797"/>
      <c r="P15" s="799"/>
    </row>
    <row r="16" spans="1:16" ht="20.25" customHeight="1">
      <c r="A16" s="783">
        <f t="shared" si="0"/>
        <v>11</v>
      </c>
      <c r="B16" s="1231"/>
      <c r="C16" s="800" t="s">
        <v>1061</v>
      </c>
      <c r="D16" s="797"/>
      <c r="E16" s="798"/>
      <c r="F16" s="798"/>
      <c r="G16" s="797"/>
      <c r="H16" s="797"/>
      <c r="I16" s="798"/>
      <c r="J16" s="798"/>
      <c r="K16" s="797"/>
      <c r="L16" s="797"/>
      <c r="M16" s="798"/>
      <c r="N16" s="798"/>
      <c r="O16" s="797"/>
      <c r="P16" s="799"/>
    </row>
    <row r="17" spans="1:16" ht="20.25" customHeight="1">
      <c r="A17" s="783">
        <f t="shared" si="0"/>
        <v>12</v>
      </c>
      <c r="B17" s="1232"/>
      <c r="C17" s="800" t="s">
        <v>946</v>
      </c>
      <c r="D17" s="797"/>
      <c r="E17" s="798"/>
      <c r="F17" s="798"/>
      <c r="G17" s="797"/>
      <c r="H17" s="797"/>
      <c r="I17" s="798"/>
      <c r="J17" s="798"/>
      <c r="K17" s="797"/>
      <c r="L17" s="797"/>
      <c r="M17" s="798"/>
      <c r="N17" s="798"/>
      <c r="O17" s="797"/>
      <c r="P17" s="799"/>
    </row>
    <row r="18" spans="1:16" ht="20.25" customHeight="1">
      <c r="A18" s="783">
        <f t="shared" si="0"/>
        <v>13</v>
      </c>
      <c r="B18" s="1246" t="s">
        <v>950</v>
      </c>
      <c r="C18" s="1247"/>
      <c r="D18" s="797"/>
      <c r="E18" s="798"/>
      <c r="F18" s="798"/>
      <c r="G18" s="797"/>
      <c r="H18" s="797"/>
      <c r="I18" s="798"/>
      <c r="J18" s="798"/>
      <c r="K18" s="797"/>
      <c r="L18" s="797"/>
      <c r="M18" s="798"/>
      <c r="N18" s="798"/>
      <c r="O18" s="797"/>
      <c r="P18" s="799"/>
    </row>
    <row r="19" spans="1:16" ht="14.25" customHeight="1">
      <c r="A19" s="1158" t="s">
        <v>1889</v>
      </c>
      <c r="B19" s="1157" t="s">
        <v>1890</v>
      </c>
    </row>
    <row r="20" spans="1:16" ht="14.25" customHeight="1"/>
    <row r="21" spans="1:16" ht="14.25" hidden="1" customHeight="1"/>
    <row r="22" spans="1:16" ht="14.25" hidden="1" customHeight="1"/>
    <row r="23" spans="1:16" ht="14.25" hidden="1" customHeight="1"/>
    <row r="24" spans="1:16" ht="14.25" hidden="1" customHeight="1"/>
    <row r="25" spans="1:16" ht="14.25" hidden="1" customHeight="1">
      <c r="A25" s="38">
        <v>21</v>
      </c>
    </row>
    <row r="26" spans="1:16" ht="14.25" hidden="1" customHeight="1"/>
    <row r="27" spans="1:16" ht="14.25" hidden="1" customHeight="1"/>
    <row r="28" spans="1:16" ht="14.25" hidden="1" customHeight="1"/>
    <row r="29" spans="1:16" ht="14.25" hidden="1" customHeight="1"/>
    <row r="30" spans="1:16" ht="14.25" hidden="1" customHeight="1"/>
    <row r="31" spans="1:16" ht="14.25" hidden="1" customHeight="1"/>
    <row r="32" spans="1:16"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sheetData>
  <mergeCells count="13">
    <mergeCell ref="L3:O3"/>
    <mergeCell ref="P3:P4"/>
    <mergeCell ref="B5:C5"/>
    <mergeCell ref="A2:D2"/>
    <mergeCell ref="A3:A5"/>
    <mergeCell ref="B6:C6"/>
    <mergeCell ref="B3:C4"/>
    <mergeCell ref="D3:G3"/>
    <mergeCell ref="H3:K3"/>
    <mergeCell ref="B18:C18"/>
    <mergeCell ref="B7:C7"/>
    <mergeCell ref="B8:B12"/>
    <mergeCell ref="B13:B17"/>
  </mergeCells>
  <phoneticPr fontId="27" type="noConversion"/>
  <dataValidations count="2">
    <dataValidation type="whole" allowBlank="1" showInputMessage="1" showErrorMessage="1" errorTitle="錯誤" error="輸入資料格式錯誤!!" sqref="K6:L18 G6:H18 D6:D18 O6:O18" xr:uid="{00000000-0002-0000-1600-000000000000}">
      <formula1>-9.99999999999999E+28</formula1>
      <formula2>9.99999999999999E+29</formula2>
    </dataValidation>
    <dataValidation type="decimal" allowBlank="1" showInputMessage="1" showErrorMessage="1" errorTitle="錯誤" error="輸入資料格式錯誤!!" sqref="E6:F18 I6:J18 M6:N18" xr:uid="{00000000-0002-0000-1600-000001000000}">
      <formula1>-999999999999999</formula1>
      <formula2>999999999999999</formula2>
    </dataValidation>
  </dataValidations>
  <printOptions horizontalCentered="1"/>
  <pageMargins left="0.47244094488188981" right="0.47244094488188981" top="0.39370078740157483" bottom="0.39370078740157483" header="0" footer="0"/>
  <pageSetup paperSize="9" scale="77" orientation="landscape" blackAndWhite="1" horizontalDpi="4294967295" verticalDpi="4294967295" r:id="rId1"/>
  <headerFooter alignWithMargins="0">
    <oddFooter>&amp;C第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21"/>
  <sheetViews>
    <sheetView zoomScaleNormal="100" workbookViewId="0"/>
  </sheetViews>
  <sheetFormatPr defaultRowHeight="16.5"/>
  <cols>
    <col min="1" max="1" width="5" style="297" customWidth="1"/>
    <col min="2" max="2" width="10.625" style="297" customWidth="1"/>
    <col min="3" max="3" width="14.125" style="297" customWidth="1"/>
    <col min="4" max="5" width="4" style="297" customWidth="1"/>
    <col min="6" max="6" width="10.75" style="297" customWidth="1"/>
    <col min="7" max="7" width="11.75" style="297" customWidth="1"/>
    <col min="8" max="8" width="6" style="297" customWidth="1"/>
    <col min="9" max="9" width="5.375" style="297" customWidth="1"/>
    <col min="10" max="10" width="10.625" style="297" customWidth="1"/>
    <col min="11" max="14" width="12.625" style="297" customWidth="1"/>
    <col min="15" max="15" width="15.625" style="297" customWidth="1"/>
    <col min="16" max="16" width="2.625" style="297" customWidth="1"/>
    <col min="17" max="16384" width="9" style="377"/>
  </cols>
  <sheetData>
    <row r="1" spans="1:16">
      <c r="A1" s="38" t="s">
        <v>883</v>
      </c>
      <c r="B1" s="38"/>
      <c r="C1" s="38"/>
      <c r="D1" s="38"/>
      <c r="E1" s="38"/>
      <c r="F1" s="38"/>
      <c r="G1" s="38"/>
      <c r="H1" s="38"/>
      <c r="I1" s="38"/>
      <c r="J1" s="38"/>
      <c r="K1" s="38"/>
      <c r="L1" s="38"/>
      <c r="M1" s="38"/>
      <c r="N1" s="38"/>
      <c r="O1" s="38"/>
    </row>
    <row r="2" spans="1:16">
      <c r="A2" s="38" t="s">
        <v>1521</v>
      </c>
      <c r="B2" s="38"/>
      <c r="C2" s="38"/>
      <c r="D2" s="38"/>
      <c r="E2" s="38"/>
      <c r="F2" s="38"/>
      <c r="G2" s="38"/>
      <c r="H2" s="38"/>
      <c r="I2" s="38"/>
      <c r="J2" s="38"/>
      <c r="K2" s="38"/>
      <c r="L2" s="38"/>
      <c r="M2" s="38" t="s">
        <v>951</v>
      </c>
      <c r="N2" s="38"/>
      <c r="O2" s="38"/>
    </row>
    <row r="3" spans="1:16" ht="57">
      <c r="A3" s="1230" t="s">
        <v>885</v>
      </c>
      <c r="B3" s="780" t="s">
        <v>952</v>
      </c>
      <c r="C3" s="780" t="s">
        <v>953</v>
      </c>
      <c r="D3" s="780" t="s">
        <v>954</v>
      </c>
      <c r="E3" s="780" t="s">
        <v>968</v>
      </c>
      <c r="F3" s="780" t="s">
        <v>749</v>
      </c>
      <c r="G3" s="780" t="s">
        <v>750</v>
      </c>
      <c r="H3" s="780" t="s">
        <v>922</v>
      </c>
      <c r="I3" s="612" t="s">
        <v>911</v>
      </c>
      <c r="J3" s="780" t="s">
        <v>957</v>
      </c>
      <c r="K3" s="780" t="s">
        <v>959</v>
      </c>
      <c r="L3" s="781" t="s">
        <v>762</v>
      </c>
      <c r="M3" s="780" t="s">
        <v>751</v>
      </c>
      <c r="N3" s="780" t="s">
        <v>752</v>
      </c>
      <c r="O3" s="780" t="s">
        <v>917</v>
      </c>
    </row>
    <row r="4" spans="1:16">
      <c r="A4" s="1232"/>
      <c r="B4" s="782" t="s">
        <v>887</v>
      </c>
      <c r="C4" s="782" t="s">
        <v>888</v>
      </c>
      <c r="D4" s="782" t="s">
        <v>889</v>
      </c>
      <c r="E4" s="782" t="s">
        <v>890</v>
      </c>
      <c r="F4" s="782" t="s">
        <v>891</v>
      </c>
      <c r="G4" s="782" t="s">
        <v>892</v>
      </c>
      <c r="H4" s="782" t="s">
        <v>893</v>
      </c>
      <c r="I4" s="782" t="s">
        <v>894</v>
      </c>
      <c r="J4" s="782" t="s">
        <v>895</v>
      </c>
      <c r="K4" s="782" t="s">
        <v>923</v>
      </c>
      <c r="L4" s="782" t="s">
        <v>924</v>
      </c>
      <c r="M4" s="782" t="s">
        <v>925</v>
      </c>
      <c r="N4" s="782" t="s">
        <v>926</v>
      </c>
      <c r="O4" s="782" t="s">
        <v>927</v>
      </c>
    </row>
    <row r="5" spans="1:16">
      <c r="A5" s="783">
        <v>1</v>
      </c>
      <c r="B5" s="784"/>
      <c r="C5" s="785"/>
      <c r="D5" s="785"/>
      <c r="E5" s="785"/>
      <c r="F5" s="785"/>
      <c r="G5" s="785"/>
      <c r="H5" s="785"/>
      <c r="I5" s="785"/>
      <c r="J5" s="786"/>
      <c r="K5" s="620"/>
      <c r="L5" s="620"/>
      <c r="M5" s="620"/>
      <c r="N5" s="620"/>
      <c r="O5" s="787"/>
    </row>
    <row r="6" spans="1:16">
      <c r="A6" s="783">
        <v>2</v>
      </c>
      <c r="B6" s="784"/>
      <c r="C6" s="785"/>
      <c r="D6" s="785"/>
      <c r="E6" s="785"/>
      <c r="F6" s="785"/>
      <c r="G6" s="785"/>
      <c r="H6" s="785"/>
      <c r="I6" s="785"/>
      <c r="J6" s="786"/>
      <c r="K6" s="620"/>
      <c r="L6" s="620"/>
      <c r="M6" s="620"/>
      <c r="N6" s="620"/>
      <c r="O6" s="787"/>
    </row>
    <row r="7" spans="1:16">
      <c r="A7" s="783">
        <v>3</v>
      </c>
      <c r="B7" s="784"/>
      <c r="C7" s="785"/>
      <c r="D7" s="785"/>
      <c r="E7" s="785"/>
      <c r="F7" s="785"/>
      <c r="G7" s="785"/>
      <c r="H7" s="785"/>
      <c r="I7" s="785"/>
      <c r="J7" s="786"/>
      <c r="K7" s="620"/>
      <c r="L7" s="620"/>
      <c r="M7" s="620"/>
      <c r="N7" s="620"/>
      <c r="O7" s="787"/>
    </row>
    <row r="8" spans="1:16">
      <c r="A8" s="783">
        <v>4</v>
      </c>
      <c r="B8" s="784"/>
      <c r="C8" s="785"/>
      <c r="D8" s="785"/>
      <c r="E8" s="785"/>
      <c r="F8" s="785"/>
      <c r="G8" s="785"/>
      <c r="H8" s="785"/>
      <c r="I8" s="785"/>
      <c r="J8" s="786"/>
      <c r="K8" s="620"/>
      <c r="L8" s="620"/>
      <c r="M8" s="620"/>
      <c r="N8" s="620"/>
      <c r="O8" s="787"/>
    </row>
    <row r="9" spans="1:16">
      <c r="A9" s="783">
        <v>5</v>
      </c>
      <c r="B9" s="784"/>
      <c r="C9" s="785"/>
      <c r="D9" s="785"/>
      <c r="E9" s="785"/>
      <c r="F9" s="785"/>
      <c r="G9" s="785"/>
      <c r="H9" s="785"/>
      <c r="I9" s="785"/>
      <c r="J9" s="786"/>
      <c r="K9" s="620"/>
      <c r="L9" s="620"/>
      <c r="M9" s="620"/>
      <c r="N9" s="620"/>
      <c r="O9" s="787"/>
    </row>
    <row r="10" spans="1:16">
      <c r="A10" s="783">
        <v>6</v>
      </c>
      <c r="B10" s="784"/>
      <c r="C10" s="785"/>
      <c r="D10" s="785"/>
      <c r="E10" s="785"/>
      <c r="F10" s="785"/>
      <c r="G10" s="785"/>
      <c r="H10" s="785"/>
      <c r="I10" s="785"/>
      <c r="J10" s="786"/>
      <c r="K10" s="620"/>
      <c r="L10" s="620"/>
      <c r="M10" s="620"/>
      <c r="N10" s="620"/>
      <c r="O10" s="787"/>
    </row>
    <row r="11" spans="1:16">
      <c r="A11" s="788" t="s">
        <v>928</v>
      </c>
      <c r="B11" s="788" t="s">
        <v>753</v>
      </c>
      <c r="C11" s="789"/>
      <c r="D11" s="789"/>
      <c r="E11" s="789"/>
      <c r="F11" s="789"/>
      <c r="G11" s="789"/>
      <c r="H11" s="789"/>
      <c r="I11" s="789"/>
      <c r="J11" s="789"/>
      <c r="K11" s="789"/>
      <c r="L11" s="789"/>
      <c r="M11" s="789"/>
      <c r="N11" s="789"/>
      <c r="O11" s="789"/>
    </row>
    <row r="12" spans="1:16">
      <c r="A12" s="790">
        <v>1</v>
      </c>
      <c r="B12" s="791" t="s">
        <v>754</v>
      </c>
      <c r="C12" s="792"/>
      <c r="D12" s="792"/>
      <c r="E12" s="792"/>
      <c r="F12" s="792"/>
      <c r="G12" s="792"/>
      <c r="H12" s="792"/>
      <c r="I12" s="792"/>
      <c r="J12" s="792"/>
      <c r="K12" s="792"/>
      <c r="L12" s="792"/>
      <c r="M12" s="792"/>
      <c r="N12" s="792"/>
      <c r="O12" s="792"/>
    </row>
    <row r="13" spans="1:16" ht="87" customHeight="1">
      <c r="A13" s="790">
        <v>2</v>
      </c>
      <c r="B13" s="1278" t="s">
        <v>1704</v>
      </c>
      <c r="C13" s="1278"/>
      <c r="D13" s="1278"/>
      <c r="E13" s="1278"/>
      <c r="F13" s="1278"/>
      <c r="G13" s="1278"/>
      <c r="H13" s="1278"/>
      <c r="I13" s="1278"/>
      <c r="J13" s="1278"/>
      <c r="K13" s="1278"/>
      <c r="L13" s="1278"/>
      <c r="M13" s="1278"/>
      <c r="N13" s="1278"/>
      <c r="O13" s="1278"/>
    </row>
    <row r="14" spans="1:16">
      <c r="A14" s="790">
        <v>3</v>
      </c>
      <c r="B14" s="792" t="s">
        <v>975</v>
      </c>
      <c r="C14" s="793"/>
      <c r="D14" s="793"/>
      <c r="E14" s="793"/>
      <c r="F14" s="793"/>
      <c r="G14" s="793"/>
      <c r="H14" s="793"/>
      <c r="I14" s="793"/>
      <c r="J14" s="793"/>
      <c r="K14" s="793"/>
      <c r="L14" s="793"/>
      <c r="M14" s="793"/>
      <c r="N14" s="793"/>
      <c r="O14" s="793"/>
    </row>
    <row r="15" spans="1:16">
      <c r="A15" s="790">
        <v>4</v>
      </c>
      <c r="B15" s="792" t="s">
        <v>755</v>
      </c>
      <c r="C15" s="791"/>
      <c r="D15" s="791"/>
      <c r="E15" s="791"/>
      <c r="F15" s="791"/>
      <c r="G15" s="791"/>
      <c r="H15" s="791"/>
      <c r="I15" s="791"/>
      <c r="J15" s="791"/>
      <c r="K15" s="791"/>
      <c r="L15" s="791"/>
      <c r="M15" s="791"/>
      <c r="N15" s="791"/>
      <c r="O15" s="791"/>
    </row>
    <row r="16" spans="1:16" s="794" customFormat="1" ht="32.25" customHeight="1">
      <c r="A16" s="790">
        <v>5</v>
      </c>
      <c r="B16" s="1245" t="s">
        <v>763</v>
      </c>
      <c r="C16" s="1245"/>
      <c r="D16" s="1245"/>
      <c r="E16" s="1245"/>
      <c r="F16" s="1245"/>
      <c r="G16" s="1245"/>
      <c r="H16" s="1245"/>
      <c r="I16" s="1245"/>
      <c r="J16" s="1245"/>
      <c r="K16" s="1245"/>
      <c r="L16" s="1245"/>
      <c r="M16" s="1245"/>
      <c r="N16" s="1245"/>
      <c r="O16" s="1245"/>
      <c r="P16" s="297"/>
    </row>
    <row r="17" spans="1:15">
      <c r="A17" s="790">
        <v>6</v>
      </c>
      <c r="B17" s="792" t="s">
        <v>756</v>
      </c>
      <c r="C17" s="791"/>
      <c r="D17" s="791"/>
      <c r="E17" s="791"/>
      <c r="F17" s="791"/>
      <c r="G17" s="791"/>
      <c r="H17" s="791"/>
      <c r="I17" s="791"/>
      <c r="J17" s="791"/>
      <c r="K17" s="791"/>
      <c r="L17" s="791"/>
      <c r="M17" s="791"/>
      <c r="N17" s="791"/>
      <c r="O17" s="791"/>
    </row>
    <row r="18" spans="1:15">
      <c r="A18" s="790">
        <v>7</v>
      </c>
      <c r="B18" s="756" t="s">
        <v>1334</v>
      </c>
      <c r="C18" s="791"/>
      <c r="D18" s="791"/>
      <c r="E18" s="791"/>
      <c r="F18" s="791"/>
      <c r="G18" s="791"/>
      <c r="H18" s="791"/>
      <c r="I18" s="791"/>
      <c r="J18" s="791"/>
      <c r="K18" s="791"/>
      <c r="L18" s="791"/>
      <c r="M18" s="791"/>
      <c r="N18" s="791"/>
      <c r="O18" s="791"/>
    </row>
    <row r="19" spans="1:15">
      <c r="A19" s="790">
        <v>8</v>
      </c>
      <c r="B19" s="792" t="s">
        <v>764</v>
      </c>
      <c r="C19" s="791"/>
      <c r="D19" s="791"/>
      <c r="E19" s="791"/>
      <c r="F19" s="791"/>
      <c r="G19" s="791"/>
      <c r="H19" s="791"/>
      <c r="I19" s="791"/>
      <c r="J19" s="791"/>
      <c r="K19" s="791"/>
      <c r="L19" s="791"/>
      <c r="M19" s="791"/>
      <c r="N19" s="791"/>
      <c r="O19" s="791"/>
    </row>
    <row r="20" spans="1:15" ht="30.75" customHeight="1">
      <c r="A20" s="790">
        <v>9</v>
      </c>
      <c r="B20" s="1244" t="s">
        <v>765</v>
      </c>
      <c r="C20" s="1244"/>
      <c r="D20" s="1244"/>
      <c r="E20" s="1244"/>
      <c r="F20" s="1244"/>
      <c r="G20" s="1244"/>
      <c r="H20" s="1244"/>
      <c r="I20" s="1244"/>
      <c r="J20" s="1244"/>
      <c r="K20" s="1244"/>
      <c r="L20" s="1244"/>
      <c r="M20" s="1244"/>
      <c r="N20" s="1244"/>
      <c r="O20" s="1244"/>
    </row>
    <row r="21" spans="1:15">
      <c r="A21" s="790">
        <v>10</v>
      </c>
      <c r="B21" s="792" t="s">
        <v>757</v>
      </c>
      <c r="C21" s="791"/>
      <c r="D21" s="791"/>
      <c r="E21" s="791"/>
      <c r="F21" s="791"/>
      <c r="G21" s="791"/>
      <c r="H21" s="791"/>
      <c r="I21" s="791"/>
      <c r="J21" s="791"/>
      <c r="K21" s="791"/>
      <c r="L21" s="791"/>
      <c r="M21" s="791"/>
      <c r="N21" s="791"/>
      <c r="O21" s="791"/>
    </row>
  </sheetData>
  <mergeCells count="4">
    <mergeCell ref="A3:A4"/>
    <mergeCell ref="B13:O13"/>
    <mergeCell ref="B16:O16"/>
    <mergeCell ref="B20:O20"/>
  </mergeCells>
  <phoneticPr fontId="30" type="noConversion"/>
  <printOptions horizontalCentered="1"/>
  <pageMargins left="0.47244094488188981" right="0.47244094488188981" top="0.39370078740157483" bottom="0.39370078740157483" header="0" footer="0"/>
  <pageSetup paperSize="9" scale="62" orientation="portrait" blackAndWhite="1" horizontalDpi="4294967295" verticalDpi="4294967295" r:id="rId1"/>
  <headerFooter alignWithMargins="0">
    <oddFooter>&amp;C第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32"/>
  <sheetViews>
    <sheetView zoomScaleNormal="100" workbookViewId="0"/>
  </sheetViews>
  <sheetFormatPr defaultColWidth="0" defaultRowHeight="14.25" customHeight="1" zeroHeight="1"/>
  <cols>
    <col min="1" max="1" width="6.75" style="1087" customWidth="1"/>
    <col min="2" max="2" width="31" style="1087" customWidth="1"/>
    <col min="3" max="12" width="12.625" style="1087" customWidth="1"/>
    <col min="13" max="13" width="2.625" style="1087" customWidth="1"/>
    <col min="14" max="16384" width="0" style="1087" hidden="1"/>
  </cols>
  <sheetData>
    <row r="1" spans="1:12">
      <c r="A1" s="1086" t="s">
        <v>883</v>
      </c>
      <c r="B1" s="1086"/>
      <c r="C1" s="1086"/>
      <c r="D1" s="1086"/>
      <c r="E1" s="1086"/>
      <c r="F1" s="1086"/>
      <c r="G1" s="1086"/>
      <c r="H1" s="1086"/>
      <c r="I1" s="1086"/>
      <c r="J1" s="1086"/>
      <c r="K1" s="1086"/>
      <c r="L1" s="1086"/>
    </row>
    <row r="2" spans="1:12">
      <c r="A2" s="1086" t="s">
        <v>1292</v>
      </c>
      <c r="B2" s="1086"/>
      <c r="C2" s="1086"/>
      <c r="D2" s="1086"/>
      <c r="E2" s="1086"/>
      <c r="F2" s="1086"/>
      <c r="G2" s="1086"/>
      <c r="H2" s="1086"/>
      <c r="I2" s="1086"/>
      <c r="J2" s="1086" t="s">
        <v>758</v>
      </c>
      <c r="K2" s="1086"/>
      <c r="L2" s="1086"/>
    </row>
    <row r="3" spans="1:12" ht="14.25" customHeight="1">
      <c r="A3" s="1088" t="s">
        <v>885</v>
      </c>
      <c r="B3" s="1089"/>
      <c r="C3" s="1090" t="s">
        <v>937</v>
      </c>
      <c r="D3" s="1091"/>
      <c r="E3" s="1092"/>
      <c r="F3" s="1090" t="s">
        <v>938</v>
      </c>
      <c r="G3" s="1091"/>
      <c r="H3" s="1092"/>
      <c r="I3" s="1090" t="s">
        <v>939</v>
      </c>
      <c r="J3" s="1091"/>
      <c r="K3" s="1092"/>
      <c r="L3" s="1093" t="s">
        <v>917</v>
      </c>
    </row>
    <row r="4" spans="1:12" ht="28.5">
      <c r="A4" s="1094"/>
      <c r="B4" s="1095" t="s">
        <v>954</v>
      </c>
      <c r="C4" s="1096" t="s">
        <v>1293</v>
      </c>
      <c r="D4" s="1095" t="s">
        <v>759</v>
      </c>
      <c r="E4" s="1095" t="s">
        <v>1294</v>
      </c>
      <c r="F4" s="1096" t="s">
        <v>1293</v>
      </c>
      <c r="G4" s="1095" t="s">
        <v>759</v>
      </c>
      <c r="H4" s="1095" t="s">
        <v>1294</v>
      </c>
      <c r="I4" s="1096" t="s">
        <v>1293</v>
      </c>
      <c r="J4" s="1095" t="s">
        <v>759</v>
      </c>
      <c r="K4" s="1095" t="s">
        <v>1294</v>
      </c>
      <c r="L4" s="1097"/>
    </row>
    <row r="5" spans="1:12">
      <c r="A5" s="1098"/>
      <c r="B5" s="1099" t="s">
        <v>887</v>
      </c>
      <c r="C5" s="1099" t="s">
        <v>888</v>
      </c>
      <c r="D5" s="1099" t="s">
        <v>889</v>
      </c>
      <c r="E5" s="1099" t="s">
        <v>890</v>
      </c>
      <c r="F5" s="1099" t="s">
        <v>891</v>
      </c>
      <c r="G5" s="1099" t="s">
        <v>892</v>
      </c>
      <c r="H5" s="1099" t="s">
        <v>893</v>
      </c>
      <c r="I5" s="1099" t="s">
        <v>894</v>
      </c>
      <c r="J5" s="1099" t="s">
        <v>895</v>
      </c>
      <c r="K5" s="1099" t="s">
        <v>923</v>
      </c>
      <c r="L5" s="1099" t="s">
        <v>924</v>
      </c>
    </row>
    <row r="6" spans="1:12">
      <c r="A6" s="1100">
        <v>1</v>
      </c>
      <c r="B6" s="1101" t="s">
        <v>1295</v>
      </c>
      <c r="C6" s="1102"/>
      <c r="D6" s="1102"/>
      <c r="E6" s="1102"/>
      <c r="F6" s="1102"/>
      <c r="G6" s="1102"/>
      <c r="H6" s="1102"/>
      <c r="I6" s="1102"/>
      <c r="J6" s="1102"/>
      <c r="K6" s="1102"/>
      <c r="L6" s="1103"/>
    </row>
    <row r="7" spans="1:12">
      <c r="A7" s="1100">
        <v>2</v>
      </c>
      <c r="B7" s="1104" t="s">
        <v>1296</v>
      </c>
      <c r="C7" s="1102"/>
      <c r="D7" s="1102"/>
      <c r="E7" s="1102"/>
      <c r="F7" s="1102"/>
      <c r="G7" s="1102"/>
      <c r="H7" s="1102"/>
      <c r="I7" s="1102"/>
      <c r="J7" s="1102"/>
      <c r="K7" s="1102"/>
      <c r="L7" s="1103"/>
    </row>
    <row r="8" spans="1:12">
      <c r="A8" s="1100">
        <v>3</v>
      </c>
      <c r="B8" s="1104" t="s">
        <v>1297</v>
      </c>
      <c r="C8" s="1102"/>
      <c r="D8" s="1102"/>
      <c r="E8" s="1102"/>
      <c r="F8" s="1102"/>
      <c r="G8" s="1102"/>
      <c r="H8" s="1102"/>
      <c r="I8" s="1102"/>
      <c r="J8" s="1102"/>
      <c r="K8" s="1102"/>
      <c r="L8" s="1103"/>
    </row>
    <row r="9" spans="1:12">
      <c r="A9" s="1100">
        <v>4</v>
      </c>
      <c r="B9" s="1105" t="s">
        <v>1298</v>
      </c>
      <c r="C9" s="1102"/>
      <c r="D9" s="1102"/>
      <c r="E9" s="1102"/>
      <c r="F9" s="1102"/>
      <c r="G9" s="1102"/>
      <c r="H9" s="1102"/>
      <c r="I9" s="1102"/>
      <c r="J9" s="1102"/>
      <c r="K9" s="1102"/>
      <c r="L9" s="1103"/>
    </row>
    <row r="10" spans="1:12">
      <c r="A10" s="1100">
        <v>5</v>
      </c>
      <c r="B10" s="1105" t="s">
        <v>976</v>
      </c>
      <c r="C10" s="1102"/>
      <c r="D10" s="1102"/>
      <c r="E10" s="1102"/>
      <c r="F10" s="1102"/>
      <c r="G10" s="1102"/>
      <c r="H10" s="1102"/>
      <c r="I10" s="1102"/>
      <c r="J10" s="1102"/>
      <c r="K10" s="1102"/>
      <c r="L10" s="1103"/>
    </row>
    <row r="11" spans="1:12">
      <c r="A11" s="1100">
        <v>6</v>
      </c>
      <c r="B11" s="1084" t="s">
        <v>1299</v>
      </c>
      <c r="C11" s="1102"/>
      <c r="D11" s="1102"/>
      <c r="E11" s="1102"/>
      <c r="F11" s="1102"/>
      <c r="G11" s="1102"/>
      <c r="H11" s="1102"/>
      <c r="I11" s="1102"/>
      <c r="J11" s="1102"/>
      <c r="K11" s="1102"/>
      <c r="L11" s="1103"/>
    </row>
    <row r="12" spans="1:12">
      <c r="A12" s="1100">
        <v>7</v>
      </c>
      <c r="B12" s="1084" t="s">
        <v>1300</v>
      </c>
      <c r="C12" s="1102"/>
      <c r="D12" s="1102"/>
      <c r="E12" s="1102"/>
      <c r="F12" s="1102"/>
      <c r="G12" s="1102"/>
      <c r="H12" s="1102"/>
      <c r="I12" s="1102"/>
      <c r="J12" s="1102"/>
      <c r="K12" s="1102"/>
      <c r="L12" s="1103"/>
    </row>
    <row r="13" spans="1:12">
      <c r="A13" s="1100">
        <v>8</v>
      </c>
      <c r="B13" s="1084" t="s">
        <v>1301</v>
      </c>
      <c r="C13" s="1102"/>
      <c r="D13" s="1102"/>
      <c r="E13" s="1102"/>
      <c r="F13" s="1102"/>
      <c r="G13" s="1102"/>
      <c r="H13" s="1102"/>
      <c r="I13" s="1102"/>
      <c r="J13" s="1102"/>
      <c r="K13" s="1102"/>
      <c r="L13" s="1103"/>
    </row>
    <row r="14" spans="1:12">
      <c r="A14" s="1100">
        <v>9</v>
      </c>
      <c r="B14" s="1084" t="s">
        <v>1302</v>
      </c>
      <c r="C14" s="1102"/>
      <c r="D14" s="1102"/>
      <c r="E14" s="1102"/>
      <c r="F14" s="1102"/>
      <c r="G14" s="1102"/>
      <c r="H14" s="1102"/>
      <c r="I14" s="1102"/>
      <c r="J14" s="1102"/>
      <c r="K14" s="1102"/>
      <c r="L14" s="1103"/>
    </row>
    <row r="15" spans="1:12">
      <c r="A15" s="1100">
        <v>10</v>
      </c>
      <c r="B15" s="1084" t="s">
        <v>1303</v>
      </c>
      <c r="C15" s="1102"/>
      <c r="D15" s="1102"/>
      <c r="E15" s="1102"/>
      <c r="F15" s="1102"/>
      <c r="G15" s="1102"/>
      <c r="H15" s="1102"/>
      <c r="I15" s="1102"/>
      <c r="J15" s="1102"/>
      <c r="K15" s="1102"/>
      <c r="L15" s="1103"/>
    </row>
    <row r="16" spans="1:12">
      <c r="A16" s="1100">
        <v>11</v>
      </c>
      <c r="B16" s="1084" t="s">
        <v>1304</v>
      </c>
      <c r="C16" s="1102"/>
      <c r="D16" s="1102"/>
      <c r="E16" s="1102"/>
      <c r="F16" s="1102"/>
      <c r="G16" s="1102"/>
      <c r="H16" s="1102"/>
      <c r="I16" s="1102"/>
      <c r="J16" s="1102"/>
      <c r="K16" s="1102"/>
      <c r="L16" s="1103"/>
    </row>
    <row r="17" spans="1:12">
      <c r="A17" s="1100">
        <v>12</v>
      </c>
      <c r="B17" s="1084" t="s">
        <v>1305</v>
      </c>
      <c r="C17" s="1102"/>
      <c r="D17" s="1102"/>
      <c r="E17" s="1102"/>
      <c r="F17" s="1102"/>
      <c r="G17" s="1102"/>
      <c r="H17" s="1102"/>
      <c r="I17" s="1102"/>
      <c r="J17" s="1102"/>
      <c r="K17" s="1102"/>
      <c r="L17" s="1103"/>
    </row>
    <row r="18" spans="1:12">
      <c r="A18" s="1100">
        <v>13</v>
      </c>
      <c r="B18" s="1084" t="s">
        <v>1306</v>
      </c>
      <c r="C18" s="1102"/>
      <c r="D18" s="1102"/>
      <c r="E18" s="1102"/>
      <c r="F18" s="1102"/>
      <c r="G18" s="1102"/>
      <c r="H18" s="1102"/>
      <c r="I18" s="1102"/>
      <c r="J18" s="1102"/>
      <c r="K18" s="1102"/>
      <c r="L18" s="1103"/>
    </row>
    <row r="19" spans="1:12">
      <c r="A19" s="1100">
        <v>14</v>
      </c>
      <c r="B19" s="1084" t="s">
        <v>1307</v>
      </c>
      <c r="C19" s="1102"/>
      <c r="D19" s="1102"/>
      <c r="E19" s="1102"/>
      <c r="F19" s="1102"/>
      <c r="G19" s="1102"/>
      <c r="H19" s="1102"/>
      <c r="I19" s="1102"/>
      <c r="J19" s="1102"/>
      <c r="K19" s="1102"/>
      <c r="L19" s="1103"/>
    </row>
    <row r="20" spans="1:12">
      <c r="A20" s="1100">
        <v>15</v>
      </c>
      <c r="B20" s="1084" t="s">
        <v>1308</v>
      </c>
      <c r="C20" s="1102"/>
      <c r="D20" s="1102"/>
      <c r="E20" s="1102"/>
      <c r="F20" s="1102"/>
      <c r="G20" s="1102"/>
      <c r="H20" s="1102"/>
      <c r="I20" s="1102"/>
      <c r="J20" s="1102"/>
      <c r="K20" s="1102"/>
      <c r="L20" s="1103"/>
    </row>
    <row r="21" spans="1:12">
      <c r="A21" s="1100">
        <v>16</v>
      </c>
      <c r="B21" s="1084" t="s">
        <v>1309</v>
      </c>
      <c r="C21" s="1102"/>
      <c r="D21" s="1102"/>
      <c r="E21" s="1102"/>
      <c r="F21" s="1102"/>
      <c r="G21" s="1102"/>
      <c r="H21" s="1102"/>
      <c r="I21" s="1102"/>
      <c r="J21" s="1102"/>
      <c r="K21" s="1102"/>
      <c r="L21" s="1103"/>
    </row>
    <row r="22" spans="1:12">
      <c r="A22" s="1100">
        <v>17</v>
      </c>
      <c r="B22" s="1084" t="s">
        <v>760</v>
      </c>
      <c r="C22" s="1102"/>
      <c r="D22" s="1102"/>
      <c r="E22" s="1102"/>
      <c r="F22" s="1102"/>
      <c r="G22" s="1102"/>
      <c r="H22" s="1102"/>
      <c r="I22" s="1102"/>
      <c r="J22" s="1102"/>
      <c r="K22" s="1102"/>
      <c r="L22" s="1103"/>
    </row>
    <row r="23" spans="1:12">
      <c r="A23" s="1100">
        <v>18</v>
      </c>
      <c r="B23" s="1084" t="s">
        <v>1310</v>
      </c>
      <c r="C23" s="1102"/>
      <c r="D23" s="1102"/>
      <c r="E23" s="1102"/>
      <c r="F23" s="1102"/>
      <c r="G23" s="1102"/>
      <c r="H23" s="1102"/>
      <c r="I23" s="1102"/>
      <c r="J23" s="1102"/>
      <c r="K23" s="1102"/>
      <c r="L23" s="1103"/>
    </row>
    <row r="24" spans="1:12">
      <c r="A24" s="1100">
        <v>19</v>
      </c>
      <c r="B24" s="1084" t="s">
        <v>1311</v>
      </c>
      <c r="C24" s="1102"/>
      <c r="D24" s="1102"/>
      <c r="E24" s="1102"/>
      <c r="F24" s="1102"/>
      <c r="G24" s="1102"/>
      <c r="H24" s="1102"/>
      <c r="I24" s="1102"/>
      <c r="J24" s="1102"/>
      <c r="K24" s="1102"/>
      <c r="L24" s="1103"/>
    </row>
    <row r="25" spans="1:12">
      <c r="A25" s="1100">
        <v>20</v>
      </c>
      <c r="B25" s="1084" t="s">
        <v>1309</v>
      </c>
      <c r="C25" s="1102"/>
      <c r="D25" s="1102"/>
      <c r="E25" s="1102"/>
      <c r="F25" s="1102"/>
      <c r="G25" s="1102"/>
      <c r="H25" s="1102"/>
      <c r="I25" s="1102"/>
      <c r="J25" s="1102"/>
      <c r="K25" s="1102"/>
      <c r="L25" s="1103"/>
    </row>
    <row r="26" spans="1:12">
      <c r="A26" s="1100">
        <v>21</v>
      </c>
      <c r="B26" s="1084" t="s">
        <v>761</v>
      </c>
      <c r="C26" s="1102"/>
      <c r="D26" s="1102"/>
      <c r="E26" s="1102"/>
      <c r="F26" s="1102"/>
      <c r="G26" s="1102"/>
      <c r="H26" s="1102"/>
      <c r="I26" s="1102"/>
      <c r="J26" s="1102"/>
      <c r="K26" s="1102"/>
      <c r="L26" s="1103"/>
    </row>
    <row r="27" spans="1:12">
      <c r="A27" s="1100">
        <v>22</v>
      </c>
      <c r="B27" s="1084" t="s">
        <v>1312</v>
      </c>
      <c r="C27" s="1102"/>
      <c r="D27" s="1102"/>
      <c r="E27" s="1102"/>
      <c r="F27" s="1102"/>
      <c r="G27" s="1102"/>
      <c r="H27" s="1102"/>
      <c r="I27" s="1102"/>
      <c r="J27" s="1102"/>
      <c r="K27" s="1102"/>
      <c r="L27" s="1103"/>
    </row>
    <row r="28" spans="1:12">
      <c r="A28" s="1100">
        <v>23</v>
      </c>
      <c r="B28" s="1084" t="s">
        <v>1313</v>
      </c>
      <c r="C28" s="1102"/>
      <c r="D28" s="1102"/>
      <c r="E28" s="1102"/>
      <c r="F28" s="1102"/>
      <c r="G28" s="1102"/>
      <c r="H28" s="1102"/>
      <c r="I28" s="1102"/>
      <c r="J28" s="1102"/>
      <c r="K28" s="1102"/>
      <c r="L28" s="1103"/>
    </row>
    <row r="29" spans="1:12">
      <c r="A29" s="1100">
        <v>24</v>
      </c>
      <c r="B29" s="1084" t="s">
        <v>1314</v>
      </c>
      <c r="C29" s="1102"/>
      <c r="D29" s="1102"/>
      <c r="E29" s="1102"/>
      <c r="F29" s="1102"/>
      <c r="G29" s="1102"/>
      <c r="H29" s="1102"/>
      <c r="I29" s="1102"/>
      <c r="J29" s="1102"/>
      <c r="K29" s="1102"/>
      <c r="L29" s="1103"/>
    </row>
    <row r="30" spans="1:12">
      <c r="A30" s="1100">
        <v>25</v>
      </c>
      <c r="B30" s="1084" t="s">
        <v>1309</v>
      </c>
      <c r="C30" s="1102"/>
      <c r="D30" s="1102"/>
      <c r="E30" s="1102"/>
      <c r="F30" s="1102"/>
      <c r="G30" s="1102"/>
      <c r="H30" s="1102"/>
      <c r="I30" s="1102"/>
      <c r="J30" s="1102"/>
      <c r="K30" s="1102"/>
      <c r="L30" s="1103"/>
    </row>
    <row r="31" spans="1:12">
      <c r="A31" s="1100">
        <v>26</v>
      </c>
      <c r="B31" s="1084" t="s">
        <v>1315</v>
      </c>
      <c r="C31" s="1102"/>
      <c r="D31" s="1102"/>
      <c r="E31" s="1102"/>
      <c r="F31" s="1102"/>
      <c r="G31" s="1102"/>
      <c r="H31" s="1102"/>
      <c r="I31" s="1102"/>
      <c r="J31" s="1102"/>
      <c r="K31" s="1102"/>
      <c r="L31" s="1103"/>
    </row>
    <row r="32" spans="1:12">
      <c r="A32" s="1100">
        <v>27</v>
      </c>
      <c r="B32" s="1084" t="s">
        <v>1316</v>
      </c>
      <c r="C32" s="1102"/>
      <c r="D32" s="1102"/>
      <c r="E32" s="1102"/>
      <c r="F32" s="1102"/>
      <c r="G32" s="1102"/>
      <c r="H32" s="1102"/>
      <c r="I32" s="1102"/>
      <c r="J32" s="1102"/>
      <c r="K32" s="1102"/>
      <c r="L32" s="1103"/>
    </row>
    <row r="33" spans="1:13">
      <c r="A33" s="1100">
        <v>28</v>
      </c>
      <c r="B33" s="1084" t="s">
        <v>1317</v>
      </c>
      <c r="C33" s="1102"/>
      <c r="D33" s="1102"/>
      <c r="E33" s="1102"/>
      <c r="F33" s="1102"/>
      <c r="G33" s="1102"/>
      <c r="H33" s="1102"/>
      <c r="I33" s="1102"/>
      <c r="J33" s="1102"/>
      <c r="K33" s="1102"/>
      <c r="L33" s="1103"/>
    </row>
    <row r="34" spans="1:13">
      <c r="A34" s="1100">
        <v>29</v>
      </c>
      <c r="B34" s="1084" t="s">
        <v>1514</v>
      </c>
      <c r="C34" s="1102"/>
      <c r="D34" s="1102"/>
      <c r="E34" s="1102"/>
      <c r="F34" s="1102"/>
      <c r="G34" s="1102"/>
      <c r="H34" s="1102"/>
      <c r="I34" s="1102"/>
      <c r="J34" s="1102"/>
      <c r="K34" s="1102"/>
      <c r="L34" s="1103"/>
    </row>
    <row r="35" spans="1:13">
      <c r="A35" s="1100">
        <v>30</v>
      </c>
      <c r="B35" s="1084" t="s">
        <v>1318</v>
      </c>
      <c r="C35" s="1102"/>
      <c r="D35" s="1102"/>
      <c r="E35" s="1102"/>
      <c r="F35" s="1102"/>
      <c r="G35" s="1102"/>
      <c r="H35" s="1102"/>
      <c r="I35" s="1102"/>
      <c r="J35" s="1102"/>
      <c r="K35" s="1102"/>
      <c r="L35" s="1103"/>
    </row>
    <row r="36" spans="1:13">
      <c r="A36" s="1100">
        <v>31</v>
      </c>
      <c r="B36" s="1084" t="s">
        <v>1319</v>
      </c>
      <c r="C36" s="1102"/>
      <c r="D36" s="1102"/>
      <c r="E36" s="1102"/>
      <c r="F36" s="1102"/>
      <c r="G36" s="1102"/>
      <c r="H36" s="1102"/>
      <c r="I36" s="1102"/>
      <c r="J36" s="1102"/>
      <c r="K36" s="1102"/>
      <c r="L36" s="1103"/>
    </row>
    <row r="37" spans="1:13" ht="28.5">
      <c r="A37" s="1100">
        <v>32</v>
      </c>
      <c r="B37" s="1106" t="s">
        <v>1490</v>
      </c>
      <c r="C37" s="1107"/>
      <c r="D37" s="1107"/>
      <c r="E37" s="1107"/>
      <c r="F37" s="1107"/>
      <c r="G37" s="1107"/>
      <c r="H37" s="1107"/>
      <c r="I37" s="1107"/>
      <c r="J37" s="1107"/>
      <c r="K37" s="1107"/>
      <c r="L37" s="1108"/>
      <c r="M37" s="1109"/>
    </row>
    <row r="38" spans="1:13" ht="28.5">
      <c r="A38" s="1100">
        <v>33</v>
      </c>
      <c r="B38" s="1106" t="s">
        <v>1491</v>
      </c>
      <c r="C38" s="1107"/>
      <c r="D38" s="1107"/>
      <c r="E38" s="1107"/>
      <c r="F38" s="1107"/>
      <c r="G38" s="1107"/>
      <c r="H38" s="1107"/>
      <c r="I38" s="1107"/>
      <c r="J38" s="1107"/>
      <c r="K38" s="1107"/>
      <c r="L38" s="1108"/>
      <c r="M38" s="1109"/>
    </row>
    <row r="39" spans="1:13" ht="28.5">
      <c r="A39" s="1100">
        <v>34</v>
      </c>
      <c r="B39" s="1106" t="s">
        <v>1703</v>
      </c>
      <c r="C39" s="1107"/>
      <c r="D39" s="1107"/>
      <c r="E39" s="1107"/>
      <c r="F39" s="1107"/>
      <c r="G39" s="1107"/>
      <c r="H39" s="1107"/>
      <c r="I39" s="1107"/>
      <c r="J39" s="1107"/>
      <c r="K39" s="1107"/>
      <c r="L39" s="1108"/>
      <c r="M39" s="1109"/>
    </row>
    <row r="40" spans="1:13">
      <c r="A40" s="1100">
        <v>35</v>
      </c>
      <c r="B40" s="1083" t="s">
        <v>1492</v>
      </c>
      <c r="C40" s="1107"/>
      <c r="D40" s="1107"/>
      <c r="E40" s="1107"/>
      <c r="F40" s="1107"/>
      <c r="G40" s="1107"/>
      <c r="H40" s="1107"/>
      <c r="I40" s="1107"/>
      <c r="J40" s="1107"/>
      <c r="K40" s="1107"/>
      <c r="L40" s="1108"/>
      <c r="M40" s="1109"/>
    </row>
    <row r="41" spans="1:13">
      <c r="A41" s="1100">
        <v>36</v>
      </c>
      <c r="B41" s="1083" t="s">
        <v>1493</v>
      </c>
      <c r="C41" s="1107"/>
      <c r="D41" s="1107"/>
      <c r="E41" s="1107"/>
      <c r="F41" s="1107"/>
      <c r="G41" s="1107"/>
      <c r="H41" s="1107"/>
      <c r="I41" s="1107"/>
      <c r="J41" s="1107"/>
      <c r="K41" s="1107"/>
      <c r="L41" s="1108"/>
      <c r="M41" s="1109"/>
    </row>
    <row r="42" spans="1:13">
      <c r="A42" s="1100">
        <v>37</v>
      </c>
      <c r="B42" s="1083" t="s">
        <v>1494</v>
      </c>
      <c r="C42" s="1107"/>
      <c r="D42" s="1107"/>
      <c r="E42" s="1107"/>
      <c r="F42" s="1107"/>
      <c r="G42" s="1107"/>
      <c r="H42" s="1107"/>
      <c r="I42" s="1107"/>
      <c r="J42" s="1107"/>
      <c r="K42" s="1107"/>
      <c r="L42" s="1108"/>
      <c r="M42" s="1109"/>
    </row>
    <row r="43" spans="1:13">
      <c r="A43" s="1100">
        <v>38</v>
      </c>
      <c r="B43" s="1083" t="s">
        <v>1495</v>
      </c>
      <c r="C43" s="1107"/>
      <c r="D43" s="1107"/>
      <c r="E43" s="1107"/>
      <c r="F43" s="1107"/>
      <c r="G43" s="1107"/>
      <c r="H43" s="1107"/>
      <c r="I43" s="1107"/>
      <c r="J43" s="1107"/>
      <c r="K43" s="1107"/>
      <c r="L43" s="1108"/>
      <c r="M43" s="1109"/>
    </row>
    <row r="44" spans="1:13">
      <c r="A44" s="1100">
        <v>39</v>
      </c>
      <c r="B44" s="1083" t="s">
        <v>1496</v>
      </c>
      <c r="C44" s="1107"/>
      <c r="D44" s="1107"/>
      <c r="E44" s="1107"/>
      <c r="F44" s="1107"/>
      <c r="G44" s="1107"/>
      <c r="H44" s="1107"/>
      <c r="I44" s="1107"/>
      <c r="J44" s="1107"/>
      <c r="K44" s="1107"/>
      <c r="L44" s="1108"/>
      <c r="M44" s="1109"/>
    </row>
    <row r="45" spans="1:13">
      <c r="A45" s="1100">
        <v>40</v>
      </c>
      <c r="B45" s="1083" t="s">
        <v>1497</v>
      </c>
      <c r="C45" s="1107"/>
      <c r="D45" s="1107"/>
      <c r="E45" s="1107"/>
      <c r="F45" s="1107"/>
      <c r="G45" s="1107"/>
      <c r="H45" s="1107"/>
      <c r="I45" s="1107"/>
      <c r="J45" s="1107"/>
      <c r="K45" s="1107"/>
      <c r="L45" s="1108"/>
      <c r="M45" s="1109"/>
    </row>
    <row r="46" spans="1:13">
      <c r="A46" s="1100">
        <v>41</v>
      </c>
      <c r="B46" s="1083" t="s">
        <v>1498</v>
      </c>
      <c r="C46" s="1107"/>
      <c r="D46" s="1107"/>
      <c r="E46" s="1107"/>
      <c r="F46" s="1107"/>
      <c r="G46" s="1107"/>
      <c r="H46" s="1107"/>
      <c r="I46" s="1107"/>
      <c r="J46" s="1107"/>
      <c r="K46" s="1107"/>
      <c r="L46" s="1108"/>
      <c r="M46" s="1109"/>
    </row>
    <row r="47" spans="1:13" ht="14.25" customHeight="1">
      <c r="A47" s="1100">
        <v>42</v>
      </c>
      <c r="B47" s="1083" t="s">
        <v>1320</v>
      </c>
      <c r="C47" s="1107"/>
      <c r="D47" s="1107"/>
      <c r="E47" s="1107"/>
      <c r="F47" s="1107"/>
      <c r="G47" s="1107"/>
      <c r="H47" s="1107"/>
      <c r="I47" s="1107"/>
      <c r="J47" s="1107"/>
      <c r="K47" s="1107"/>
      <c r="L47" s="1108"/>
      <c r="M47" s="1109"/>
    </row>
    <row r="48" spans="1:13" ht="14.25" customHeight="1">
      <c r="A48" s="1100">
        <v>43</v>
      </c>
      <c r="B48" s="1083" t="s">
        <v>1321</v>
      </c>
      <c r="C48" s="1107"/>
      <c r="D48" s="1107"/>
      <c r="E48" s="1107"/>
      <c r="F48" s="1107"/>
      <c r="G48" s="1107"/>
      <c r="H48" s="1107"/>
      <c r="I48" s="1107"/>
      <c r="J48" s="1107"/>
      <c r="K48" s="1107"/>
      <c r="L48" s="1108"/>
      <c r="M48" s="1109"/>
    </row>
    <row r="49" spans="1:13" ht="14.25" customHeight="1">
      <c r="A49" s="1100">
        <v>44</v>
      </c>
      <c r="B49" s="1084" t="s">
        <v>1309</v>
      </c>
      <c r="C49" s="1107"/>
      <c r="D49" s="1107"/>
      <c r="E49" s="1107"/>
      <c r="F49" s="1107"/>
      <c r="G49" s="1107"/>
      <c r="H49" s="1107"/>
      <c r="I49" s="1107"/>
      <c r="J49" s="1107"/>
      <c r="K49" s="1107"/>
      <c r="L49" s="1108"/>
      <c r="M49" s="1109"/>
    </row>
    <row r="50" spans="1:13" ht="14.25" customHeight="1">
      <c r="A50" s="1100">
        <v>45</v>
      </c>
      <c r="B50" s="1085" t="s">
        <v>950</v>
      </c>
      <c r="C50" s="1110"/>
      <c r="D50" s="1110"/>
      <c r="E50" s="1110"/>
      <c r="F50" s="1110"/>
      <c r="G50" s="1110"/>
      <c r="H50" s="1110"/>
      <c r="I50" s="1110"/>
      <c r="J50" s="1110"/>
      <c r="K50" s="1110"/>
      <c r="L50" s="1111"/>
      <c r="M50" s="1109"/>
    </row>
    <row r="51" spans="1:13" ht="14.25" customHeight="1"/>
    <row r="52" spans="1:13" ht="14.25" customHeight="1"/>
    <row r="53" spans="1:13" ht="14.25" customHeight="1"/>
    <row r="54" spans="1:13" ht="14.25" customHeight="1"/>
    <row r="55" spans="1:13" ht="14.25" customHeight="1"/>
    <row r="56" spans="1:13" ht="14.25" customHeight="1"/>
    <row r="57" spans="1:13" ht="14.25" customHeight="1"/>
    <row r="58" spans="1:13" ht="14.25" customHeight="1"/>
    <row r="59" spans="1:13" ht="14.25" customHeight="1"/>
    <row r="60" spans="1:13" ht="14.25" customHeight="1"/>
    <row r="61" spans="1:13" ht="14.25" customHeight="1"/>
    <row r="62" spans="1:13" ht="14.25" customHeight="1"/>
    <row r="63" spans="1:13" ht="14.25" customHeight="1"/>
    <row r="64" spans="1:1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sheetData>
  <phoneticPr fontId="30" type="noConversion"/>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pageSetUpPr fitToPage="1"/>
  </sheetPr>
  <dimension ref="A1:W37"/>
  <sheetViews>
    <sheetView view="pageBreakPreview" zoomScaleNormal="100" workbookViewId="0"/>
  </sheetViews>
  <sheetFormatPr defaultColWidth="8.125" defaultRowHeight="14.25"/>
  <cols>
    <col min="1" max="1" width="4.375" style="767" customWidth="1"/>
    <col min="2" max="2" width="3.875" style="767" customWidth="1"/>
    <col min="3" max="3" width="8.25" style="767" customWidth="1"/>
    <col min="4" max="4" width="9.5" style="767" customWidth="1"/>
    <col min="5" max="5" width="4.625" style="767" customWidth="1"/>
    <col min="6" max="6" width="5" style="767" customWidth="1"/>
    <col min="7" max="7" width="7.5" style="767" customWidth="1"/>
    <col min="8" max="8" width="6.125" style="767" customWidth="1"/>
    <col min="9" max="9" width="7" style="767" customWidth="1"/>
    <col min="10" max="10" width="6.75" style="767" customWidth="1"/>
    <col min="11" max="11" width="7.125" style="767" customWidth="1"/>
    <col min="12" max="12" width="5.5" style="767" customWidth="1"/>
    <col min="13" max="13" width="9" style="767" customWidth="1"/>
    <col min="14" max="14" width="8.5" style="767" customWidth="1"/>
    <col min="15" max="15" width="8.75" style="767" customWidth="1"/>
    <col min="16" max="16" width="7.875" style="767" customWidth="1"/>
    <col min="17" max="17" width="9.75" style="767" customWidth="1"/>
    <col min="18" max="18" width="5.375" style="767" customWidth="1"/>
    <col min="19" max="19" width="6.75" style="767" customWidth="1"/>
    <col min="20" max="21" width="5.125" style="767" customWidth="1"/>
    <col min="22" max="22" width="8.125" style="767" customWidth="1"/>
    <col min="23" max="23" width="4.625" style="767" customWidth="1"/>
    <col min="24" max="16384" width="8.125" style="767"/>
  </cols>
  <sheetData>
    <row r="1" spans="1:23" s="759" customFormat="1">
      <c r="A1" s="6" t="s">
        <v>883</v>
      </c>
      <c r="B1" s="351"/>
      <c r="C1" s="351"/>
      <c r="D1" s="351"/>
      <c r="E1" s="351"/>
      <c r="F1" s="351"/>
      <c r="G1" s="351"/>
      <c r="H1" s="351"/>
      <c r="I1" s="351"/>
      <c r="J1" s="351"/>
      <c r="K1" s="351"/>
      <c r="L1" s="351"/>
      <c r="M1" s="351"/>
      <c r="N1" s="351"/>
      <c r="O1" s="351"/>
      <c r="P1" s="351"/>
      <c r="Q1" s="351"/>
      <c r="R1" s="351"/>
      <c r="S1" s="351"/>
      <c r="T1" s="351"/>
      <c r="U1" s="351"/>
      <c r="V1" s="351"/>
      <c r="W1" s="351"/>
    </row>
    <row r="2" spans="1:23" s="759" customFormat="1">
      <c r="A2" s="644" t="s">
        <v>359</v>
      </c>
      <c r="T2" s="759" t="s">
        <v>360</v>
      </c>
    </row>
    <row r="3" spans="1:23" s="760" customFormat="1" ht="14.1" customHeight="1">
      <c r="A3" s="1300" t="s">
        <v>361</v>
      </c>
      <c r="B3" s="1301" t="s">
        <v>362</v>
      </c>
      <c r="C3" s="1301" t="s">
        <v>363</v>
      </c>
      <c r="D3" s="1300" t="s">
        <v>364</v>
      </c>
      <c r="E3" s="1301" t="s">
        <v>365</v>
      </c>
      <c r="F3" s="1301" t="s">
        <v>366</v>
      </c>
      <c r="G3" s="1301" t="s">
        <v>367</v>
      </c>
      <c r="H3" s="1301" t="s">
        <v>368</v>
      </c>
      <c r="I3" s="1301"/>
      <c r="J3" s="1301"/>
      <c r="K3" s="1300" t="s">
        <v>369</v>
      </c>
      <c r="L3" s="1300" t="s">
        <v>370</v>
      </c>
      <c r="M3" s="1300" t="s">
        <v>371</v>
      </c>
      <c r="N3" s="1300" t="s">
        <v>372</v>
      </c>
      <c r="O3" s="1300" t="s">
        <v>373</v>
      </c>
      <c r="P3" s="1300" t="s">
        <v>374</v>
      </c>
      <c r="Q3" s="1309" t="s">
        <v>759</v>
      </c>
      <c r="R3" s="1309" t="s">
        <v>353</v>
      </c>
      <c r="S3" s="1309" t="s">
        <v>375</v>
      </c>
      <c r="T3" s="1306" t="s">
        <v>376</v>
      </c>
      <c r="U3" s="1307"/>
      <c r="V3" s="1308"/>
      <c r="W3" s="1304" t="s">
        <v>377</v>
      </c>
    </row>
    <row r="4" spans="1:23" s="760" customFormat="1" ht="27" customHeight="1">
      <c r="A4" s="1300"/>
      <c r="B4" s="1302"/>
      <c r="C4" s="1302"/>
      <c r="D4" s="1303"/>
      <c r="E4" s="1302"/>
      <c r="F4" s="1302"/>
      <c r="G4" s="1302" t="s">
        <v>378</v>
      </c>
      <c r="H4" s="761" t="s">
        <v>379</v>
      </c>
      <c r="I4" s="761" t="s">
        <v>380</v>
      </c>
      <c r="J4" s="761" t="s">
        <v>381</v>
      </c>
      <c r="K4" s="1303"/>
      <c r="L4" s="1303"/>
      <c r="M4" s="1303"/>
      <c r="N4" s="1303"/>
      <c r="O4" s="1303"/>
      <c r="P4" s="1303"/>
      <c r="Q4" s="1310"/>
      <c r="R4" s="1310" t="s">
        <v>354</v>
      </c>
      <c r="S4" s="1310" t="s">
        <v>355</v>
      </c>
      <c r="T4" s="599" t="s">
        <v>379</v>
      </c>
      <c r="U4" s="599" t="s">
        <v>380</v>
      </c>
      <c r="V4" s="599" t="s">
        <v>382</v>
      </c>
      <c r="W4" s="1305"/>
    </row>
    <row r="5" spans="1:23" s="640" customFormat="1">
      <c r="A5" s="1300"/>
      <c r="B5" s="762" t="s">
        <v>383</v>
      </c>
      <c r="C5" s="762" t="s">
        <v>888</v>
      </c>
      <c r="D5" s="762" t="s">
        <v>889</v>
      </c>
      <c r="E5" s="762" t="s">
        <v>890</v>
      </c>
      <c r="F5" s="762" t="s">
        <v>891</v>
      </c>
      <c r="G5" s="762" t="s">
        <v>892</v>
      </c>
      <c r="H5" s="762" t="s">
        <v>893</v>
      </c>
      <c r="I5" s="762" t="s">
        <v>894</v>
      </c>
      <c r="J5" s="762" t="s">
        <v>895</v>
      </c>
      <c r="K5" s="762" t="s">
        <v>923</v>
      </c>
      <c r="L5" s="762" t="s">
        <v>924</v>
      </c>
      <c r="M5" s="762" t="s">
        <v>925</v>
      </c>
      <c r="N5" s="762" t="s">
        <v>926</v>
      </c>
      <c r="O5" s="762" t="s">
        <v>927</v>
      </c>
      <c r="P5" s="762" t="s">
        <v>969</v>
      </c>
      <c r="Q5" s="762" t="s">
        <v>970</v>
      </c>
      <c r="R5" s="762" t="s">
        <v>971</v>
      </c>
      <c r="S5" s="762" t="s">
        <v>972</v>
      </c>
      <c r="T5" s="762" t="s">
        <v>961</v>
      </c>
      <c r="U5" s="762" t="s">
        <v>973</v>
      </c>
      <c r="V5" s="762" t="s">
        <v>974</v>
      </c>
      <c r="W5" s="762" t="s">
        <v>1063</v>
      </c>
    </row>
    <row r="6" spans="1:23" s="640" customFormat="1">
      <c r="A6" s="626" t="s">
        <v>384</v>
      </c>
      <c r="B6" s="763"/>
      <c r="C6" s="763" t="s">
        <v>385</v>
      </c>
      <c r="D6" s="763"/>
      <c r="E6" s="763"/>
      <c r="F6" s="763"/>
      <c r="G6" s="763"/>
      <c r="H6" s="763"/>
      <c r="I6" s="763"/>
      <c r="J6" s="763"/>
      <c r="K6" s="763"/>
      <c r="L6" s="763"/>
      <c r="M6" s="763"/>
      <c r="N6" s="763"/>
      <c r="O6" s="763"/>
      <c r="P6" s="763"/>
      <c r="Q6" s="763"/>
      <c r="R6" s="763"/>
      <c r="S6" s="626"/>
      <c r="T6" s="626"/>
      <c r="U6" s="626"/>
      <c r="V6" s="626"/>
      <c r="W6" s="626"/>
    </row>
    <row r="7" spans="1:23" s="640" customFormat="1">
      <c r="A7" s="626" t="s">
        <v>1127</v>
      </c>
      <c r="B7" s="763"/>
      <c r="C7" s="763"/>
      <c r="D7" s="763"/>
      <c r="E7" s="763"/>
      <c r="F7" s="763"/>
      <c r="G7" s="763"/>
      <c r="H7" s="763"/>
      <c r="I7" s="763"/>
      <c r="J7" s="763"/>
      <c r="K7" s="763"/>
      <c r="L7" s="763"/>
      <c r="M7" s="763"/>
      <c r="N7" s="763"/>
      <c r="O7" s="763"/>
      <c r="P7" s="763"/>
      <c r="Q7" s="763"/>
      <c r="R7" s="763"/>
      <c r="S7" s="626"/>
      <c r="T7" s="626"/>
      <c r="U7" s="626"/>
      <c r="V7" s="626"/>
      <c r="W7" s="626"/>
    </row>
    <row r="8" spans="1:23" s="640" customFormat="1">
      <c r="A8" s="626" t="s">
        <v>1129</v>
      </c>
      <c r="B8" s="763"/>
      <c r="C8" s="763"/>
      <c r="D8" s="763"/>
      <c r="E8" s="763"/>
      <c r="F8" s="763"/>
      <c r="G8" s="763"/>
      <c r="H8" s="763"/>
      <c r="I8" s="763"/>
      <c r="J8" s="763"/>
      <c r="K8" s="763"/>
      <c r="L8" s="763"/>
      <c r="M8" s="763"/>
      <c r="N8" s="763"/>
      <c r="O8" s="763"/>
      <c r="P8" s="763"/>
      <c r="Q8" s="763"/>
      <c r="R8" s="763"/>
      <c r="S8" s="626"/>
      <c r="T8" s="626"/>
      <c r="U8" s="626"/>
      <c r="V8" s="626"/>
      <c r="W8" s="626"/>
    </row>
    <row r="9" spans="1:23" s="640" customFormat="1">
      <c r="A9" s="626" t="s">
        <v>1131</v>
      </c>
      <c r="B9" s="763"/>
      <c r="C9" s="763"/>
      <c r="D9" s="763"/>
      <c r="E9" s="763"/>
      <c r="F9" s="763"/>
      <c r="G9" s="763"/>
      <c r="H9" s="763"/>
      <c r="I9" s="763"/>
      <c r="J9" s="763"/>
      <c r="K9" s="763"/>
      <c r="L9" s="763"/>
      <c r="M9" s="763"/>
      <c r="N9" s="763"/>
      <c r="O9" s="763"/>
      <c r="P9" s="763"/>
      <c r="Q9" s="763"/>
      <c r="R9" s="763"/>
      <c r="S9" s="626"/>
      <c r="T9" s="626"/>
      <c r="U9" s="626"/>
      <c r="V9" s="626"/>
      <c r="W9" s="626"/>
    </row>
    <row r="10" spans="1:23" s="640" customFormat="1">
      <c r="A10" s="626" t="s">
        <v>1133</v>
      </c>
      <c r="B10" s="763"/>
      <c r="C10" s="763"/>
      <c r="D10" s="763"/>
      <c r="E10" s="763"/>
      <c r="F10" s="763"/>
      <c r="G10" s="763"/>
      <c r="H10" s="763"/>
      <c r="I10" s="763"/>
      <c r="J10" s="763"/>
      <c r="K10" s="763"/>
      <c r="L10" s="763"/>
      <c r="M10" s="763"/>
      <c r="N10" s="763"/>
      <c r="O10" s="763"/>
      <c r="P10" s="763"/>
      <c r="Q10" s="763"/>
      <c r="R10" s="763"/>
      <c r="S10" s="626"/>
      <c r="T10" s="626"/>
      <c r="U10" s="626"/>
      <c r="V10" s="626"/>
      <c r="W10" s="626"/>
    </row>
    <row r="11" spans="1:23" s="640" customFormat="1">
      <c r="A11" s="626" t="s">
        <v>1135</v>
      </c>
      <c r="B11" s="763"/>
      <c r="C11" s="763"/>
      <c r="D11" s="763"/>
      <c r="E11" s="763"/>
      <c r="F11" s="763"/>
      <c r="G11" s="763"/>
      <c r="H11" s="763"/>
      <c r="I11" s="763"/>
      <c r="J11" s="763"/>
      <c r="K11" s="763"/>
      <c r="L11" s="763"/>
      <c r="M11" s="763"/>
      <c r="N11" s="763"/>
      <c r="O11" s="763"/>
      <c r="P11" s="763"/>
      <c r="Q11" s="763"/>
      <c r="R11" s="763"/>
      <c r="S11" s="626"/>
      <c r="T11" s="626"/>
      <c r="U11" s="626"/>
      <c r="V11" s="626"/>
      <c r="W11" s="626"/>
    </row>
    <row r="12" spans="1:23">
      <c r="A12" s="626" t="s">
        <v>1136</v>
      </c>
      <c r="B12" s="764"/>
      <c r="C12" s="764"/>
      <c r="D12" s="764"/>
      <c r="E12" s="764"/>
      <c r="F12" s="764"/>
      <c r="G12" s="764"/>
      <c r="H12" s="764"/>
      <c r="I12" s="764"/>
      <c r="J12" s="764"/>
      <c r="K12" s="764"/>
      <c r="L12" s="765"/>
      <c r="M12" s="765"/>
      <c r="N12" s="765"/>
      <c r="O12" s="765"/>
      <c r="P12" s="765"/>
      <c r="Q12" s="766"/>
      <c r="R12" s="764"/>
      <c r="S12" s="764"/>
      <c r="T12" s="764"/>
      <c r="U12" s="764"/>
      <c r="V12" s="764"/>
      <c r="W12" s="764"/>
    </row>
    <row r="13" spans="1:23" s="239" customFormat="1" ht="15.75" customHeight="1">
      <c r="A13" s="626" t="s">
        <v>1137</v>
      </c>
      <c r="B13" s="1290" t="s">
        <v>356</v>
      </c>
      <c r="C13" s="1290"/>
      <c r="D13" s="1290"/>
      <c r="E13" s="1291" t="s">
        <v>386</v>
      </c>
      <c r="F13" s="1292"/>
      <c r="G13" s="1292"/>
      <c r="H13" s="1292"/>
      <c r="I13" s="1292"/>
      <c r="J13" s="1292"/>
      <c r="K13" s="1293"/>
      <c r="L13" s="1280" t="s">
        <v>357</v>
      </c>
      <c r="M13" s="1280"/>
      <c r="N13" s="1280"/>
      <c r="O13" s="1280"/>
      <c r="P13" s="251"/>
      <c r="Q13" s="251"/>
      <c r="R13" s="251"/>
      <c r="S13" s="251"/>
      <c r="T13" s="251"/>
      <c r="U13" s="768"/>
      <c r="V13" s="769"/>
      <c r="W13" s="770"/>
    </row>
    <row r="14" spans="1:23" s="239" customFormat="1" ht="15.75" customHeight="1">
      <c r="A14" s="626" t="s">
        <v>1139</v>
      </c>
      <c r="B14" s="1290"/>
      <c r="C14" s="1290"/>
      <c r="D14" s="1290"/>
      <c r="E14" s="1294"/>
      <c r="F14" s="1295"/>
      <c r="G14" s="1295"/>
      <c r="H14" s="1295"/>
      <c r="I14" s="1295"/>
      <c r="J14" s="1295"/>
      <c r="K14" s="1296"/>
      <c r="L14" s="1280" t="s">
        <v>358</v>
      </c>
      <c r="M14" s="1280"/>
      <c r="N14" s="1280"/>
      <c r="O14" s="1280"/>
      <c r="P14" s="251"/>
      <c r="Q14" s="251"/>
      <c r="R14" s="251"/>
      <c r="S14" s="251"/>
      <c r="T14" s="251"/>
      <c r="U14" s="771"/>
      <c r="W14" s="772"/>
    </row>
    <row r="15" spans="1:23" s="239" customFormat="1">
      <c r="A15" s="626" t="s">
        <v>1142</v>
      </c>
      <c r="B15" s="1290"/>
      <c r="C15" s="1290"/>
      <c r="D15" s="1290"/>
      <c r="E15" s="1294"/>
      <c r="F15" s="1295"/>
      <c r="G15" s="1295"/>
      <c r="H15" s="1295"/>
      <c r="I15" s="1295"/>
      <c r="J15" s="1295"/>
      <c r="K15" s="1296"/>
      <c r="L15" s="1280" t="s">
        <v>387</v>
      </c>
      <c r="M15" s="1280"/>
      <c r="N15" s="1280"/>
      <c r="O15" s="1280"/>
      <c r="P15" s="251"/>
      <c r="Q15" s="251"/>
      <c r="R15" s="251"/>
      <c r="S15" s="251"/>
      <c r="T15" s="251"/>
      <c r="U15" s="771"/>
      <c r="W15" s="772"/>
    </row>
    <row r="16" spans="1:23" s="239" customFormat="1">
      <c r="A16" s="626" t="s">
        <v>0</v>
      </c>
      <c r="B16" s="1290"/>
      <c r="C16" s="1290"/>
      <c r="D16" s="1290"/>
      <c r="E16" s="1297"/>
      <c r="F16" s="1298"/>
      <c r="G16" s="1298"/>
      <c r="H16" s="1298"/>
      <c r="I16" s="1298"/>
      <c r="J16" s="1298"/>
      <c r="K16" s="1299"/>
      <c r="L16" s="1280" t="s">
        <v>388</v>
      </c>
      <c r="M16" s="1280"/>
      <c r="N16" s="1280"/>
      <c r="O16" s="1280"/>
      <c r="P16" s="251"/>
      <c r="Q16" s="251"/>
      <c r="R16" s="251"/>
      <c r="S16" s="251"/>
      <c r="T16" s="251"/>
      <c r="U16" s="771"/>
      <c r="W16" s="772"/>
    </row>
    <row r="17" spans="1:23" s="239" customFormat="1" ht="15.75" customHeight="1">
      <c r="A17" s="626" t="s">
        <v>2</v>
      </c>
      <c r="B17" s="1290"/>
      <c r="C17" s="1290"/>
      <c r="D17" s="1290"/>
      <c r="E17" s="1281" t="s">
        <v>389</v>
      </c>
      <c r="F17" s="1282"/>
      <c r="G17" s="1282"/>
      <c r="H17" s="1282"/>
      <c r="I17" s="1282"/>
      <c r="J17" s="1282"/>
      <c r="K17" s="1283"/>
      <c r="L17" s="1280" t="s">
        <v>357</v>
      </c>
      <c r="M17" s="1280"/>
      <c r="N17" s="1280"/>
      <c r="O17" s="1280"/>
      <c r="P17" s="251"/>
      <c r="Q17" s="251"/>
      <c r="R17" s="251"/>
      <c r="S17" s="251"/>
      <c r="T17" s="251"/>
      <c r="U17" s="771"/>
      <c r="W17" s="772"/>
    </row>
    <row r="18" spans="1:23" s="239" customFormat="1">
      <c r="A18" s="626" t="s">
        <v>4</v>
      </c>
      <c r="B18" s="1290"/>
      <c r="C18" s="1290"/>
      <c r="D18" s="1290"/>
      <c r="E18" s="1284"/>
      <c r="F18" s="1285"/>
      <c r="G18" s="1285"/>
      <c r="H18" s="1285"/>
      <c r="I18" s="1285"/>
      <c r="J18" s="1285"/>
      <c r="K18" s="1286"/>
      <c r="L18" s="1280" t="s">
        <v>358</v>
      </c>
      <c r="M18" s="1280"/>
      <c r="N18" s="1280"/>
      <c r="O18" s="1280"/>
      <c r="P18" s="251"/>
      <c r="Q18" s="251"/>
      <c r="R18" s="251"/>
      <c r="S18" s="251"/>
      <c r="T18" s="251"/>
      <c r="U18" s="771"/>
      <c r="W18" s="772"/>
    </row>
    <row r="19" spans="1:23" s="239" customFormat="1">
      <c r="A19" s="626" t="s">
        <v>808</v>
      </c>
      <c r="B19" s="1290"/>
      <c r="C19" s="1290"/>
      <c r="D19" s="1290"/>
      <c r="E19" s="1284"/>
      <c r="F19" s="1285"/>
      <c r="G19" s="1285"/>
      <c r="H19" s="1285"/>
      <c r="I19" s="1285"/>
      <c r="J19" s="1285"/>
      <c r="K19" s="1286"/>
      <c r="L19" s="1280" t="s">
        <v>387</v>
      </c>
      <c r="M19" s="1280"/>
      <c r="N19" s="1280"/>
      <c r="O19" s="1280"/>
      <c r="P19" s="251"/>
      <c r="Q19" s="251"/>
      <c r="R19" s="251"/>
      <c r="S19" s="251"/>
      <c r="T19" s="251"/>
      <c r="U19" s="771"/>
      <c r="W19" s="772"/>
    </row>
    <row r="20" spans="1:23" s="239" customFormat="1">
      <c r="A20" s="626" t="s">
        <v>6</v>
      </c>
      <c r="B20" s="1290"/>
      <c r="C20" s="1290"/>
      <c r="D20" s="1290"/>
      <c r="E20" s="1287"/>
      <c r="F20" s="1288"/>
      <c r="G20" s="1288"/>
      <c r="H20" s="1288"/>
      <c r="I20" s="1288"/>
      <c r="J20" s="1288"/>
      <c r="K20" s="1289"/>
      <c r="L20" s="1280" t="s">
        <v>388</v>
      </c>
      <c r="M20" s="1280"/>
      <c r="N20" s="1280"/>
      <c r="O20" s="1280"/>
      <c r="P20" s="251"/>
      <c r="Q20" s="251"/>
      <c r="R20" s="251"/>
      <c r="S20" s="251"/>
      <c r="T20" s="251"/>
      <c r="U20" s="771"/>
      <c r="W20" s="772"/>
    </row>
    <row r="21" spans="1:23" s="239" customFormat="1" ht="15.75" customHeight="1">
      <c r="A21" s="626" t="s">
        <v>7</v>
      </c>
      <c r="B21" s="1290"/>
      <c r="C21" s="1290"/>
      <c r="D21" s="1290"/>
      <c r="E21" s="1281" t="s">
        <v>950</v>
      </c>
      <c r="F21" s="1282"/>
      <c r="G21" s="1282"/>
      <c r="H21" s="1282"/>
      <c r="I21" s="1282"/>
      <c r="J21" s="1282"/>
      <c r="K21" s="1283"/>
      <c r="L21" s="1280" t="s">
        <v>357</v>
      </c>
      <c r="M21" s="1280"/>
      <c r="N21" s="1280"/>
      <c r="O21" s="1280"/>
      <c r="P21" s="251"/>
      <c r="Q21" s="251"/>
      <c r="R21" s="251"/>
      <c r="S21" s="251"/>
      <c r="T21" s="251"/>
      <c r="U21" s="771"/>
      <c r="W21" s="772"/>
    </row>
    <row r="22" spans="1:23" s="239" customFormat="1">
      <c r="A22" s="626" t="s">
        <v>8</v>
      </c>
      <c r="B22" s="1290"/>
      <c r="C22" s="1290"/>
      <c r="D22" s="1290"/>
      <c r="E22" s="1284"/>
      <c r="F22" s="1285"/>
      <c r="G22" s="1285"/>
      <c r="H22" s="1285"/>
      <c r="I22" s="1285"/>
      <c r="J22" s="1285"/>
      <c r="K22" s="1286"/>
      <c r="L22" s="1280" t="s">
        <v>390</v>
      </c>
      <c r="M22" s="1280"/>
      <c r="N22" s="1280"/>
      <c r="O22" s="1280"/>
      <c r="P22" s="251"/>
      <c r="Q22" s="251"/>
      <c r="R22" s="251"/>
      <c r="S22" s="251"/>
      <c r="T22" s="251"/>
      <c r="U22" s="771"/>
      <c r="W22" s="772"/>
    </row>
    <row r="23" spans="1:23" s="239" customFormat="1">
      <c r="A23" s="626" t="s">
        <v>9</v>
      </c>
      <c r="B23" s="1290"/>
      <c r="C23" s="1290"/>
      <c r="D23" s="1290"/>
      <c r="E23" s="1284"/>
      <c r="F23" s="1285"/>
      <c r="G23" s="1285"/>
      <c r="H23" s="1285"/>
      <c r="I23" s="1285"/>
      <c r="J23" s="1285"/>
      <c r="K23" s="1286"/>
      <c r="L23" s="1280" t="s">
        <v>387</v>
      </c>
      <c r="M23" s="1280"/>
      <c r="N23" s="1280"/>
      <c r="O23" s="1280"/>
      <c r="P23" s="251"/>
      <c r="Q23" s="251"/>
      <c r="R23" s="251"/>
      <c r="S23" s="251"/>
      <c r="T23" s="251"/>
      <c r="U23" s="771"/>
      <c r="W23" s="772"/>
    </row>
    <row r="24" spans="1:23" s="239" customFormat="1">
      <c r="A24" s="626" t="s">
        <v>12</v>
      </c>
      <c r="B24" s="1290"/>
      <c r="C24" s="1290"/>
      <c r="D24" s="1290"/>
      <c r="E24" s="1287"/>
      <c r="F24" s="1288"/>
      <c r="G24" s="1288"/>
      <c r="H24" s="1288"/>
      <c r="I24" s="1288"/>
      <c r="J24" s="1288"/>
      <c r="K24" s="1289"/>
      <c r="L24" s="1280" t="s">
        <v>950</v>
      </c>
      <c r="M24" s="1280"/>
      <c r="N24" s="1280"/>
      <c r="O24" s="1280"/>
      <c r="P24" s="251"/>
      <c r="Q24" s="251"/>
      <c r="R24" s="251"/>
      <c r="S24" s="251"/>
      <c r="T24" s="251"/>
      <c r="U24" s="773"/>
      <c r="V24" s="774"/>
      <c r="W24" s="775"/>
    </row>
    <row r="25" spans="1:23">
      <c r="A25" s="767" t="s">
        <v>391</v>
      </c>
    </row>
    <row r="26" spans="1:23">
      <c r="A26" s="640">
        <v>1</v>
      </c>
      <c r="B26" s="776" t="s">
        <v>392</v>
      </c>
      <c r="C26" s="776"/>
      <c r="D26" s="776"/>
      <c r="E26" s="776"/>
      <c r="F26" s="776"/>
      <c r="G26" s="776"/>
      <c r="H26" s="776"/>
      <c r="I26" s="776"/>
      <c r="J26" s="776"/>
      <c r="K26" s="776"/>
      <c r="L26" s="776"/>
      <c r="M26" s="776"/>
      <c r="N26" s="776"/>
      <c r="O26" s="776"/>
      <c r="P26" s="776"/>
      <c r="Q26" s="776"/>
      <c r="R26" s="776"/>
      <c r="S26" s="776"/>
      <c r="T26" s="776"/>
      <c r="U26" s="776"/>
      <c r="V26" s="776"/>
    </row>
    <row r="27" spans="1:23">
      <c r="A27" s="640">
        <v>2</v>
      </c>
      <c r="B27" s="776" t="s">
        <v>393</v>
      </c>
      <c r="C27" s="776"/>
      <c r="D27" s="776"/>
      <c r="E27" s="776"/>
      <c r="F27" s="776"/>
      <c r="G27" s="776"/>
      <c r="H27" s="776"/>
      <c r="I27" s="776"/>
      <c r="J27" s="776"/>
      <c r="K27" s="776"/>
      <c r="L27" s="776"/>
      <c r="M27" s="776"/>
      <c r="N27" s="776"/>
      <c r="O27" s="776"/>
      <c r="P27" s="776"/>
      <c r="Q27" s="776"/>
      <c r="R27" s="776"/>
      <c r="S27" s="776"/>
      <c r="T27" s="776"/>
      <c r="U27" s="776"/>
      <c r="V27" s="776"/>
    </row>
    <row r="28" spans="1:23">
      <c r="A28" s="640">
        <v>3</v>
      </c>
      <c r="B28" s="776" t="s">
        <v>394</v>
      </c>
      <c r="C28" s="776"/>
      <c r="D28" s="776"/>
      <c r="E28" s="776"/>
      <c r="F28" s="776"/>
      <c r="G28" s="776"/>
      <c r="H28" s="776"/>
      <c r="I28" s="776"/>
      <c r="J28" s="776"/>
      <c r="K28" s="776"/>
      <c r="L28" s="776"/>
      <c r="M28" s="776"/>
      <c r="N28" s="776"/>
      <c r="O28" s="776"/>
      <c r="P28" s="776"/>
      <c r="Q28" s="776"/>
      <c r="R28" s="776"/>
      <c r="S28" s="776"/>
      <c r="T28" s="776"/>
      <c r="U28" s="776"/>
      <c r="V28" s="776"/>
    </row>
    <row r="29" spans="1:23">
      <c r="A29" s="640">
        <v>4</v>
      </c>
      <c r="B29" s="776" t="s">
        <v>395</v>
      </c>
      <c r="C29" s="776"/>
      <c r="D29" s="776"/>
      <c r="E29" s="776"/>
      <c r="F29" s="776"/>
      <c r="G29" s="776"/>
      <c r="H29" s="776"/>
      <c r="I29" s="776"/>
      <c r="J29" s="776"/>
      <c r="K29" s="776"/>
      <c r="L29" s="776"/>
      <c r="M29" s="776"/>
      <c r="N29" s="776"/>
      <c r="O29" s="776"/>
      <c r="P29" s="776"/>
      <c r="Q29" s="776"/>
      <c r="R29" s="776"/>
      <c r="S29" s="776"/>
      <c r="T29" s="776"/>
      <c r="U29" s="776"/>
      <c r="V29" s="776"/>
    </row>
    <row r="30" spans="1:23">
      <c r="A30" s="640">
        <v>5</v>
      </c>
      <c r="B30" s="776" t="s">
        <v>396</v>
      </c>
      <c r="C30" s="776"/>
      <c r="D30" s="776"/>
      <c r="E30" s="776"/>
      <c r="F30" s="776"/>
      <c r="G30" s="776"/>
      <c r="H30" s="776"/>
      <c r="I30" s="776"/>
      <c r="J30" s="776"/>
      <c r="K30" s="776"/>
      <c r="L30" s="776"/>
      <c r="M30" s="776"/>
      <c r="N30" s="776"/>
      <c r="O30" s="776"/>
      <c r="P30" s="776"/>
      <c r="Q30" s="776"/>
      <c r="R30" s="776"/>
      <c r="S30" s="776"/>
      <c r="T30" s="776"/>
      <c r="U30" s="776"/>
      <c r="V30" s="776"/>
    </row>
    <row r="31" spans="1:23">
      <c r="A31" s="640">
        <v>6</v>
      </c>
      <c r="B31" s="644" t="s">
        <v>397</v>
      </c>
      <c r="C31" s="776"/>
      <c r="D31" s="776"/>
      <c r="E31" s="776"/>
      <c r="F31" s="776"/>
      <c r="G31" s="776"/>
      <c r="H31" s="776"/>
      <c r="I31" s="776"/>
      <c r="J31" s="776"/>
      <c r="K31" s="776"/>
      <c r="L31" s="776"/>
      <c r="M31" s="776"/>
      <c r="N31" s="776"/>
      <c r="O31" s="776"/>
      <c r="P31" s="776"/>
      <c r="Q31" s="776"/>
      <c r="R31" s="776"/>
      <c r="S31" s="776"/>
      <c r="T31" s="776"/>
      <c r="U31" s="776"/>
      <c r="V31" s="776"/>
    </row>
    <row r="32" spans="1:23">
      <c r="A32" s="640">
        <v>7</v>
      </c>
      <c r="B32" s="776" t="s">
        <v>398</v>
      </c>
      <c r="C32" s="776"/>
      <c r="D32" s="776"/>
      <c r="E32" s="776"/>
      <c r="F32" s="776"/>
      <c r="G32" s="776"/>
      <c r="H32" s="776"/>
      <c r="I32" s="776"/>
      <c r="J32" s="776"/>
      <c r="K32" s="776"/>
      <c r="L32" s="776"/>
      <c r="M32" s="776"/>
      <c r="N32" s="776"/>
      <c r="O32" s="776"/>
      <c r="P32" s="776"/>
      <c r="Q32" s="776"/>
      <c r="R32" s="776"/>
      <c r="S32" s="776"/>
      <c r="T32" s="776"/>
      <c r="U32" s="776"/>
      <c r="V32" s="776"/>
    </row>
    <row r="33" spans="1:23" ht="27.75" customHeight="1">
      <c r="A33" s="640" t="s">
        <v>399</v>
      </c>
      <c r="B33" s="1279" t="s">
        <v>864</v>
      </c>
      <c r="C33" s="1279"/>
      <c r="D33" s="1279"/>
      <c r="E33" s="1279"/>
      <c r="F33" s="1279"/>
      <c r="G33" s="1279"/>
      <c r="H33" s="1279"/>
      <c r="I33" s="1279"/>
      <c r="J33" s="1279"/>
      <c r="K33" s="1279"/>
      <c r="L33" s="1279"/>
      <c r="M33" s="1279"/>
      <c r="N33" s="1279"/>
      <c r="O33" s="1279"/>
      <c r="P33" s="1279"/>
      <c r="Q33" s="1279"/>
      <c r="R33" s="1279"/>
      <c r="S33" s="776"/>
      <c r="T33" s="776"/>
      <c r="U33" s="776"/>
      <c r="V33" s="776"/>
    </row>
    <row r="34" spans="1:23">
      <c r="A34" s="640" t="s">
        <v>1139</v>
      </c>
      <c r="B34" s="777" t="s">
        <v>1390</v>
      </c>
      <c r="D34" s="776"/>
      <c r="E34" s="776"/>
      <c r="F34" s="776"/>
      <c r="G34" s="776"/>
      <c r="H34" s="776"/>
      <c r="I34" s="776"/>
      <c r="J34" s="776"/>
      <c r="K34" s="776"/>
      <c r="L34" s="776"/>
      <c r="M34" s="776"/>
      <c r="N34" s="776"/>
      <c r="O34" s="776"/>
      <c r="P34" s="776"/>
      <c r="Q34" s="776"/>
      <c r="R34" s="776"/>
      <c r="S34" s="776"/>
      <c r="T34" s="776"/>
      <c r="U34" s="776"/>
      <c r="V34" s="776"/>
    </row>
    <row r="35" spans="1:23" s="759" customFormat="1">
      <c r="A35" s="640" t="s">
        <v>1142</v>
      </c>
      <c r="B35" s="776" t="s">
        <v>400</v>
      </c>
      <c r="C35" s="776"/>
      <c r="D35" s="776"/>
      <c r="E35" s="776"/>
      <c r="F35" s="776"/>
      <c r="G35" s="776"/>
      <c r="H35" s="776"/>
      <c r="I35" s="776"/>
      <c r="J35" s="776"/>
      <c r="K35" s="776"/>
      <c r="L35" s="776"/>
      <c r="M35" s="776"/>
      <c r="N35" s="776"/>
      <c r="O35" s="776"/>
      <c r="P35" s="776"/>
      <c r="Q35" s="776"/>
      <c r="R35" s="776"/>
      <c r="S35" s="776"/>
      <c r="T35" s="776"/>
      <c r="U35" s="776"/>
      <c r="V35" s="776"/>
      <c r="W35" s="767"/>
    </row>
    <row r="36" spans="1:23">
      <c r="A36" s="640" t="s">
        <v>0</v>
      </c>
      <c r="B36" s="776" t="s">
        <v>401</v>
      </c>
      <c r="C36" s="644"/>
      <c r="D36" s="644"/>
      <c r="E36" s="644"/>
      <c r="F36" s="644"/>
      <c r="G36" s="644"/>
      <c r="H36" s="644"/>
      <c r="I36" s="644"/>
      <c r="J36" s="644"/>
      <c r="K36" s="644"/>
      <c r="L36" s="644"/>
      <c r="M36" s="644"/>
      <c r="N36" s="644"/>
      <c r="O36" s="644"/>
      <c r="P36" s="644"/>
      <c r="Q36" s="644"/>
      <c r="R36" s="644"/>
      <c r="S36" s="644"/>
      <c r="T36" s="644"/>
      <c r="U36" s="644"/>
      <c r="V36" s="644"/>
      <c r="W36" s="759"/>
    </row>
    <row r="37" spans="1:23">
      <c r="A37" s="640"/>
    </row>
  </sheetData>
  <mergeCells count="36">
    <mergeCell ref="W3:W4"/>
    <mergeCell ref="N3:N4"/>
    <mergeCell ref="O3:O4"/>
    <mergeCell ref="P3:P4"/>
    <mergeCell ref="T3:V3"/>
    <mergeCell ref="Q3:Q4"/>
    <mergeCell ref="R3:R4"/>
    <mergeCell ref="S3:S4"/>
    <mergeCell ref="L14:O14"/>
    <mergeCell ref="A3:A5"/>
    <mergeCell ref="B3:B4"/>
    <mergeCell ref="C3:C4"/>
    <mergeCell ref="D3:D4"/>
    <mergeCell ref="E3:E4"/>
    <mergeCell ref="K3:K4"/>
    <mergeCell ref="L3:L4"/>
    <mergeCell ref="M3:M4"/>
    <mergeCell ref="H3:J3"/>
    <mergeCell ref="F3:F4"/>
    <mergeCell ref="G3:G4"/>
    <mergeCell ref="B33:R33"/>
    <mergeCell ref="L15:O15"/>
    <mergeCell ref="L16:O16"/>
    <mergeCell ref="E17:K20"/>
    <mergeCell ref="L17:O17"/>
    <mergeCell ref="L18:O18"/>
    <mergeCell ref="L19:O19"/>
    <mergeCell ref="E21:K24"/>
    <mergeCell ref="L20:O20"/>
    <mergeCell ref="L23:O23"/>
    <mergeCell ref="L24:O24"/>
    <mergeCell ref="L21:O21"/>
    <mergeCell ref="L22:O22"/>
    <mergeCell ref="B13:D24"/>
    <mergeCell ref="E13:K16"/>
    <mergeCell ref="L13:O13"/>
  </mergeCells>
  <phoneticPr fontId="27" type="noConversion"/>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pageSetUpPr fitToPage="1"/>
  </sheetPr>
  <dimension ref="A1:AI43"/>
  <sheetViews>
    <sheetView workbookViewId="0"/>
  </sheetViews>
  <sheetFormatPr defaultColWidth="0" defaultRowHeight="0" customHeight="1" zeroHeight="1"/>
  <cols>
    <col min="1" max="1" width="5.625" style="686" customWidth="1"/>
    <col min="2" max="2" width="10.625" style="686" customWidth="1"/>
    <col min="3" max="3" width="14.125" style="686" customWidth="1"/>
    <col min="4" max="4" width="6.5" style="686" customWidth="1"/>
    <col min="5" max="5" width="6.25" style="686" customWidth="1"/>
    <col min="6" max="6" width="5.375" style="686" customWidth="1"/>
    <col min="7" max="7" width="4.5" style="686" customWidth="1"/>
    <col min="8" max="9" width="10.625" style="686" customWidth="1"/>
    <col min="10" max="10" width="6.25" style="686" customWidth="1"/>
    <col min="11" max="11" width="4.875" style="686" customWidth="1"/>
    <col min="12" max="14" width="10.625" style="686" customWidth="1"/>
    <col min="15" max="15" width="5.75" style="686" customWidth="1"/>
    <col min="16" max="17" width="12.625" style="686" customWidth="1"/>
    <col min="18" max="18" width="6.875" style="686" customWidth="1"/>
    <col min="19" max="19" width="12.625" style="686" customWidth="1"/>
    <col min="20" max="21" width="8.625" style="686" customWidth="1"/>
    <col min="22" max="23" width="12.625" style="686" customWidth="1"/>
    <col min="24" max="25" width="10.625" style="686" customWidth="1"/>
    <col min="26" max="26" width="5.625" style="686" customWidth="1"/>
    <col min="27" max="35" width="12.625" style="686" customWidth="1"/>
    <col min="36" max="36" width="2.625" style="686" customWidth="1"/>
    <col min="37" max="16384" width="0" style="686" hidden="1"/>
  </cols>
  <sheetData>
    <row r="1" spans="1:35" ht="14.25">
      <c r="A1" s="1021" t="str">
        <f>'表01-1'!A1</f>
        <v xml:space="preserve">           保險股份有限公司(○○分公司)　年度報表</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4.25">
      <c r="A2" s="6" t="s">
        <v>86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t="s">
        <v>951</v>
      </c>
      <c r="AG2" s="6"/>
      <c r="AH2" s="6"/>
      <c r="AI2" s="6"/>
    </row>
    <row r="3" spans="1:35" ht="14.25">
      <c r="A3" s="1311" t="s">
        <v>885</v>
      </c>
      <c r="B3" s="1254" t="s">
        <v>1066</v>
      </c>
      <c r="C3" s="1312"/>
      <c r="D3" s="1312"/>
      <c r="E3" s="1255"/>
      <c r="F3" s="1313" t="s">
        <v>1067</v>
      </c>
      <c r="G3" s="1313" t="s">
        <v>1068</v>
      </c>
      <c r="H3" s="1313" t="s">
        <v>1069</v>
      </c>
      <c r="I3" s="1313" t="s">
        <v>1070</v>
      </c>
      <c r="J3" s="1313" t="s">
        <v>1071</v>
      </c>
      <c r="K3" s="1252" t="s">
        <v>958</v>
      </c>
      <c r="L3" s="1313" t="s">
        <v>1072</v>
      </c>
      <c r="M3" s="1313" t="s">
        <v>1073</v>
      </c>
      <c r="N3" s="1318"/>
      <c r="O3" s="1318"/>
      <c r="P3" s="1318"/>
      <c r="Q3" s="1318"/>
      <c r="R3" s="1313" t="s">
        <v>911</v>
      </c>
      <c r="S3" s="1252" t="s">
        <v>1074</v>
      </c>
      <c r="T3" s="1252" t="s">
        <v>914</v>
      </c>
      <c r="U3" s="1252" t="s">
        <v>1075</v>
      </c>
      <c r="V3" s="1313" t="s">
        <v>1076</v>
      </c>
      <c r="W3" s="1313" t="s">
        <v>1077</v>
      </c>
      <c r="X3" s="1311" t="s">
        <v>1078</v>
      </c>
      <c r="Y3" s="1311"/>
      <c r="Z3" s="1311"/>
      <c r="AA3" s="1311"/>
      <c r="AB3" s="1311"/>
      <c r="AC3" s="1311"/>
      <c r="AD3" s="1311" t="s">
        <v>1079</v>
      </c>
      <c r="AE3" s="1311"/>
      <c r="AF3" s="1311"/>
      <c r="AG3" s="1311"/>
      <c r="AH3" s="1311"/>
      <c r="AI3" s="1313" t="s">
        <v>917</v>
      </c>
    </row>
    <row r="4" spans="1:35" ht="43.5" customHeight="1">
      <c r="A4" s="1311"/>
      <c r="B4" s="750" t="s">
        <v>918</v>
      </c>
      <c r="C4" s="750" t="s">
        <v>919</v>
      </c>
      <c r="D4" s="751" t="s">
        <v>1080</v>
      </c>
      <c r="E4" s="751" t="s">
        <v>1081</v>
      </c>
      <c r="F4" s="1314"/>
      <c r="G4" s="1314"/>
      <c r="H4" s="1314" t="s">
        <v>1082</v>
      </c>
      <c r="I4" s="1314" t="s">
        <v>1082</v>
      </c>
      <c r="J4" s="1314"/>
      <c r="K4" s="1253"/>
      <c r="L4" s="1314"/>
      <c r="M4" s="750" t="s">
        <v>1083</v>
      </c>
      <c r="N4" s="750" t="s">
        <v>1084</v>
      </c>
      <c r="O4" s="750" t="s">
        <v>1085</v>
      </c>
      <c r="P4" s="750" t="s">
        <v>1086</v>
      </c>
      <c r="Q4" s="750" t="s">
        <v>1087</v>
      </c>
      <c r="R4" s="1314"/>
      <c r="S4" s="1253"/>
      <c r="T4" s="1253"/>
      <c r="U4" s="1315"/>
      <c r="V4" s="1314"/>
      <c r="W4" s="1314"/>
      <c r="X4" s="750" t="s">
        <v>918</v>
      </c>
      <c r="Y4" s="750" t="s">
        <v>1088</v>
      </c>
      <c r="Z4" s="750" t="s">
        <v>1089</v>
      </c>
      <c r="AA4" s="750" t="s">
        <v>1090</v>
      </c>
      <c r="AB4" s="750" t="s">
        <v>1091</v>
      </c>
      <c r="AC4" s="750" t="s">
        <v>1092</v>
      </c>
      <c r="AD4" s="687" t="s">
        <v>1093</v>
      </c>
      <c r="AE4" s="687" t="s">
        <v>1094</v>
      </c>
      <c r="AF4" s="687" t="s">
        <v>1095</v>
      </c>
      <c r="AG4" s="687" t="s">
        <v>1096</v>
      </c>
      <c r="AH4" s="687" t="s">
        <v>1097</v>
      </c>
      <c r="AI4" s="1317"/>
    </row>
    <row r="5" spans="1:35" ht="14.25">
      <c r="A5" s="1311"/>
      <c r="B5" s="688" t="s">
        <v>887</v>
      </c>
      <c r="C5" s="688" t="s">
        <v>888</v>
      </c>
      <c r="D5" s="688" t="s">
        <v>889</v>
      </c>
      <c r="E5" s="688" t="s">
        <v>890</v>
      </c>
      <c r="F5" s="688" t="s">
        <v>891</v>
      </c>
      <c r="G5" s="688" t="s">
        <v>892</v>
      </c>
      <c r="H5" s="688" t="s">
        <v>893</v>
      </c>
      <c r="I5" s="688" t="s">
        <v>894</v>
      </c>
      <c r="J5" s="688" t="s">
        <v>895</v>
      </c>
      <c r="K5" s="688" t="s">
        <v>923</v>
      </c>
      <c r="L5" s="688" t="s">
        <v>924</v>
      </c>
      <c r="M5" s="688" t="s">
        <v>925</v>
      </c>
      <c r="N5" s="688" t="s">
        <v>926</v>
      </c>
      <c r="O5" s="688" t="s">
        <v>927</v>
      </c>
      <c r="P5" s="688" t="s">
        <v>969</v>
      </c>
      <c r="Q5" s="688" t="s">
        <v>970</v>
      </c>
      <c r="R5" s="688" t="s">
        <v>971</v>
      </c>
      <c r="S5" s="688" t="s">
        <v>972</v>
      </c>
      <c r="T5" s="688" t="s">
        <v>961</v>
      </c>
      <c r="U5" s="688" t="s">
        <v>973</v>
      </c>
      <c r="V5" s="688" t="s">
        <v>974</v>
      </c>
      <c r="W5" s="688" t="s">
        <v>1063</v>
      </c>
      <c r="X5" s="688" t="s">
        <v>1064</v>
      </c>
      <c r="Y5" s="688" t="s">
        <v>1065</v>
      </c>
      <c r="Z5" s="688" t="s">
        <v>1098</v>
      </c>
      <c r="AA5" s="688" t="s">
        <v>1099</v>
      </c>
      <c r="AB5" s="688" t="s">
        <v>1100</v>
      </c>
      <c r="AC5" s="688" t="s">
        <v>1101</v>
      </c>
      <c r="AD5" s="688" t="s">
        <v>1102</v>
      </c>
      <c r="AE5" s="688" t="s">
        <v>1103</v>
      </c>
      <c r="AF5" s="688" t="s">
        <v>1104</v>
      </c>
      <c r="AG5" s="688" t="s">
        <v>1105</v>
      </c>
      <c r="AH5" s="688" t="s">
        <v>1106</v>
      </c>
      <c r="AI5" s="752" t="s">
        <v>1107</v>
      </c>
    </row>
    <row r="6" spans="1:35" ht="14.25">
      <c r="A6" s="689">
        <v>1</v>
      </c>
      <c r="B6" s="753"/>
      <c r="C6" s="690"/>
      <c r="D6" s="690"/>
      <c r="E6" s="690"/>
      <c r="F6" s="690"/>
      <c r="G6" s="690"/>
      <c r="H6" s="690"/>
      <c r="I6" s="690"/>
      <c r="J6" s="691"/>
      <c r="K6" s="690"/>
      <c r="L6" s="690"/>
      <c r="M6" s="688"/>
      <c r="N6" s="690"/>
      <c r="O6" s="690"/>
      <c r="P6" s="692"/>
      <c r="Q6" s="692"/>
      <c r="R6" s="690"/>
      <c r="S6" s="692"/>
      <c r="T6" s="691"/>
      <c r="U6" s="691"/>
      <c r="V6" s="692"/>
      <c r="W6" s="690"/>
      <c r="X6" s="688"/>
      <c r="Y6" s="690"/>
      <c r="Z6" s="692"/>
      <c r="AA6" s="692"/>
      <c r="AB6" s="692"/>
      <c r="AC6" s="692"/>
      <c r="AD6" s="690"/>
      <c r="AE6" s="690"/>
      <c r="AF6" s="690"/>
      <c r="AG6" s="690"/>
      <c r="AH6" s="690"/>
      <c r="AI6" s="690"/>
    </row>
    <row r="7" spans="1:35" ht="14.25">
      <c r="A7" s="689">
        <v>2</v>
      </c>
      <c r="B7" s="688"/>
      <c r="C7" s="690"/>
      <c r="D7" s="690"/>
      <c r="E7" s="690"/>
      <c r="F7" s="690"/>
      <c r="G7" s="690"/>
      <c r="H7" s="690"/>
      <c r="I7" s="690"/>
      <c r="J7" s="691"/>
      <c r="K7" s="690"/>
      <c r="L7" s="690"/>
      <c r="M7" s="688"/>
      <c r="N7" s="690"/>
      <c r="O7" s="690"/>
      <c r="P7" s="692"/>
      <c r="Q7" s="692"/>
      <c r="R7" s="690"/>
      <c r="S7" s="692"/>
      <c r="T7" s="691"/>
      <c r="U7" s="691"/>
      <c r="V7" s="692"/>
      <c r="W7" s="690"/>
      <c r="X7" s="688"/>
      <c r="Y7" s="690"/>
      <c r="Z7" s="692"/>
      <c r="AA7" s="692"/>
      <c r="AB7" s="692"/>
      <c r="AC7" s="692"/>
      <c r="AD7" s="690"/>
      <c r="AE7" s="690"/>
      <c r="AF7" s="690"/>
      <c r="AG7" s="690"/>
      <c r="AH7" s="690"/>
      <c r="AI7" s="690"/>
    </row>
    <row r="8" spans="1:35" ht="14.25">
      <c r="A8" s="689">
        <v>3</v>
      </c>
      <c r="B8" s="688"/>
      <c r="C8" s="690"/>
      <c r="D8" s="690"/>
      <c r="E8" s="690"/>
      <c r="F8" s="690"/>
      <c r="G8" s="690"/>
      <c r="H8" s="690"/>
      <c r="I8" s="690"/>
      <c r="J8" s="691"/>
      <c r="K8" s="690"/>
      <c r="L8" s="690"/>
      <c r="M8" s="688"/>
      <c r="N8" s="690"/>
      <c r="O8" s="690"/>
      <c r="P8" s="692"/>
      <c r="Q8" s="692"/>
      <c r="R8" s="690"/>
      <c r="S8" s="692"/>
      <c r="T8" s="691"/>
      <c r="U8" s="691"/>
      <c r="V8" s="692"/>
      <c r="W8" s="690"/>
      <c r="X8" s="688"/>
      <c r="Y8" s="690"/>
      <c r="Z8" s="692"/>
      <c r="AA8" s="692"/>
      <c r="AB8" s="692"/>
      <c r="AC8" s="692"/>
      <c r="AD8" s="690"/>
      <c r="AE8" s="690"/>
      <c r="AF8" s="690"/>
      <c r="AG8" s="690"/>
      <c r="AH8" s="690"/>
      <c r="AI8" s="690"/>
    </row>
    <row r="9" spans="1:35" ht="14.25">
      <c r="A9" s="689">
        <v>4</v>
      </c>
      <c r="B9" s="688"/>
      <c r="C9" s="690"/>
      <c r="D9" s="690"/>
      <c r="E9" s="690"/>
      <c r="F9" s="690"/>
      <c r="G9" s="690"/>
      <c r="H9" s="690"/>
      <c r="I9" s="690"/>
      <c r="J9" s="691"/>
      <c r="K9" s="690"/>
      <c r="L9" s="690"/>
      <c r="M9" s="688"/>
      <c r="N9" s="690"/>
      <c r="O9" s="690"/>
      <c r="P9" s="692"/>
      <c r="Q9" s="692"/>
      <c r="R9" s="690"/>
      <c r="S9" s="692"/>
      <c r="T9" s="691"/>
      <c r="U9" s="691"/>
      <c r="V9" s="692"/>
      <c r="W9" s="690"/>
      <c r="X9" s="688"/>
      <c r="Y9" s="690"/>
      <c r="Z9" s="692"/>
      <c r="AA9" s="692"/>
      <c r="AB9" s="692"/>
      <c r="AC9" s="692"/>
      <c r="AD9" s="690"/>
      <c r="AE9" s="690"/>
      <c r="AF9" s="690"/>
      <c r="AG9" s="690"/>
      <c r="AH9" s="690"/>
      <c r="AI9" s="690"/>
    </row>
    <row r="10" spans="1:35" ht="14.25">
      <c r="A10" s="689">
        <v>5</v>
      </c>
      <c r="B10" s="688"/>
      <c r="C10" s="690"/>
      <c r="D10" s="690"/>
      <c r="E10" s="690"/>
      <c r="F10" s="690"/>
      <c r="G10" s="690"/>
      <c r="H10" s="690"/>
      <c r="I10" s="690"/>
      <c r="J10" s="691"/>
      <c r="K10" s="690"/>
      <c r="L10" s="690"/>
      <c r="M10" s="688"/>
      <c r="N10" s="690"/>
      <c r="O10" s="690"/>
      <c r="P10" s="692"/>
      <c r="Q10" s="692"/>
      <c r="R10" s="690"/>
      <c r="S10" s="692"/>
      <c r="T10" s="691"/>
      <c r="U10" s="691"/>
      <c r="V10" s="692"/>
      <c r="W10" s="690"/>
      <c r="X10" s="688"/>
      <c r="Y10" s="690"/>
      <c r="Z10" s="692"/>
      <c r="AA10" s="692"/>
      <c r="AB10" s="692"/>
      <c r="AC10" s="692"/>
      <c r="AD10" s="690"/>
      <c r="AE10" s="690"/>
      <c r="AF10" s="690"/>
      <c r="AG10" s="690"/>
      <c r="AH10" s="690"/>
      <c r="AI10" s="690"/>
    </row>
    <row r="11" spans="1:35" ht="14.25">
      <c r="A11" s="689">
        <v>6</v>
      </c>
      <c r="B11" s="688"/>
      <c r="C11" s="690"/>
      <c r="D11" s="690"/>
      <c r="E11" s="690"/>
      <c r="F11" s="690"/>
      <c r="G11" s="690"/>
      <c r="H11" s="690"/>
      <c r="I11" s="690"/>
      <c r="J11" s="691"/>
      <c r="K11" s="690"/>
      <c r="L11" s="690"/>
      <c r="M11" s="688"/>
      <c r="N11" s="690"/>
      <c r="O11" s="690"/>
      <c r="P11" s="692"/>
      <c r="Q11" s="692"/>
      <c r="R11" s="690"/>
      <c r="S11" s="692"/>
      <c r="T11" s="691"/>
      <c r="U11" s="691"/>
      <c r="V11" s="692"/>
      <c r="W11" s="690"/>
      <c r="X11" s="688"/>
      <c r="Y11" s="690"/>
      <c r="Z11" s="692"/>
      <c r="AA11" s="692"/>
      <c r="AB11" s="692"/>
      <c r="AC11" s="692"/>
      <c r="AD11" s="690"/>
      <c r="AE11" s="690"/>
      <c r="AF11" s="690"/>
      <c r="AG11" s="690"/>
      <c r="AH11" s="690"/>
      <c r="AI11" s="690"/>
    </row>
    <row r="12" spans="1:35" ht="14.25">
      <c r="A12" s="689">
        <v>7</v>
      </c>
      <c r="B12" s="688"/>
      <c r="C12" s="690"/>
      <c r="D12" s="690"/>
      <c r="E12" s="690"/>
      <c r="F12" s="690"/>
      <c r="G12" s="690"/>
      <c r="H12" s="690"/>
      <c r="I12" s="690"/>
      <c r="J12" s="691"/>
      <c r="K12" s="690"/>
      <c r="L12" s="690"/>
      <c r="M12" s="688"/>
      <c r="N12" s="690"/>
      <c r="O12" s="690"/>
      <c r="P12" s="692"/>
      <c r="Q12" s="692"/>
      <c r="R12" s="690"/>
      <c r="S12" s="692"/>
      <c r="T12" s="691"/>
      <c r="U12" s="691"/>
      <c r="V12" s="692"/>
      <c r="W12" s="690"/>
      <c r="X12" s="688"/>
      <c r="Y12" s="690"/>
      <c r="Z12" s="692"/>
      <c r="AA12" s="692"/>
      <c r="AB12" s="692"/>
      <c r="AC12" s="692"/>
      <c r="AD12" s="690"/>
      <c r="AE12" s="690"/>
      <c r="AF12" s="690"/>
      <c r="AG12" s="690"/>
      <c r="AH12" s="690"/>
      <c r="AI12" s="690"/>
    </row>
    <row r="13" spans="1:35" ht="14.25">
      <c r="A13" s="689">
        <v>8</v>
      </c>
      <c r="B13" s="688"/>
      <c r="C13" s="690"/>
      <c r="D13" s="690"/>
      <c r="E13" s="690"/>
      <c r="F13" s="690"/>
      <c r="G13" s="690"/>
      <c r="H13" s="690"/>
      <c r="I13" s="690"/>
      <c r="J13" s="691"/>
      <c r="K13" s="690"/>
      <c r="L13" s="690"/>
      <c r="M13" s="688"/>
      <c r="N13" s="690"/>
      <c r="O13" s="690"/>
      <c r="P13" s="692"/>
      <c r="Q13" s="692"/>
      <c r="R13" s="690"/>
      <c r="S13" s="692"/>
      <c r="T13" s="691"/>
      <c r="U13" s="691"/>
      <c r="V13" s="692"/>
      <c r="W13" s="690"/>
      <c r="X13" s="688"/>
      <c r="Y13" s="690"/>
      <c r="Z13" s="692"/>
      <c r="AA13" s="692"/>
      <c r="AB13" s="692"/>
      <c r="AC13" s="692"/>
      <c r="AD13" s="690"/>
      <c r="AE13" s="690"/>
      <c r="AF13" s="690"/>
      <c r="AG13" s="690"/>
      <c r="AH13" s="690"/>
      <c r="AI13" s="690"/>
    </row>
    <row r="14" spans="1:35" ht="14.25">
      <c r="A14" s="689">
        <v>9</v>
      </c>
      <c r="B14" s="688"/>
      <c r="C14" s="690"/>
      <c r="D14" s="690"/>
      <c r="E14" s="690"/>
      <c r="F14" s="690"/>
      <c r="G14" s="690"/>
      <c r="H14" s="690"/>
      <c r="I14" s="690"/>
      <c r="J14" s="691"/>
      <c r="K14" s="690"/>
      <c r="L14" s="690"/>
      <c r="M14" s="688"/>
      <c r="N14" s="690"/>
      <c r="O14" s="690"/>
      <c r="P14" s="692"/>
      <c r="Q14" s="692"/>
      <c r="R14" s="690"/>
      <c r="S14" s="692"/>
      <c r="T14" s="691"/>
      <c r="U14" s="691"/>
      <c r="V14" s="692"/>
      <c r="W14" s="690"/>
      <c r="X14" s="688"/>
      <c r="Y14" s="690"/>
      <c r="Z14" s="692"/>
      <c r="AA14" s="692"/>
      <c r="AB14" s="692"/>
      <c r="AC14" s="692"/>
      <c r="AD14" s="690"/>
      <c r="AE14" s="690"/>
      <c r="AF14" s="690"/>
      <c r="AG14" s="690"/>
      <c r="AH14" s="690"/>
      <c r="AI14" s="690"/>
    </row>
    <row r="15" spans="1:35" ht="14.25">
      <c r="A15" s="689">
        <v>10</v>
      </c>
      <c r="B15" s="695"/>
      <c r="C15" s="696"/>
      <c r="D15" s="696"/>
      <c r="E15" s="696"/>
      <c r="F15" s="696"/>
      <c r="G15" s="696"/>
      <c r="H15" s="696"/>
      <c r="I15" s="696"/>
      <c r="J15" s="697"/>
      <c r="K15" s="696"/>
      <c r="L15" s="696"/>
      <c r="M15" s="695"/>
      <c r="N15" s="696"/>
      <c r="O15" s="696"/>
      <c r="P15" s="698"/>
      <c r="Q15" s="698"/>
      <c r="R15" s="696"/>
      <c r="S15" s="698"/>
      <c r="T15" s="697"/>
      <c r="U15" s="697"/>
      <c r="V15" s="698"/>
      <c r="W15" s="696"/>
      <c r="X15" s="695"/>
      <c r="Y15" s="696"/>
      <c r="Z15" s="698"/>
      <c r="AA15" s="698"/>
      <c r="AB15" s="698"/>
      <c r="AC15" s="698"/>
      <c r="AD15" s="696"/>
      <c r="AE15" s="696"/>
      <c r="AF15" s="696"/>
      <c r="AG15" s="696"/>
      <c r="AH15" s="696"/>
      <c r="AI15" s="696"/>
    </row>
    <row r="16" spans="1:35" ht="14.25">
      <c r="A16" s="689">
        <v>11</v>
      </c>
      <c r="B16" s="695"/>
      <c r="C16" s="696"/>
      <c r="D16" s="696"/>
      <c r="E16" s="696"/>
      <c r="F16" s="696"/>
      <c r="G16" s="696"/>
      <c r="H16" s="696"/>
      <c r="I16" s="696"/>
      <c r="J16" s="697"/>
      <c r="K16" s="696"/>
      <c r="L16" s="696"/>
      <c r="M16" s="695"/>
      <c r="N16" s="696"/>
      <c r="O16" s="696"/>
      <c r="P16" s="698"/>
      <c r="Q16" s="698"/>
      <c r="R16" s="696"/>
      <c r="S16" s="698"/>
      <c r="T16" s="697"/>
      <c r="U16" s="697"/>
      <c r="V16" s="698"/>
      <c r="W16" s="696"/>
      <c r="X16" s="695"/>
      <c r="Y16" s="696"/>
      <c r="Z16" s="698"/>
      <c r="AA16" s="698"/>
      <c r="AB16" s="698"/>
      <c r="AC16" s="698"/>
      <c r="AD16" s="696"/>
      <c r="AE16" s="696"/>
      <c r="AF16" s="696"/>
      <c r="AG16" s="696"/>
      <c r="AH16" s="696"/>
      <c r="AI16" s="696"/>
    </row>
    <row r="17" spans="1:35" ht="14.25">
      <c r="A17" s="689">
        <v>12</v>
      </c>
      <c r="B17" s="695"/>
      <c r="C17" s="696"/>
      <c r="D17" s="696"/>
      <c r="E17" s="696"/>
      <c r="F17" s="696"/>
      <c r="G17" s="696"/>
      <c r="H17" s="696"/>
      <c r="I17" s="696"/>
      <c r="J17" s="697"/>
      <c r="K17" s="696"/>
      <c r="L17" s="696"/>
      <c r="M17" s="695"/>
      <c r="N17" s="696"/>
      <c r="O17" s="696"/>
      <c r="P17" s="698"/>
      <c r="Q17" s="698"/>
      <c r="R17" s="696"/>
      <c r="S17" s="698"/>
      <c r="T17" s="697"/>
      <c r="U17" s="697"/>
      <c r="V17" s="698"/>
      <c r="W17" s="696"/>
      <c r="X17" s="695"/>
      <c r="Y17" s="696"/>
      <c r="Z17" s="698"/>
      <c r="AA17" s="698"/>
      <c r="AB17" s="698"/>
      <c r="AC17" s="698"/>
      <c r="AD17" s="696"/>
      <c r="AE17" s="696"/>
      <c r="AF17" s="696"/>
      <c r="AG17" s="696"/>
      <c r="AH17" s="696"/>
      <c r="AI17" s="696"/>
    </row>
    <row r="18" spans="1:35" ht="14.25">
      <c r="A18" s="689">
        <v>13</v>
      </c>
      <c r="B18" s="695"/>
      <c r="C18" s="696"/>
      <c r="D18" s="696"/>
      <c r="E18" s="696"/>
      <c r="F18" s="696"/>
      <c r="G18" s="696"/>
      <c r="H18" s="696"/>
      <c r="I18" s="696"/>
      <c r="J18" s="697"/>
      <c r="K18" s="696"/>
      <c r="L18" s="696"/>
      <c r="M18" s="695"/>
      <c r="N18" s="696"/>
      <c r="O18" s="696"/>
      <c r="P18" s="698"/>
      <c r="Q18" s="698"/>
      <c r="R18" s="696"/>
      <c r="S18" s="698"/>
      <c r="T18" s="697"/>
      <c r="U18" s="697"/>
      <c r="V18" s="698"/>
      <c r="W18" s="696"/>
      <c r="X18" s="695"/>
      <c r="Y18" s="696"/>
      <c r="Z18" s="698"/>
      <c r="AA18" s="698"/>
      <c r="AB18" s="698"/>
      <c r="AC18" s="698"/>
      <c r="AD18" s="696"/>
      <c r="AE18" s="696"/>
      <c r="AF18" s="696"/>
      <c r="AG18" s="696"/>
      <c r="AH18" s="696"/>
      <c r="AI18" s="696"/>
    </row>
    <row r="19" spans="1:35" ht="14.25">
      <c r="A19" s="689">
        <v>14</v>
      </c>
      <c r="B19" s="695"/>
      <c r="C19" s="696"/>
      <c r="D19" s="696"/>
      <c r="E19" s="696"/>
      <c r="F19" s="696"/>
      <c r="G19" s="696"/>
      <c r="H19" s="696"/>
      <c r="I19" s="696"/>
      <c r="J19" s="697"/>
      <c r="K19" s="696"/>
      <c r="L19" s="696"/>
      <c r="M19" s="695"/>
      <c r="N19" s="696"/>
      <c r="O19" s="696"/>
      <c r="P19" s="698"/>
      <c r="Q19" s="698"/>
      <c r="R19" s="696"/>
      <c r="S19" s="698"/>
      <c r="T19" s="697"/>
      <c r="U19" s="697"/>
      <c r="V19" s="698"/>
      <c r="W19" s="696"/>
      <c r="X19" s="695"/>
      <c r="Y19" s="696"/>
      <c r="Z19" s="698"/>
      <c r="AA19" s="698"/>
      <c r="AB19" s="698"/>
      <c r="AC19" s="698"/>
      <c r="AD19" s="696"/>
      <c r="AE19" s="696"/>
      <c r="AF19" s="696"/>
      <c r="AG19" s="696"/>
      <c r="AH19" s="696"/>
      <c r="AI19" s="696"/>
    </row>
    <row r="20" spans="1:35" ht="14.25">
      <c r="A20" s="689">
        <v>15</v>
      </c>
      <c r="B20" s="695"/>
      <c r="C20" s="696"/>
      <c r="D20" s="696"/>
      <c r="E20" s="696"/>
      <c r="F20" s="696"/>
      <c r="G20" s="696"/>
      <c r="H20" s="696"/>
      <c r="I20" s="696"/>
      <c r="J20" s="697"/>
      <c r="K20" s="696"/>
      <c r="L20" s="696"/>
      <c r="M20" s="695"/>
      <c r="N20" s="696"/>
      <c r="O20" s="696"/>
      <c r="P20" s="698"/>
      <c r="Q20" s="698"/>
      <c r="R20" s="696"/>
      <c r="S20" s="698"/>
      <c r="T20" s="697"/>
      <c r="U20" s="697"/>
      <c r="V20" s="698"/>
      <c r="W20" s="696"/>
      <c r="X20" s="695"/>
      <c r="Y20" s="696"/>
      <c r="Z20" s="698"/>
      <c r="AA20" s="698"/>
      <c r="AB20" s="698"/>
      <c r="AC20" s="698"/>
      <c r="AD20" s="696"/>
      <c r="AE20" s="696"/>
      <c r="AF20" s="696"/>
      <c r="AG20" s="696"/>
      <c r="AH20" s="696"/>
      <c r="AI20" s="696"/>
    </row>
    <row r="21" spans="1:35" ht="14.25">
      <c r="A21" s="646" t="s">
        <v>907</v>
      </c>
      <c r="B21" s="754"/>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646"/>
    </row>
    <row r="22" spans="1:35" ht="14.25">
      <c r="A22" s="755">
        <v>1</v>
      </c>
      <c r="B22" s="709" t="s">
        <v>1108</v>
      </c>
      <c r="C22" s="709"/>
      <c r="D22" s="709"/>
      <c r="E22" s="709"/>
      <c r="F22" s="709"/>
      <c r="G22" s="709"/>
      <c r="H22" s="709"/>
      <c r="I22" s="709"/>
      <c r="J22" s="709"/>
      <c r="K22" s="709"/>
      <c r="L22" s="709"/>
      <c r="M22" s="709"/>
      <c r="N22" s="709"/>
      <c r="O22" s="709"/>
      <c r="P22" s="709"/>
      <c r="Q22" s="709"/>
      <c r="R22" s="709"/>
      <c r="S22" s="709"/>
      <c r="T22" s="756"/>
      <c r="U22" s="756"/>
      <c r="V22" s="756"/>
      <c r="W22" s="756"/>
      <c r="X22" s="756"/>
      <c r="Y22" s="756"/>
      <c r="Z22" s="756"/>
      <c r="AA22" s="756"/>
      <c r="AB22" s="756"/>
      <c r="AC22" s="756"/>
      <c r="AD22" s="756"/>
      <c r="AE22" s="756"/>
      <c r="AF22" s="756"/>
      <c r="AG22" s="756"/>
      <c r="AH22" s="756"/>
      <c r="AI22" s="709"/>
    </row>
    <row r="23" spans="1:35" ht="14.25">
      <c r="A23" s="755">
        <v>2</v>
      </c>
      <c r="B23" s="709" t="s">
        <v>1109</v>
      </c>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row>
    <row r="24" spans="1:35" ht="14.25">
      <c r="A24" s="755">
        <v>3</v>
      </c>
      <c r="B24" s="709" t="s">
        <v>1110</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row>
    <row r="25" spans="1:35" ht="27.75" customHeight="1">
      <c r="A25" s="755">
        <v>4</v>
      </c>
      <c r="B25" s="1316" t="s">
        <v>1388</v>
      </c>
      <c r="C25" s="1316"/>
      <c r="D25" s="1316"/>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6"/>
      <c r="AH25" s="1316"/>
      <c r="AI25" s="1316"/>
    </row>
    <row r="26" spans="1:35" ht="14.25">
      <c r="A26" s="755">
        <v>5</v>
      </c>
      <c r="B26" s="709" t="s">
        <v>1534</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row>
    <row r="27" spans="1:35" ht="14.25">
      <c r="A27" s="755">
        <v>6</v>
      </c>
      <c r="B27" s="709" t="s">
        <v>1535</v>
      </c>
      <c r="C27" s="709"/>
      <c r="D27" s="709"/>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row>
    <row r="28" spans="1:35" ht="14.25">
      <c r="A28" s="755"/>
      <c r="B28" s="709" t="s">
        <v>87</v>
      </c>
      <c r="C28" s="709"/>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row>
    <row r="29" spans="1:35" ht="14.25">
      <c r="A29" s="755"/>
      <c r="B29" s="709" t="s">
        <v>88</v>
      </c>
      <c r="C29" s="709"/>
      <c r="D29" s="709"/>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row>
    <row r="30" spans="1:35" ht="14.25">
      <c r="A30" s="755"/>
      <c r="B30" s="709" t="s">
        <v>89</v>
      </c>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row>
    <row r="31" spans="1:35" ht="14.25">
      <c r="A31" s="755">
        <v>7</v>
      </c>
      <c r="B31" s="709" t="s">
        <v>1111</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row>
    <row r="32" spans="1:35" ht="14.25">
      <c r="A32" s="755">
        <v>8</v>
      </c>
      <c r="B32" s="709" t="s">
        <v>964</v>
      </c>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c r="AD32" s="709"/>
      <c r="AE32" s="709"/>
      <c r="AF32" s="709"/>
      <c r="AG32" s="709"/>
      <c r="AH32" s="709"/>
      <c r="AI32" s="709"/>
    </row>
    <row r="33" spans="1:35" ht="14.25">
      <c r="A33" s="755">
        <v>9</v>
      </c>
      <c r="B33" s="709" t="s">
        <v>1112</v>
      </c>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row>
    <row r="34" spans="1:35" ht="14.25">
      <c r="A34" s="755">
        <v>10</v>
      </c>
      <c r="B34" s="709" t="s">
        <v>1113</v>
      </c>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row>
    <row r="35" spans="1:35" ht="14.25">
      <c r="A35" s="755">
        <v>11</v>
      </c>
      <c r="B35" s="709" t="s">
        <v>1114</v>
      </c>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709"/>
      <c r="AI35" s="709"/>
    </row>
    <row r="36" spans="1:35" ht="14.25">
      <c r="A36" s="755">
        <v>12</v>
      </c>
      <c r="B36" s="757" t="s">
        <v>1669</v>
      </c>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c r="AD36" s="709"/>
      <c r="AE36" s="709"/>
      <c r="AF36" s="709"/>
      <c r="AG36" s="709"/>
      <c r="AH36" s="709"/>
      <c r="AI36" s="709"/>
    </row>
    <row r="37" spans="1:35" ht="14.25">
      <c r="A37" s="755">
        <v>13</v>
      </c>
      <c r="B37" s="709" t="s">
        <v>1115</v>
      </c>
      <c r="C37" s="709"/>
      <c r="D37" s="709"/>
      <c r="E37" s="709"/>
      <c r="F37" s="709"/>
      <c r="G37" s="709"/>
      <c r="H37" s="709"/>
      <c r="I37" s="709"/>
      <c r="J37" s="709"/>
      <c r="K37" s="709"/>
      <c r="L37" s="709"/>
      <c r="M37" s="709"/>
      <c r="N37" s="709"/>
      <c r="O37" s="709"/>
      <c r="P37" s="709"/>
      <c r="Q37" s="709"/>
      <c r="R37" s="709"/>
      <c r="S37" s="709"/>
      <c r="T37" s="709"/>
      <c r="U37" s="709"/>
      <c r="V37" s="709"/>
      <c r="W37" s="709"/>
      <c r="X37" s="709"/>
      <c r="Y37" s="709"/>
      <c r="Z37" s="709"/>
      <c r="AA37" s="709"/>
      <c r="AB37" s="709"/>
      <c r="AC37" s="709"/>
      <c r="AD37" s="709"/>
      <c r="AE37" s="709"/>
      <c r="AF37" s="709"/>
      <c r="AG37" s="709"/>
      <c r="AH37" s="709"/>
      <c r="AI37" s="709"/>
    </row>
    <row r="38" spans="1:35" ht="42" customHeight="1">
      <c r="A38" s="755">
        <v>14</v>
      </c>
      <c r="B38" s="1316" t="s">
        <v>1116</v>
      </c>
      <c r="C38" s="1316"/>
      <c r="D38" s="1316"/>
      <c r="E38" s="1316"/>
      <c r="F38" s="1316"/>
      <c r="G38" s="1316"/>
      <c r="H38" s="1316"/>
      <c r="I38" s="1316"/>
      <c r="J38" s="1316"/>
      <c r="K38" s="1316"/>
      <c r="L38" s="1316"/>
      <c r="M38" s="1316"/>
      <c r="N38" s="1316"/>
      <c r="O38" s="1316"/>
      <c r="P38" s="1316"/>
      <c r="Q38" s="1316"/>
      <c r="R38" s="1316"/>
      <c r="S38" s="1316"/>
      <c r="T38" s="1316"/>
      <c r="U38" s="1316"/>
      <c r="V38" s="1316"/>
      <c r="W38" s="1316"/>
      <c r="X38" s="1316"/>
      <c r="Y38" s="1316"/>
      <c r="Z38" s="1316"/>
      <c r="AA38" s="1316"/>
      <c r="AB38" s="1316"/>
      <c r="AC38" s="1316"/>
      <c r="AD38" s="1316"/>
      <c r="AE38" s="1316"/>
      <c r="AF38" s="1316"/>
      <c r="AG38" s="1316"/>
      <c r="AH38" s="1316"/>
      <c r="AI38" s="1316"/>
    </row>
    <row r="39" spans="1:35" ht="14.25">
      <c r="A39" s="755">
        <v>15</v>
      </c>
      <c r="B39" s="709" t="s">
        <v>1117</v>
      </c>
      <c r="C39" s="709"/>
      <c r="D39" s="709"/>
      <c r="E39" s="709"/>
      <c r="F39" s="709"/>
      <c r="G39" s="709"/>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row>
    <row r="40" spans="1:35" ht="14.25">
      <c r="A40" s="755">
        <v>16</v>
      </c>
      <c r="B40" s="709" t="s">
        <v>1118</v>
      </c>
      <c r="C40" s="709"/>
      <c r="D40" s="709"/>
      <c r="E40" s="709"/>
      <c r="F40" s="709"/>
      <c r="G40" s="709"/>
      <c r="H40" s="709"/>
      <c r="I40" s="709"/>
      <c r="J40" s="709"/>
      <c r="K40" s="709"/>
      <c r="L40" s="709"/>
      <c r="M40" s="709"/>
      <c r="N40" s="709"/>
      <c r="O40" s="709"/>
      <c r="P40" s="709"/>
      <c r="Q40" s="709"/>
      <c r="R40" s="709"/>
      <c r="S40" s="709"/>
      <c r="T40" s="709"/>
      <c r="U40" s="709"/>
      <c r="V40" s="709"/>
      <c r="W40" s="709"/>
      <c r="X40" s="709"/>
      <c r="Y40" s="709"/>
      <c r="Z40" s="709"/>
      <c r="AA40" s="709"/>
      <c r="AB40" s="709"/>
      <c r="AC40" s="709"/>
      <c r="AD40" s="709"/>
      <c r="AE40" s="709"/>
      <c r="AF40" s="709"/>
      <c r="AG40" s="709"/>
      <c r="AH40" s="709"/>
      <c r="AI40" s="709"/>
    </row>
    <row r="41" spans="1:35" ht="14.25">
      <c r="A41" s="755">
        <v>17</v>
      </c>
      <c r="B41" s="709" t="s">
        <v>1119</v>
      </c>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row>
    <row r="42" spans="1:35" ht="14.25"/>
    <row r="43" spans="1:35" ht="14.25" customHeight="1"/>
  </sheetData>
  <mergeCells count="21">
    <mergeCell ref="W3:W4"/>
    <mergeCell ref="K3:K4"/>
    <mergeCell ref="U3:U4"/>
    <mergeCell ref="T3:T4"/>
    <mergeCell ref="B38:AI38"/>
    <mergeCell ref="X3:AC3"/>
    <mergeCell ref="AD3:AH3"/>
    <mergeCell ref="AI3:AI4"/>
    <mergeCell ref="B25:AI25"/>
    <mergeCell ref="V3:V4"/>
    <mergeCell ref="S3:S4"/>
    <mergeCell ref="R3:R4"/>
    <mergeCell ref="L3:L4"/>
    <mergeCell ref="J3:J4"/>
    <mergeCell ref="M3:Q3"/>
    <mergeCell ref="I3:I4"/>
    <mergeCell ref="A3:A5"/>
    <mergeCell ref="B3:E3"/>
    <mergeCell ref="F3:F4"/>
    <mergeCell ref="G3:G4"/>
    <mergeCell ref="H3:H4"/>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K88"/>
  <sheetViews>
    <sheetView workbookViewId="0"/>
  </sheetViews>
  <sheetFormatPr defaultColWidth="8.75" defaultRowHeight="16.5"/>
  <cols>
    <col min="1" max="1" width="8.75" style="377"/>
    <col min="2" max="2" width="22.5" style="377" customWidth="1"/>
    <col min="3" max="3" width="23.75" style="377" customWidth="1"/>
    <col min="4" max="8" width="11" style="377" customWidth="1"/>
    <col min="9" max="16384" width="8.75" style="377"/>
  </cols>
  <sheetData>
    <row r="1" spans="1:11">
      <c r="A1" s="1021" t="str">
        <f>'表01-1'!A1</f>
        <v xml:space="preserve">           保險股份有限公司(○○分公司)　年度報表</v>
      </c>
      <c r="B1" s="710"/>
      <c r="C1" s="710"/>
      <c r="D1" s="710"/>
      <c r="E1" s="710"/>
      <c r="F1" s="710"/>
      <c r="G1" s="710"/>
      <c r="H1" s="710"/>
      <c r="I1" s="710"/>
      <c r="J1" s="710"/>
      <c r="K1" s="710"/>
    </row>
    <row r="2" spans="1:11">
      <c r="A2" s="1325" t="s">
        <v>90</v>
      </c>
      <c r="B2" s="1325"/>
      <c r="C2" s="1325"/>
      <c r="D2" s="711"/>
      <c r="E2" s="711"/>
      <c r="F2" s="711"/>
      <c r="G2" s="711"/>
      <c r="H2" s="712" t="s">
        <v>884</v>
      </c>
      <c r="I2" s="711"/>
      <c r="J2" s="711"/>
      <c r="K2" s="711"/>
    </row>
    <row r="3" spans="1:11">
      <c r="A3" s="1326" t="s">
        <v>885</v>
      </c>
      <c r="B3" s="1327" t="s">
        <v>1067</v>
      </c>
      <c r="C3" s="1328"/>
      <c r="D3" s="1333" t="s">
        <v>1073</v>
      </c>
      <c r="E3" s="1334"/>
      <c r="F3" s="1334"/>
      <c r="G3" s="1324" t="s">
        <v>911</v>
      </c>
      <c r="H3" s="1321" t="s">
        <v>1120</v>
      </c>
      <c r="I3" s="1321" t="s">
        <v>914</v>
      </c>
      <c r="J3" s="1323" t="s">
        <v>1121</v>
      </c>
      <c r="K3" s="1319" t="s">
        <v>917</v>
      </c>
    </row>
    <row r="4" spans="1:11">
      <c r="A4" s="1326"/>
      <c r="B4" s="1329"/>
      <c r="C4" s="1330"/>
      <c r="D4" s="713" t="s">
        <v>1086</v>
      </c>
      <c r="E4" s="714" t="s">
        <v>1087</v>
      </c>
      <c r="F4" s="714" t="s">
        <v>1122</v>
      </c>
      <c r="G4" s="1335"/>
      <c r="H4" s="1322"/>
      <c r="I4" s="1322"/>
      <c r="J4" s="1324"/>
      <c r="K4" s="1320"/>
    </row>
    <row r="5" spans="1:11">
      <c r="A5" s="1326"/>
      <c r="B5" s="1331"/>
      <c r="C5" s="1332"/>
      <c r="D5" s="715" t="s">
        <v>887</v>
      </c>
      <c r="E5" s="716" t="s">
        <v>888</v>
      </c>
      <c r="F5" s="715" t="s">
        <v>1123</v>
      </c>
      <c r="G5" s="715" t="s">
        <v>890</v>
      </c>
      <c r="H5" s="715" t="s">
        <v>891</v>
      </c>
      <c r="I5" s="715" t="s">
        <v>892</v>
      </c>
      <c r="J5" s="715" t="s">
        <v>893</v>
      </c>
      <c r="K5" s="717" t="s">
        <v>894</v>
      </c>
    </row>
    <row r="6" spans="1:11">
      <c r="A6" s="718" t="s">
        <v>1124</v>
      </c>
      <c r="B6" s="1343" t="s">
        <v>1125</v>
      </c>
      <c r="C6" s="719" t="s">
        <v>1126</v>
      </c>
      <c r="D6" s="720"/>
      <c r="E6" s="721"/>
      <c r="F6" s="722"/>
      <c r="G6" s="723"/>
      <c r="H6" s="721"/>
      <c r="I6" s="722"/>
      <c r="J6" s="722"/>
      <c r="K6" s="723"/>
    </row>
    <row r="7" spans="1:11">
      <c r="A7" s="718" t="s">
        <v>1127</v>
      </c>
      <c r="B7" s="1343"/>
      <c r="C7" s="719" t="s">
        <v>1128</v>
      </c>
      <c r="D7" s="721"/>
      <c r="E7" s="721"/>
      <c r="F7" s="722"/>
      <c r="G7" s="723"/>
      <c r="H7" s="721"/>
      <c r="I7" s="722"/>
      <c r="J7" s="722"/>
      <c r="K7" s="723"/>
    </row>
    <row r="8" spans="1:11">
      <c r="A8" s="718" t="s">
        <v>1129</v>
      </c>
      <c r="B8" s="1344"/>
      <c r="C8" s="724" t="s">
        <v>1130</v>
      </c>
      <c r="D8" s="721"/>
      <c r="E8" s="721"/>
      <c r="F8" s="722"/>
      <c r="G8" s="723"/>
      <c r="H8" s="721"/>
      <c r="I8" s="722"/>
      <c r="J8" s="722"/>
      <c r="K8" s="723"/>
    </row>
    <row r="9" spans="1:11">
      <c r="A9" s="718" t="s">
        <v>1131</v>
      </c>
      <c r="B9" s="1344"/>
      <c r="C9" s="724" t="s">
        <v>1132</v>
      </c>
      <c r="D9" s="721"/>
      <c r="E9" s="721"/>
      <c r="F9" s="722"/>
      <c r="G9" s="723"/>
      <c r="H9" s="721"/>
      <c r="I9" s="722"/>
      <c r="J9" s="722"/>
      <c r="K9" s="723"/>
    </row>
    <row r="10" spans="1:11">
      <c r="A10" s="718" t="s">
        <v>1133</v>
      </c>
      <c r="B10" s="1344"/>
      <c r="C10" s="724" t="s">
        <v>1134</v>
      </c>
      <c r="D10" s="721"/>
      <c r="E10" s="721"/>
      <c r="F10" s="722"/>
      <c r="G10" s="723"/>
      <c r="H10" s="721"/>
      <c r="I10" s="722"/>
      <c r="J10" s="722"/>
      <c r="K10" s="723"/>
    </row>
    <row r="11" spans="1:11">
      <c r="A11" s="718" t="s">
        <v>1135</v>
      </c>
      <c r="B11" s="1344"/>
      <c r="C11" s="724" t="s">
        <v>1536</v>
      </c>
      <c r="D11" s="721"/>
      <c r="E11" s="721"/>
      <c r="F11" s="722"/>
      <c r="G11" s="723"/>
      <c r="H11" s="721"/>
      <c r="I11" s="722"/>
      <c r="J11" s="722"/>
      <c r="K11" s="723"/>
    </row>
    <row r="12" spans="1:11">
      <c r="A12" s="718" t="s">
        <v>1136</v>
      </c>
      <c r="B12" s="1344"/>
      <c r="C12" s="725" t="s">
        <v>946</v>
      </c>
      <c r="D12" s="721"/>
      <c r="E12" s="721"/>
      <c r="F12" s="722"/>
      <c r="G12" s="723"/>
      <c r="H12" s="721"/>
      <c r="I12" s="722"/>
      <c r="J12" s="722"/>
      <c r="K12" s="723"/>
    </row>
    <row r="13" spans="1:11">
      <c r="A13" s="718" t="s">
        <v>1137</v>
      </c>
      <c r="B13" s="1344"/>
      <c r="C13" s="725" t="s">
        <v>1138</v>
      </c>
      <c r="D13" s="721"/>
      <c r="E13" s="721"/>
      <c r="F13" s="722"/>
      <c r="G13" s="723"/>
      <c r="H13" s="721"/>
      <c r="I13" s="722"/>
      <c r="J13" s="722"/>
      <c r="K13" s="723"/>
    </row>
    <row r="14" spans="1:11">
      <c r="A14" s="718" t="s">
        <v>1139</v>
      </c>
      <c r="B14" s="1344" t="s">
        <v>1140</v>
      </c>
      <c r="C14" s="724" t="s">
        <v>1141</v>
      </c>
      <c r="D14" s="721"/>
      <c r="E14" s="721"/>
      <c r="F14" s="722"/>
      <c r="G14" s="723"/>
      <c r="H14" s="721"/>
      <c r="I14" s="722"/>
      <c r="J14" s="722"/>
      <c r="K14" s="723"/>
    </row>
    <row r="15" spans="1:11">
      <c r="A15" s="718" t="s">
        <v>1142</v>
      </c>
      <c r="B15" s="1344"/>
      <c r="C15" s="724" t="s">
        <v>1143</v>
      </c>
      <c r="D15" s="721"/>
      <c r="E15" s="721"/>
      <c r="F15" s="722"/>
      <c r="G15" s="723"/>
      <c r="H15" s="721"/>
      <c r="I15" s="722"/>
      <c r="J15" s="722"/>
      <c r="K15" s="723"/>
    </row>
    <row r="16" spans="1:11">
      <c r="A16" s="718" t="s">
        <v>0</v>
      </c>
      <c r="B16" s="1344"/>
      <c r="C16" s="724" t="s">
        <v>1</v>
      </c>
      <c r="D16" s="721"/>
      <c r="E16" s="721"/>
      <c r="F16" s="722"/>
      <c r="G16" s="723"/>
      <c r="H16" s="721"/>
      <c r="I16" s="722"/>
      <c r="J16" s="722"/>
      <c r="K16" s="723"/>
    </row>
    <row r="17" spans="1:11">
      <c r="A17" s="718" t="s">
        <v>2</v>
      </c>
      <c r="B17" s="1349"/>
      <c r="C17" s="726" t="s">
        <v>3</v>
      </c>
      <c r="D17" s="721"/>
      <c r="E17" s="721"/>
      <c r="F17" s="722"/>
      <c r="G17" s="723"/>
      <c r="H17" s="721"/>
      <c r="I17" s="722"/>
      <c r="J17" s="722"/>
      <c r="K17" s="723"/>
    </row>
    <row r="18" spans="1:11">
      <c r="A18" s="718" t="s">
        <v>4</v>
      </c>
      <c r="B18" s="1349"/>
      <c r="C18" s="726" t="s">
        <v>1138</v>
      </c>
      <c r="D18" s="721"/>
      <c r="E18" s="721"/>
      <c r="F18" s="722"/>
      <c r="G18" s="723"/>
      <c r="H18" s="721"/>
      <c r="I18" s="722"/>
      <c r="J18" s="722"/>
      <c r="K18" s="723"/>
    </row>
    <row r="19" spans="1:11">
      <c r="A19" s="718" t="s">
        <v>91</v>
      </c>
      <c r="B19" s="1344" t="s">
        <v>5</v>
      </c>
      <c r="C19" s="724" t="s">
        <v>1141</v>
      </c>
      <c r="D19" s="721"/>
      <c r="E19" s="721"/>
      <c r="F19" s="722"/>
      <c r="G19" s="723"/>
      <c r="H19" s="721"/>
      <c r="I19" s="722"/>
      <c r="J19" s="722"/>
      <c r="K19" s="723"/>
    </row>
    <row r="20" spans="1:11">
      <c r="A20" s="718" t="s">
        <v>6</v>
      </c>
      <c r="B20" s="1344"/>
      <c r="C20" s="724" t="s">
        <v>1143</v>
      </c>
      <c r="D20" s="721"/>
      <c r="E20" s="721"/>
      <c r="F20" s="722"/>
      <c r="G20" s="723"/>
      <c r="H20" s="721"/>
      <c r="I20" s="722"/>
      <c r="J20" s="722"/>
      <c r="K20" s="723"/>
    </row>
    <row r="21" spans="1:11">
      <c r="A21" s="718" t="s">
        <v>7</v>
      </c>
      <c r="B21" s="1344"/>
      <c r="C21" s="724" t="s">
        <v>1</v>
      </c>
      <c r="D21" s="721"/>
      <c r="E21" s="721"/>
      <c r="F21" s="722"/>
      <c r="G21" s="723"/>
      <c r="H21" s="721"/>
      <c r="I21" s="722"/>
      <c r="J21" s="722"/>
      <c r="K21" s="723"/>
    </row>
    <row r="22" spans="1:11">
      <c r="A22" s="718" t="s">
        <v>8</v>
      </c>
      <c r="B22" s="1344"/>
      <c r="C22" s="726" t="s">
        <v>3</v>
      </c>
      <c r="D22" s="721"/>
      <c r="E22" s="721"/>
      <c r="F22" s="722"/>
      <c r="G22" s="723"/>
      <c r="H22" s="721"/>
      <c r="I22" s="722"/>
      <c r="J22" s="722"/>
      <c r="K22" s="723"/>
    </row>
    <row r="23" spans="1:11">
      <c r="A23" s="718" t="s">
        <v>9</v>
      </c>
      <c r="B23" s="1341" t="s">
        <v>10</v>
      </c>
      <c r="C23" s="726" t="s">
        <v>11</v>
      </c>
      <c r="D23" s="721"/>
      <c r="E23" s="721"/>
      <c r="F23" s="722"/>
      <c r="G23" s="723"/>
      <c r="H23" s="721"/>
      <c r="I23" s="722"/>
      <c r="J23" s="722"/>
      <c r="K23" s="723"/>
    </row>
    <row r="24" spans="1:11" ht="24.75" customHeight="1">
      <c r="A24" s="718" t="s">
        <v>12</v>
      </c>
      <c r="B24" s="1348"/>
      <c r="C24" s="726" t="s">
        <v>13</v>
      </c>
      <c r="D24" s="721"/>
      <c r="E24" s="721"/>
      <c r="F24" s="722"/>
      <c r="G24" s="723"/>
      <c r="H24" s="721"/>
      <c r="I24" s="722"/>
      <c r="J24" s="722"/>
      <c r="K24" s="723"/>
    </row>
    <row r="25" spans="1:11">
      <c r="A25" s="718" t="s">
        <v>92</v>
      </c>
      <c r="B25" s="1341" t="s">
        <v>93</v>
      </c>
      <c r="C25" s="724" t="s">
        <v>1126</v>
      </c>
      <c r="D25" s="721"/>
      <c r="E25" s="721"/>
      <c r="F25" s="722"/>
      <c r="G25" s="723"/>
      <c r="H25" s="721"/>
      <c r="I25" s="722"/>
      <c r="J25" s="722"/>
      <c r="K25" s="723"/>
    </row>
    <row r="26" spans="1:11">
      <c r="A26" s="718" t="s">
        <v>94</v>
      </c>
      <c r="B26" s="1342"/>
      <c r="C26" s="727" t="s">
        <v>1093</v>
      </c>
      <c r="D26" s="721"/>
      <c r="E26" s="721"/>
      <c r="F26" s="722"/>
      <c r="G26" s="723"/>
      <c r="H26" s="721"/>
      <c r="I26" s="728"/>
      <c r="J26" s="721"/>
      <c r="K26" s="723"/>
    </row>
    <row r="27" spans="1:11">
      <c r="A27" s="718" t="s">
        <v>15</v>
      </c>
      <c r="B27" s="1342"/>
      <c r="C27" s="727" t="s">
        <v>1094</v>
      </c>
      <c r="D27" s="721"/>
      <c r="E27" s="721"/>
      <c r="F27" s="722"/>
      <c r="G27" s="723"/>
      <c r="H27" s="721"/>
      <c r="I27" s="728"/>
      <c r="J27" s="721"/>
      <c r="K27" s="723"/>
    </row>
    <row r="28" spans="1:11">
      <c r="A28" s="718" t="s">
        <v>16</v>
      </c>
      <c r="B28" s="1342"/>
      <c r="C28" s="727" t="s">
        <v>1095</v>
      </c>
      <c r="D28" s="721"/>
      <c r="E28" s="721"/>
      <c r="F28" s="722"/>
      <c r="G28" s="723"/>
      <c r="H28" s="721"/>
      <c r="I28" s="728"/>
      <c r="J28" s="721"/>
      <c r="K28" s="723"/>
    </row>
    <row r="29" spans="1:11">
      <c r="A29" s="718" t="s">
        <v>17</v>
      </c>
      <c r="B29" s="1342"/>
      <c r="C29" s="727" t="s">
        <v>1096</v>
      </c>
      <c r="D29" s="721"/>
      <c r="E29" s="721"/>
      <c r="F29" s="722"/>
      <c r="G29" s="723"/>
      <c r="H29" s="721"/>
      <c r="I29" s="728"/>
      <c r="J29" s="721"/>
      <c r="K29" s="723"/>
    </row>
    <row r="30" spans="1:11">
      <c r="A30" s="718" t="s">
        <v>18</v>
      </c>
      <c r="B30" s="1342"/>
      <c r="C30" s="727" t="s">
        <v>1097</v>
      </c>
      <c r="D30" s="721"/>
      <c r="E30" s="721"/>
      <c r="F30" s="722"/>
      <c r="G30" s="723"/>
      <c r="H30" s="721"/>
      <c r="I30" s="728"/>
      <c r="J30" s="721"/>
      <c r="K30" s="723"/>
    </row>
    <row r="31" spans="1:11">
      <c r="A31" s="718" t="s">
        <v>95</v>
      </c>
      <c r="B31" s="1342"/>
      <c r="C31" s="724" t="s">
        <v>1128</v>
      </c>
      <c r="D31" s="721"/>
      <c r="E31" s="721"/>
      <c r="F31" s="722"/>
      <c r="G31" s="723"/>
      <c r="H31" s="721"/>
      <c r="I31" s="729"/>
      <c r="J31" s="722"/>
      <c r="K31" s="723"/>
    </row>
    <row r="32" spans="1:11">
      <c r="A32" s="718" t="s">
        <v>19</v>
      </c>
      <c r="B32" s="1342"/>
      <c r="C32" s="727" t="s">
        <v>1093</v>
      </c>
      <c r="D32" s="721"/>
      <c r="E32" s="721"/>
      <c r="F32" s="722"/>
      <c r="G32" s="723"/>
      <c r="H32" s="721"/>
      <c r="I32" s="728"/>
      <c r="J32" s="721"/>
      <c r="K32" s="723"/>
    </row>
    <row r="33" spans="1:11">
      <c r="A33" s="718" t="s">
        <v>20</v>
      </c>
      <c r="B33" s="1342"/>
      <c r="C33" s="727" t="s">
        <v>1094</v>
      </c>
      <c r="D33" s="721"/>
      <c r="E33" s="721"/>
      <c r="F33" s="722"/>
      <c r="G33" s="723"/>
      <c r="H33" s="721"/>
      <c r="I33" s="728"/>
      <c r="J33" s="721"/>
      <c r="K33" s="723"/>
    </row>
    <row r="34" spans="1:11">
      <c r="A34" s="718" t="s">
        <v>21</v>
      </c>
      <c r="B34" s="1342"/>
      <c r="C34" s="727" t="s">
        <v>1095</v>
      </c>
      <c r="D34" s="721"/>
      <c r="E34" s="721"/>
      <c r="F34" s="722"/>
      <c r="G34" s="723"/>
      <c r="H34" s="721"/>
      <c r="I34" s="728"/>
      <c r="J34" s="721"/>
      <c r="K34" s="723"/>
    </row>
    <row r="35" spans="1:11">
      <c r="A35" s="718" t="s">
        <v>22</v>
      </c>
      <c r="B35" s="1342"/>
      <c r="C35" s="727" t="s">
        <v>1096</v>
      </c>
      <c r="D35" s="721"/>
      <c r="E35" s="721"/>
      <c r="F35" s="722"/>
      <c r="G35" s="723"/>
      <c r="H35" s="721"/>
      <c r="I35" s="728"/>
      <c r="J35" s="721"/>
      <c r="K35" s="723"/>
    </row>
    <row r="36" spans="1:11">
      <c r="A36" s="718" t="s">
        <v>23</v>
      </c>
      <c r="B36" s="1342"/>
      <c r="C36" s="727" t="s">
        <v>1097</v>
      </c>
      <c r="D36" s="721"/>
      <c r="E36" s="721"/>
      <c r="F36" s="722"/>
      <c r="G36" s="723"/>
      <c r="H36" s="721"/>
      <c r="I36" s="728"/>
      <c r="J36" s="721"/>
      <c r="K36" s="723"/>
    </row>
    <row r="37" spans="1:11">
      <c r="A37" s="718" t="s">
        <v>24</v>
      </c>
      <c r="B37" s="1342"/>
      <c r="C37" s="724" t="s">
        <v>1130</v>
      </c>
      <c r="D37" s="721"/>
      <c r="E37" s="721"/>
      <c r="F37" s="722"/>
      <c r="G37" s="723"/>
      <c r="H37" s="721"/>
      <c r="I37" s="729"/>
      <c r="J37" s="722"/>
      <c r="K37" s="723"/>
    </row>
    <row r="38" spans="1:11">
      <c r="A38" s="718" t="s">
        <v>25</v>
      </c>
      <c r="B38" s="1342"/>
      <c r="C38" s="727" t="s">
        <v>1093</v>
      </c>
      <c r="D38" s="721"/>
      <c r="E38" s="721"/>
      <c r="F38" s="722"/>
      <c r="G38" s="723"/>
      <c r="H38" s="721"/>
      <c r="I38" s="728"/>
      <c r="J38" s="721"/>
      <c r="K38" s="723"/>
    </row>
    <row r="39" spans="1:11">
      <c r="A39" s="718" t="s">
        <v>26</v>
      </c>
      <c r="B39" s="1342"/>
      <c r="C39" s="727" t="s">
        <v>1094</v>
      </c>
      <c r="D39" s="721"/>
      <c r="E39" s="721"/>
      <c r="F39" s="722"/>
      <c r="G39" s="723"/>
      <c r="H39" s="721"/>
      <c r="I39" s="728"/>
      <c r="J39" s="721"/>
      <c r="K39" s="723"/>
    </row>
    <row r="40" spans="1:11">
      <c r="A40" s="718" t="s">
        <v>27</v>
      </c>
      <c r="B40" s="1342"/>
      <c r="C40" s="727" t="s">
        <v>1095</v>
      </c>
      <c r="D40" s="721"/>
      <c r="E40" s="721"/>
      <c r="F40" s="722"/>
      <c r="G40" s="723"/>
      <c r="H40" s="721"/>
      <c r="I40" s="728"/>
      <c r="J40" s="721"/>
      <c r="K40" s="723"/>
    </row>
    <row r="41" spans="1:11">
      <c r="A41" s="718" t="s">
        <v>28</v>
      </c>
      <c r="B41" s="1342"/>
      <c r="C41" s="727" t="s">
        <v>1096</v>
      </c>
      <c r="D41" s="721"/>
      <c r="E41" s="721"/>
      <c r="F41" s="722"/>
      <c r="G41" s="723"/>
      <c r="H41" s="721"/>
      <c r="I41" s="728"/>
      <c r="J41" s="721"/>
      <c r="K41" s="723"/>
    </row>
    <row r="42" spans="1:11">
      <c r="A42" s="718" t="s">
        <v>29</v>
      </c>
      <c r="B42" s="1342"/>
      <c r="C42" s="727" t="s">
        <v>1097</v>
      </c>
      <c r="D42" s="721"/>
      <c r="E42" s="721"/>
      <c r="F42" s="722"/>
      <c r="G42" s="723"/>
      <c r="H42" s="721"/>
      <c r="I42" s="728"/>
      <c r="J42" s="721"/>
      <c r="K42" s="723"/>
    </row>
    <row r="43" spans="1:11">
      <c r="A43" s="718" t="s">
        <v>30</v>
      </c>
      <c r="B43" s="1342"/>
      <c r="C43" s="724" t="s">
        <v>1132</v>
      </c>
      <c r="D43" s="721"/>
      <c r="E43" s="721"/>
      <c r="F43" s="722"/>
      <c r="G43" s="723"/>
      <c r="H43" s="721"/>
      <c r="I43" s="729"/>
      <c r="J43" s="722"/>
      <c r="K43" s="723"/>
    </row>
    <row r="44" spans="1:11">
      <c r="A44" s="718" t="s">
        <v>31</v>
      </c>
      <c r="B44" s="1342"/>
      <c r="C44" s="727" t="s">
        <v>1093</v>
      </c>
      <c r="D44" s="721"/>
      <c r="E44" s="721"/>
      <c r="F44" s="722"/>
      <c r="G44" s="723"/>
      <c r="H44" s="721"/>
      <c r="I44" s="728"/>
      <c r="J44" s="721"/>
      <c r="K44" s="723"/>
    </row>
    <row r="45" spans="1:11">
      <c r="A45" s="718" t="s">
        <v>32</v>
      </c>
      <c r="B45" s="1342"/>
      <c r="C45" s="727" t="s">
        <v>1094</v>
      </c>
      <c r="D45" s="721"/>
      <c r="E45" s="721"/>
      <c r="F45" s="722"/>
      <c r="G45" s="723"/>
      <c r="H45" s="721"/>
      <c r="I45" s="728"/>
      <c r="J45" s="721"/>
      <c r="K45" s="723"/>
    </row>
    <row r="46" spans="1:11">
      <c r="A46" s="718" t="s">
        <v>33</v>
      </c>
      <c r="B46" s="1342"/>
      <c r="C46" s="727" t="s">
        <v>1095</v>
      </c>
      <c r="D46" s="721"/>
      <c r="E46" s="721"/>
      <c r="F46" s="722"/>
      <c r="G46" s="723"/>
      <c r="H46" s="721"/>
      <c r="I46" s="728"/>
      <c r="J46" s="721"/>
      <c r="K46" s="723"/>
    </row>
    <row r="47" spans="1:11">
      <c r="A47" s="718" t="s">
        <v>34</v>
      </c>
      <c r="B47" s="1342"/>
      <c r="C47" s="727" t="s">
        <v>1096</v>
      </c>
      <c r="D47" s="721"/>
      <c r="E47" s="721"/>
      <c r="F47" s="722"/>
      <c r="G47" s="723"/>
      <c r="H47" s="721"/>
      <c r="I47" s="728"/>
      <c r="J47" s="721"/>
      <c r="K47" s="723"/>
    </row>
    <row r="48" spans="1:11">
      <c r="A48" s="718" t="s">
        <v>35</v>
      </c>
      <c r="B48" s="1342"/>
      <c r="C48" s="727" t="s">
        <v>1097</v>
      </c>
      <c r="D48" s="721"/>
      <c r="E48" s="721"/>
      <c r="F48" s="722"/>
      <c r="G48" s="723"/>
      <c r="H48" s="721"/>
      <c r="I48" s="728"/>
      <c r="J48" s="721"/>
      <c r="K48" s="723"/>
    </row>
    <row r="49" spans="1:11">
      <c r="A49" s="718" t="s">
        <v>36</v>
      </c>
      <c r="B49" s="1342"/>
      <c r="C49" s="724" t="s">
        <v>1134</v>
      </c>
      <c r="D49" s="721"/>
      <c r="E49" s="721"/>
      <c r="F49" s="722"/>
      <c r="G49" s="723"/>
      <c r="H49" s="721"/>
      <c r="I49" s="729"/>
      <c r="J49" s="722"/>
      <c r="K49" s="723"/>
    </row>
    <row r="50" spans="1:11">
      <c r="A50" s="718" t="s">
        <v>37</v>
      </c>
      <c r="B50" s="1342"/>
      <c r="C50" s="727" t="s">
        <v>1093</v>
      </c>
      <c r="D50" s="721"/>
      <c r="E50" s="721"/>
      <c r="F50" s="722"/>
      <c r="G50" s="723"/>
      <c r="H50" s="721"/>
      <c r="I50" s="728"/>
      <c r="J50" s="721"/>
      <c r="K50" s="723"/>
    </row>
    <row r="51" spans="1:11">
      <c r="A51" s="718" t="s">
        <v>38</v>
      </c>
      <c r="B51" s="1342"/>
      <c r="C51" s="727" t="s">
        <v>1094</v>
      </c>
      <c r="D51" s="721"/>
      <c r="E51" s="721"/>
      <c r="F51" s="722"/>
      <c r="G51" s="723"/>
      <c r="H51" s="721"/>
      <c r="I51" s="728"/>
      <c r="J51" s="721"/>
      <c r="K51" s="723"/>
    </row>
    <row r="52" spans="1:11">
      <c r="A52" s="718" t="s">
        <v>39</v>
      </c>
      <c r="B52" s="1342"/>
      <c r="C52" s="727" t="s">
        <v>1095</v>
      </c>
      <c r="D52" s="721"/>
      <c r="E52" s="721"/>
      <c r="F52" s="722"/>
      <c r="G52" s="723"/>
      <c r="H52" s="721"/>
      <c r="I52" s="728"/>
      <c r="J52" s="721"/>
      <c r="K52" s="723"/>
    </row>
    <row r="53" spans="1:11">
      <c r="A53" s="718" t="s">
        <v>40</v>
      </c>
      <c r="B53" s="1342"/>
      <c r="C53" s="727" t="s">
        <v>1096</v>
      </c>
      <c r="D53" s="721"/>
      <c r="E53" s="721"/>
      <c r="F53" s="722"/>
      <c r="G53" s="723"/>
      <c r="H53" s="721"/>
      <c r="I53" s="728"/>
      <c r="J53" s="721"/>
      <c r="K53" s="723"/>
    </row>
    <row r="54" spans="1:11">
      <c r="A54" s="718" t="s">
        <v>41</v>
      </c>
      <c r="B54" s="1342"/>
      <c r="C54" s="727" t="s">
        <v>1097</v>
      </c>
      <c r="D54" s="721"/>
      <c r="E54" s="721"/>
      <c r="F54" s="722"/>
      <c r="G54" s="723"/>
      <c r="H54" s="721"/>
      <c r="I54" s="728"/>
      <c r="J54" s="721"/>
      <c r="K54" s="723"/>
    </row>
    <row r="55" spans="1:11">
      <c r="A55" s="718" t="s">
        <v>42</v>
      </c>
      <c r="B55" s="1342"/>
      <c r="C55" s="724" t="s">
        <v>1536</v>
      </c>
      <c r="D55" s="721"/>
      <c r="E55" s="721"/>
      <c r="F55" s="722"/>
      <c r="G55" s="723"/>
      <c r="H55" s="721"/>
      <c r="I55" s="729"/>
      <c r="J55" s="722"/>
      <c r="K55" s="723"/>
    </row>
    <row r="56" spans="1:11">
      <c r="A56" s="718" t="s">
        <v>43</v>
      </c>
      <c r="B56" s="1342"/>
      <c r="C56" s="727" t="s">
        <v>1093</v>
      </c>
      <c r="D56" s="721"/>
      <c r="E56" s="721"/>
      <c r="F56" s="722"/>
      <c r="G56" s="723"/>
      <c r="H56" s="721"/>
      <c r="I56" s="728"/>
      <c r="J56" s="721"/>
      <c r="K56" s="723"/>
    </row>
    <row r="57" spans="1:11">
      <c r="A57" s="718" t="s">
        <v>44</v>
      </c>
      <c r="B57" s="1342"/>
      <c r="C57" s="727" t="s">
        <v>1094</v>
      </c>
      <c r="D57" s="721"/>
      <c r="E57" s="721"/>
      <c r="F57" s="722"/>
      <c r="G57" s="723"/>
      <c r="H57" s="721"/>
      <c r="I57" s="728"/>
      <c r="J57" s="721"/>
      <c r="K57" s="723"/>
    </row>
    <row r="58" spans="1:11">
      <c r="A58" s="718" t="s">
        <v>45</v>
      </c>
      <c r="B58" s="1342"/>
      <c r="C58" s="727" t="s">
        <v>1095</v>
      </c>
      <c r="D58" s="721"/>
      <c r="E58" s="721"/>
      <c r="F58" s="722"/>
      <c r="G58" s="723"/>
      <c r="H58" s="721"/>
      <c r="I58" s="728"/>
      <c r="J58" s="721"/>
      <c r="K58" s="723"/>
    </row>
    <row r="59" spans="1:11">
      <c r="A59" s="718" t="s">
        <v>46</v>
      </c>
      <c r="B59" s="1342"/>
      <c r="C59" s="727" t="s">
        <v>1096</v>
      </c>
      <c r="D59" s="721"/>
      <c r="E59" s="721"/>
      <c r="F59" s="722"/>
      <c r="G59" s="723"/>
      <c r="H59" s="721"/>
      <c r="I59" s="728"/>
      <c r="J59" s="721"/>
      <c r="K59" s="723"/>
    </row>
    <row r="60" spans="1:11">
      <c r="A60" s="718" t="s">
        <v>47</v>
      </c>
      <c r="B60" s="1342"/>
      <c r="C60" s="727" t="s">
        <v>1097</v>
      </c>
      <c r="D60" s="721"/>
      <c r="E60" s="721"/>
      <c r="F60" s="722"/>
      <c r="G60" s="723"/>
      <c r="H60" s="721"/>
      <c r="I60" s="728"/>
      <c r="J60" s="721"/>
      <c r="K60" s="723"/>
    </row>
    <row r="61" spans="1:11">
      <c r="A61" s="718" t="s">
        <v>48</v>
      </c>
      <c r="B61" s="1342"/>
      <c r="C61" s="725" t="s">
        <v>946</v>
      </c>
      <c r="D61" s="721"/>
      <c r="E61" s="721"/>
      <c r="F61" s="722"/>
      <c r="G61" s="723"/>
      <c r="H61" s="721"/>
      <c r="I61" s="729"/>
      <c r="J61" s="722"/>
      <c r="K61" s="723"/>
    </row>
    <row r="62" spans="1:11">
      <c r="A62" s="718" t="s">
        <v>49</v>
      </c>
      <c r="B62" s="1342"/>
      <c r="C62" s="727" t="s">
        <v>1093</v>
      </c>
      <c r="D62" s="721"/>
      <c r="E62" s="721"/>
      <c r="F62" s="722"/>
      <c r="G62" s="723"/>
      <c r="H62" s="721"/>
      <c r="I62" s="728"/>
      <c r="J62" s="721"/>
      <c r="K62" s="723"/>
    </row>
    <row r="63" spans="1:11">
      <c r="A63" s="718" t="s">
        <v>50</v>
      </c>
      <c r="B63" s="1342"/>
      <c r="C63" s="727" t="s">
        <v>1094</v>
      </c>
      <c r="D63" s="721"/>
      <c r="E63" s="721"/>
      <c r="F63" s="722"/>
      <c r="G63" s="723"/>
      <c r="H63" s="721"/>
      <c r="I63" s="728"/>
      <c r="J63" s="721"/>
      <c r="K63" s="723"/>
    </row>
    <row r="64" spans="1:11">
      <c r="A64" s="718" t="s">
        <v>51</v>
      </c>
      <c r="B64" s="1342"/>
      <c r="C64" s="727" t="s">
        <v>1095</v>
      </c>
      <c r="D64" s="721"/>
      <c r="E64" s="721"/>
      <c r="F64" s="722"/>
      <c r="G64" s="723"/>
      <c r="H64" s="721"/>
      <c r="I64" s="728"/>
      <c r="J64" s="721"/>
      <c r="K64" s="723"/>
    </row>
    <row r="65" spans="1:11">
      <c r="A65" s="718" t="s">
        <v>52</v>
      </c>
      <c r="B65" s="1342"/>
      <c r="C65" s="727" t="s">
        <v>1096</v>
      </c>
      <c r="D65" s="721"/>
      <c r="E65" s="721"/>
      <c r="F65" s="722"/>
      <c r="G65" s="723"/>
      <c r="H65" s="721"/>
      <c r="I65" s="728"/>
      <c r="J65" s="721"/>
      <c r="K65" s="723"/>
    </row>
    <row r="66" spans="1:11">
      <c r="A66" s="718" t="s">
        <v>53</v>
      </c>
      <c r="B66" s="1342"/>
      <c r="C66" s="727" t="s">
        <v>1097</v>
      </c>
      <c r="D66" s="721"/>
      <c r="E66" s="721"/>
      <c r="F66" s="722"/>
      <c r="G66" s="723"/>
      <c r="H66" s="721"/>
      <c r="I66" s="728"/>
      <c r="J66" s="721"/>
      <c r="K66" s="723"/>
    </row>
    <row r="67" spans="1:11">
      <c r="A67" s="718" t="s">
        <v>54</v>
      </c>
      <c r="B67" s="1336" t="s">
        <v>55</v>
      </c>
      <c r="C67" s="1337"/>
      <c r="D67" s="730"/>
      <c r="E67" s="730"/>
      <c r="F67" s="731"/>
      <c r="G67" s="732"/>
      <c r="H67" s="721"/>
      <c r="I67" s="722"/>
      <c r="J67" s="722"/>
      <c r="K67" s="723"/>
    </row>
    <row r="68" spans="1:11">
      <c r="A68" s="718" t="s">
        <v>56</v>
      </c>
      <c r="B68" s="1336" t="s">
        <v>57</v>
      </c>
      <c r="C68" s="1337"/>
      <c r="D68" s="730"/>
      <c r="E68" s="730"/>
      <c r="F68" s="731"/>
      <c r="G68" s="732"/>
      <c r="H68" s="721"/>
      <c r="I68" s="722"/>
      <c r="J68" s="722"/>
      <c r="K68" s="723"/>
    </row>
    <row r="69" spans="1:11">
      <c r="A69" s="718" t="s">
        <v>58</v>
      </c>
      <c r="B69" s="1336" t="s">
        <v>1537</v>
      </c>
      <c r="C69" s="1337"/>
      <c r="D69" s="730"/>
      <c r="E69" s="730"/>
      <c r="F69" s="731"/>
      <c r="G69" s="732"/>
      <c r="H69" s="721"/>
      <c r="I69" s="722"/>
      <c r="J69" s="722"/>
      <c r="K69" s="723"/>
    </row>
    <row r="70" spans="1:11">
      <c r="A70" s="718" t="s">
        <v>59</v>
      </c>
      <c r="B70" s="1336" t="s">
        <v>1538</v>
      </c>
      <c r="C70" s="1337"/>
      <c r="D70" s="1345"/>
      <c r="E70" s="1346"/>
      <c r="F70" s="1346"/>
      <c r="G70" s="1346"/>
      <c r="H70" s="1346"/>
      <c r="I70" s="1346"/>
      <c r="J70" s="1347"/>
      <c r="K70" s="723"/>
    </row>
    <row r="71" spans="1:11">
      <c r="A71" s="718" t="s">
        <v>60</v>
      </c>
      <c r="B71" s="1336" t="s">
        <v>61</v>
      </c>
      <c r="C71" s="1337"/>
      <c r="D71" s="1345"/>
      <c r="E71" s="1346"/>
      <c r="F71" s="1346"/>
      <c r="G71" s="1346"/>
      <c r="H71" s="1346"/>
      <c r="I71" s="1346"/>
      <c r="J71" s="1347"/>
      <c r="K71" s="723"/>
    </row>
    <row r="72" spans="1:11">
      <c r="A72" s="718" t="s">
        <v>62</v>
      </c>
      <c r="B72" s="1336" t="s">
        <v>1539</v>
      </c>
      <c r="C72" s="1337"/>
      <c r="D72" s="1338"/>
      <c r="E72" s="1339"/>
      <c r="F72" s="1339"/>
      <c r="G72" s="1339"/>
      <c r="H72" s="1339"/>
      <c r="I72" s="1339"/>
      <c r="J72" s="1340"/>
      <c r="K72" s="723"/>
    </row>
    <row r="73" spans="1:11">
      <c r="A73" s="718" t="s">
        <v>63</v>
      </c>
      <c r="B73" s="1336" t="s">
        <v>1540</v>
      </c>
      <c r="C73" s="1337"/>
      <c r="D73" s="1338"/>
      <c r="E73" s="1339"/>
      <c r="F73" s="1339"/>
      <c r="G73" s="1339"/>
      <c r="H73" s="1339"/>
      <c r="I73" s="1339"/>
      <c r="J73" s="1340"/>
      <c r="K73" s="723"/>
    </row>
    <row r="74" spans="1:11">
      <c r="A74" s="718" t="s">
        <v>64</v>
      </c>
      <c r="B74" s="1336" t="s">
        <v>1541</v>
      </c>
      <c r="C74" s="1337"/>
      <c r="D74" s="1338"/>
      <c r="E74" s="1339"/>
      <c r="F74" s="1339"/>
      <c r="G74" s="1339"/>
      <c r="H74" s="1339"/>
      <c r="I74" s="1339"/>
      <c r="J74" s="1340"/>
      <c r="K74" s="723"/>
    </row>
    <row r="75" spans="1:11">
      <c r="A75" s="718" t="s">
        <v>65</v>
      </c>
      <c r="B75" s="1336" t="s">
        <v>1542</v>
      </c>
      <c r="C75" s="1337"/>
      <c r="D75" s="1338"/>
      <c r="E75" s="1339"/>
      <c r="F75" s="1339"/>
      <c r="G75" s="1339"/>
      <c r="H75" s="1339"/>
      <c r="I75" s="1339"/>
      <c r="J75" s="1340"/>
      <c r="K75" s="723"/>
    </row>
    <row r="76" spans="1:11">
      <c r="A76" s="718" t="s">
        <v>66</v>
      </c>
      <c r="B76" s="1336" t="s">
        <v>1543</v>
      </c>
      <c r="C76" s="1337"/>
      <c r="D76" s="1338"/>
      <c r="E76" s="1339"/>
      <c r="F76" s="1339"/>
      <c r="G76" s="1339"/>
      <c r="H76" s="1339"/>
      <c r="I76" s="1339"/>
      <c r="J76" s="1340"/>
      <c r="K76" s="723"/>
    </row>
    <row r="77" spans="1:11">
      <c r="A77" s="718" t="s">
        <v>67</v>
      </c>
      <c r="B77" s="1336" t="s">
        <v>1544</v>
      </c>
      <c r="C77" s="1337"/>
      <c r="D77" s="1338"/>
      <c r="E77" s="1339"/>
      <c r="F77" s="1339"/>
      <c r="G77" s="1339"/>
      <c r="H77" s="1339"/>
      <c r="I77" s="1339"/>
      <c r="J77" s="1340"/>
      <c r="K77" s="723"/>
    </row>
    <row r="78" spans="1:11">
      <c r="A78" s="733"/>
      <c r="B78" s="734"/>
      <c r="C78" s="734"/>
      <c r="D78" s="734"/>
      <c r="E78" s="734"/>
      <c r="F78" s="734"/>
      <c r="G78" s="734"/>
      <c r="H78" s="734"/>
      <c r="I78" s="734"/>
      <c r="J78" s="734"/>
      <c r="K78" s="734"/>
    </row>
    <row r="79" spans="1:11">
      <c r="A79" s="735"/>
      <c r="B79" s="736"/>
      <c r="C79" s="734"/>
      <c r="D79" s="734"/>
      <c r="E79" s="734"/>
      <c r="F79" s="734"/>
      <c r="G79" s="734"/>
      <c r="H79" s="734"/>
      <c r="I79" s="734"/>
      <c r="J79" s="734"/>
      <c r="K79" s="734"/>
    </row>
    <row r="80" spans="1:11">
      <c r="A80" s="737"/>
      <c r="B80" s="737"/>
      <c r="C80" s="737"/>
      <c r="D80" s="737"/>
      <c r="E80" s="737"/>
      <c r="F80" s="737"/>
      <c r="G80" s="737"/>
      <c r="H80" s="737"/>
      <c r="I80" s="737"/>
      <c r="J80" s="737"/>
      <c r="K80" s="737"/>
    </row>
    <row r="81" spans="1:11" ht="17.25" thickBot="1">
      <c r="A81" s="737"/>
      <c r="B81" s="737"/>
      <c r="C81" s="737"/>
      <c r="D81" s="737"/>
      <c r="E81" s="737"/>
      <c r="F81" s="737"/>
      <c r="G81" s="737"/>
      <c r="H81" s="737"/>
      <c r="I81" s="737"/>
      <c r="J81" s="737"/>
      <c r="K81" s="737"/>
    </row>
    <row r="82" spans="1:11" ht="28.5">
      <c r="A82" s="738" t="s">
        <v>96</v>
      </c>
      <c r="B82" s="739" t="s">
        <v>97</v>
      </c>
      <c r="C82" s="740" t="s">
        <v>1126</v>
      </c>
      <c r="D82" s="740" t="s">
        <v>1128</v>
      </c>
      <c r="E82" s="740" t="s">
        <v>1130</v>
      </c>
      <c r="F82" s="740" t="s">
        <v>1132</v>
      </c>
      <c r="G82" s="740" t="s">
        <v>1134</v>
      </c>
      <c r="H82" s="740" t="s">
        <v>1536</v>
      </c>
      <c r="I82" s="741" t="s">
        <v>946</v>
      </c>
      <c r="J82" s="737"/>
      <c r="K82" s="737"/>
    </row>
    <row r="83" spans="1:11">
      <c r="A83" s="742">
        <v>1</v>
      </c>
      <c r="B83" s="743" t="s">
        <v>98</v>
      </c>
      <c r="C83" s="744" t="s">
        <v>1489</v>
      </c>
      <c r="D83" s="744" t="s">
        <v>1489</v>
      </c>
      <c r="E83" s="744" t="s">
        <v>1489</v>
      </c>
      <c r="F83" s="744" t="s">
        <v>1489</v>
      </c>
      <c r="G83" s="744" t="s">
        <v>1489</v>
      </c>
      <c r="H83" s="744" t="s">
        <v>1489</v>
      </c>
      <c r="I83" s="745" t="s">
        <v>1489</v>
      </c>
      <c r="J83" s="737"/>
      <c r="K83" s="737"/>
    </row>
    <row r="84" spans="1:11">
      <c r="A84" s="742">
        <v>2</v>
      </c>
      <c r="B84" s="743" t="s">
        <v>99</v>
      </c>
      <c r="C84" s="744" t="s">
        <v>1489</v>
      </c>
      <c r="D84" s="744" t="s">
        <v>1489</v>
      </c>
      <c r="E84" s="744" t="s">
        <v>1489</v>
      </c>
      <c r="F84" s="744" t="s">
        <v>1489</v>
      </c>
      <c r="G84" s="744" t="s">
        <v>1489</v>
      </c>
      <c r="H84" s="744" t="s">
        <v>1489</v>
      </c>
      <c r="I84" s="745" t="s">
        <v>1489</v>
      </c>
      <c r="J84" s="737"/>
      <c r="K84" s="737"/>
    </row>
    <row r="85" spans="1:11">
      <c r="A85" s="742">
        <v>3</v>
      </c>
      <c r="B85" s="743" t="s">
        <v>100</v>
      </c>
      <c r="C85" s="744" t="s">
        <v>1489</v>
      </c>
      <c r="D85" s="744" t="s">
        <v>1489</v>
      </c>
      <c r="E85" s="744" t="s">
        <v>1489</v>
      </c>
      <c r="F85" s="744" t="s">
        <v>1489</v>
      </c>
      <c r="G85" s="744" t="s">
        <v>1489</v>
      </c>
      <c r="H85" s="744" t="s">
        <v>1489</v>
      </c>
      <c r="I85" s="745" t="s">
        <v>1489</v>
      </c>
      <c r="J85" s="737"/>
      <c r="K85" s="737"/>
    </row>
    <row r="86" spans="1:11">
      <c r="A86" s="742">
        <v>4</v>
      </c>
      <c r="B86" s="743" t="s">
        <v>101</v>
      </c>
      <c r="C86" s="744" t="s">
        <v>1489</v>
      </c>
      <c r="D86" s="744" t="s">
        <v>1489</v>
      </c>
      <c r="E86" s="744" t="s">
        <v>1489</v>
      </c>
      <c r="F86" s="744" t="s">
        <v>1489</v>
      </c>
      <c r="G86" s="744" t="s">
        <v>1489</v>
      </c>
      <c r="H86" s="744" t="s">
        <v>1489</v>
      </c>
      <c r="I86" s="745" t="s">
        <v>1489</v>
      </c>
      <c r="J86" s="737"/>
      <c r="K86" s="737"/>
    </row>
    <row r="87" spans="1:11">
      <c r="A87" s="742">
        <v>5</v>
      </c>
      <c r="B87" s="743" t="s">
        <v>102</v>
      </c>
      <c r="C87" s="744" t="s">
        <v>1489</v>
      </c>
      <c r="D87" s="744" t="s">
        <v>1489</v>
      </c>
      <c r="E87" s="744" t="s">
        <v>1489</v>
      </c>
      <c r="F87" s="744" t="s">
        <v>1489</v>
      </c>
      <c r="G87" s="744" t="s">
        <v>1489</v>
      </c>
      <c r="H87" s="744" t="s">
        <v>1489</v>
      </c>
      <c r="I87" s="745" t="s">
        <v>1489</v>
      </c>
      <c r="J87" s="737"/>
      <c r="K87" s="737"/>
    </row>
    <row r="88" spans="1:11" ht="17.25" thickBot="1">
      <c r="A88" s="746">
        <v>6</v>
      </c>
      <c r="B88" s="747" t="s">
        <v>103</v>
      </c>
      <c r="C88" s="748"/>
      <c r="D88" s="748"/>
      <c r="E88" s="748"/>
      <c r="F88" s="748"/>
      <c r="G88" s="748"/>
      <c r="H88" s="748"/>
      <c r="I88" s="749"/>
      <c r="J88" s="737"/>
      <c r="K88" s="737"/>
    </row>
  </sheetData>
  <mergeCells count="33">
    <mergeCell ref="B77:C77"/>
    <mergeCell ref="D77:J77"/>
    <mergeCell ref="B74:C74"/>
    <mergeCell ref="D74:J74"/>
    <mergeCell ref="B75:C75"/>
    <mergeCell ref="D75:J75"/>
    <mergeCell ref="B76:C76"/>
    <mergeCell ref="D76:J76"/>
    <mergeCell ref="B6:B13"/>
    <mergeCell ref="B71:C71"/>
    <mergeCell ref="D71:J71"/>
    <mergeCell ref="B23:B24"/>
    <mergeCell ref="B72:C72"/>
    <mergeCell ref="D72:J72"/>
    <mergeCell ref="D70:J70"/>
    <mergeCell ref="B14:B18"/>
    <mergeCell ref="B19:B22"/>
    <mergeCell ref="B73:C73"/>
    <mergeCell ref="D73:J73"/>
    <mergeCell ref="B25:B66"/>
    <mergeCell ref="B67:C67"/>
    <mergeCell ref="B68:C68"/>
    <mergeCell ref="B69:C69"/>
    <mergeCell ref="B70:C70"/>
    <mergeCell ref="K3:K4"/>
    <mergeCell ref="I3:I4"/>
    <mergeCell ref="J3:J4"/>
    <mergeCell ref="A2:C2"/>
    <mergeCell ref="A3:A5"/>
    <mergeCell ref="B3:C5"/>
    <mergeCell ref="D3:F3"/>
    <mergeCell ref="G3:G4"/>
    <mergeCell ref="H3:H4"/>
  </mergeCells>
  <phoneticPr fontId="30" type="noConversion"/>
  <dataValidations count="7">
    <dataValidation type="decimal" allowBlank="1" showInputMessage="1" showErrorMessage="1" errorTitle="錯誤" error="輸入資料格式錯誤!!" sqref="D6:E69 H6:H69" xr:uid="{00000000-0002-0000-1B00-000000000000}">
      <formula1>-9.99999999999999E+30</formula1>
      <formula2>9.99999999999999E+31</formula2>
    </dataValidation>
    <dataValidation type="decimal" allowBlank="1" showInputMessage="1" showErrorMessage="1" errorTitle="錯誤" error="輸入資料格式錯誤!!" sqref="F6:F69" xr:uid="{00000000-0002-0000-1B00-000001000000}">
      <formula1>-9999999999999.99</formula1>
      <formula2>9999999999999990</formula2>
    </dataValidation>
    <dataValidation type="decimal" allowBlank="1" showInputMessage="1" showErrorMessage="1" errorTitle="錯誤" error="輸入資料格式錯誤!!" sqref="J67:J69 J6:J25 J31 J37 J43 J49 J55 J61 I6:I69" xr:uid="{00000000-0002-0000-1B00-000002000000}">
      <formula1>-9999999999999990000</formula1>
      <formula2>9999999999999990000</formula2>
    </dataValidation>
    <dataValidation type="whole" allowBlank="1" showInputMessage="1" showErrorMessage="1" errorTitle="錯誤" error="輸入資料格式錯誤!!" sqref="D70:J71" xr:uid="{00000000-0002-0000-1B00-000003000000}">
      <formula1>-999999999999999000000</formula1>
      <formula2>999999999999999000000</formula2>
    </dataValidation>
    <dataValidation type="decimal" allowBlank="1" showInputMessage="1" showErrorMessage="1" errorTitle="錯誤" error="輸入資料格式錯誤!!" sqref="D72:J77" xr:uid="{00000000-0002-0000-1B00-000004000000}">
      <formula1>-99999999999999000000</formula1>
      <formula2>99999999999999000000</formula2>
    </dataValidation>
    <dataValidation type="decimal" allowBlank="1" showInputMessage="1" showErrorMessage="1" errorTitle="錯誤" error="輸入資料格式錯誤!!" sqref="J26:J30 J32:J36 J38:J42 J44:J48 J50:J54 J56:J60 J62:J66" xr:uid="{00000000-0002-0000-1B00-000005000000}">
      <formula1>-9.99999999999999E+28</formula1>
      <formula2>9.99999999999999E+28</formula2>
    </dataValidation>
    <dataValidation type="decimal" allowBlank="1" showInputMessage="1" showErrorMessage="1" errorTitle="錯誤" error="輸入資料格式錯誤!!_x000a_" sqref="C83:I88" xr:uid="{00000000-0002-0000-1B00-000006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6" orientation="portrait" blackAndWhite="1" horizontalDpi="4294967295" verticalDpi="4294967295" r:id="rId1"/>
  <headerFooter alignWithMargins="0">
    <oddFooter>&amp;C第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pageSetUpPr fitToPage="1"/>
  </sheetPr>
  <dimension ref="A1:S37"/>
  <sheetViews>
    <sheetView workbookViewId="0"/>
  </sheetViews>
  <sheetFormatPr defaultColWidth="0" defaultRowHeight="0" customHeight="1" zeroHeight="1"/>
  <cols>
    <col min="1" max="1" width="4" style="686" customWidth="1"/>
    <col min="2" max="3" width="10.625" style="686" customWidth="1"/>
    <col min="4" max="4" width="6.125" style="686" customWidth="1"/>
    <col min="5" max="5" width="4.75" style="686" customWidth="1"/>
    <col min="6" max="6" width="5.375" style="686" customWidth="1"/>
    <col min="7" max="9" width="10.625" style="686" customWidth="1"/>
    <col min="10" max="10" width="6.625" style="686" customWidth="1"/>
    <col min="11" max="12" width="10.625" style="686" customWidth="1"/>
    <col min="13" max="13" width="6.5" style="686" customWidth="1"/>
    <col min="14" max="15" width="12.625" style="686" customWidth="1"/>
    <col min="16" max="16" width="8.625" style="686" customWidth="1"/>
    <col min="17" max="17" width="12.625" style="686" customWidth="1"/>
    <col min="18" max="18" width="8.625" style="686" customWidth="1"/>
    <col min="19" max="19" width="12.625" style="686" customWidth="1"/>
    <col min="20" max="20" width="2.625" style="686" customWidth="1"/>
    <col min="21" max="16384" width="0" style="686" hidden="1"/>
  </cols>
  <sheetData>
    <row r="1" spans="1:19" ht="14.25">
      <c r="A1" s="6" t="s">
        <v>883</v>
      </c>
      <c r="B1" s="6"/>
      <c r="C1" s="6"/>
      <c r="D1" s="6"/>
      <c r="E1" s="6"/>
      <c r="F1" s="6"/>
      <c r="G1" s="6"/>
      <c r="H1" s="6"/>
      <c r="I1" s="6"/>
      <c r="J1" s="6"/>
      <c r="K1" s="6"/>
      <c r="L1" s="6"/>
      <c r="M1" s="6"/>
      <c r="N1" s="6"/>
      <c r="O1" s="6"/>
      <c r="P1" s="6"/>
      <c r="Q1" s="6"/>
      <c r="R1" s="6"/>
      <c r="S1" s="6"/>
    </row>
    <row r="2" spans="1:19" ht="14.25">
      <c r="A2" s="6" t="s">
        <v>790</v>
      </c>
      <c r="B2" s="6"/>
      <c r="C2" s="6"/>
      <c r="D2" s="6"/>
      <c r="E2" s="6"/>
      <c r="F2" s="6"/>
      <c r="G2" s="6"/>
      <c r="H2" s="6"/>
      <c r="I2" s="6"/>
      <c r="J2" s="6"/>
      <c r="K2" s="6"/>
      <c r="L2" s="6"/>
      <c r="M2" s="6"/>
      <c r="N2" s="6"/>
      <c r="O2" s="6"/>
      <c r="P2" s="6"/>
      <c r="Q2" s="6"/>
      <c r="R2" s="6" t="s">
        <v>951</v>
      </c>
      <c r="S2" s="6"/>
    </row>
    <row r="3" spans="1:19" ht="14.25">
      <c r="A3" s="1311" t="s">
        <v>885</v>
      </c>
      <c r="B3" s="1311" t="s">
        <v>1066</v>
      </c>
      <c r="C3" s="1311"/>
      <c r="D3" s="1252" t="s">
        <v>1081</v>
      </c>
      <c r="E3" s="1311" t="s">
        <v>1067</v>
      </c>
      <c r="F3" s="1311" t="s">
        <v>1068</v>
      </c>
      <c r="G3" s="1311" t="s">
        <v>1069</v>
      </c>
      <c r="H3" s="1311" t="s">
        <v>1070</v>
      </c>
      <c r="I3" s="1311" t="s">
        <v>766</v>
      </c>
      <c r="J3" s="1311" t="s">
        <v>1071</v>
      </c>
      <c r="K3" s="1311" t="s">
        <v>767</v>
      </c>
      <c r="L3" s="1311"/>
      <c r="M3" s="1311"/>
      <c r="N3" s="1311"/>
      <c r="O3" s="1311"/>
      <c r="P3" s="1313" t="s">
        <v>911</v>
      </c>
      <c r="Q3" s="1252" t="s">
        <v>768</v>
      </c>
      <c r="R3" s="1252" t="s">
        <v>769</v>
      </c>
      <c r="S3" s="1252" t="s">
        <v>917</v>
      </c>
    </row>
    <row r="4" spans="1:19" ht="27.75" customHeight="1">
      <c r="A4" s="1311"/>
      <c r="B4" s="687" t="s">
        <v>918</v>
      </c>
      <c r="C4" s="687" t="s">
        <v>919</v>
      </c>
      <c r="D4" s="1253"/>
      <c r="E4" s="1252"/>
      <c r="F4" s="1252"/>
      <c r="G4" s="1252" t="s">
        <v>1082</v>
      </c>
      <c r="H4" s="1252" t="s">
        <v>1082</v>
      </c>
      <c r="I4" s="1252" t="s">
        <v>1082</v>
      </c>
      <c r="J4" s="1252"/>
      <c r="K4" s="687" t="s">
        <v>1083</v>
      </c>
      <c r="L4" s="687" t="s">
        <v>1084</v>
      </c>
      <c r="M4" s="687" t="s">
        <v>1085</v>
      </c>
      <c r="N4" s="687" t="s">
        <v>1086</v>
      </c>
      <c r="O4" s="687" t="s">
        <v>1087</v>
      </c>
      <c r="P4" s="1314"/>
      <c r="Q4" s="1253"/>
      <c r="R4" s="1253"/>
      <c r="S4" s="1253"/>
    </row>
    <row r="5" spans="1:19" ht="14.25">
      <c r="A5" s="1311"/>
      <c r="B5" s="688" t="s">
        <v>887</v>
      </c>
      <c r="C5" s="688" t="s">
        <v>888</v>
      </c>
      <c r="D5" s="688" t="s">
        <v>889</v>
      </c>
      <c r="E5" s="688" t="s">
        <v>890</v>
      </c>
      <c r="F5" s="688" t="s">
        <v>891</v>
      </c>
      <c r="G5" s="688" t="s">
        <v>892</v>
      </c>
      <c r="H5" s="688" t="s">
        <v>893</v>
      </c>
      <c r="I5" s="688" t="s">
        <v>894</v>
      </c>
      <c r="J5" s="688" t="s">
        <v>895</v>
      </c>
      <c r="K5" s="688" t="s">
        <v>924</v>
      </c>
      <c r="L5" s="688" t="s">
        <v>925</v>
      </c>
      <c r="M5" s="688" t="s">
        <v>926</v>
      </c>
      <c r="N5" s="688" t="s">
        <v>927</v>
      </c>
      <c r="O5" s="688" t="s">
        <v>969</v>
      </c>
      <c r="P5" s="688" t="s">
        <v>970</v>
      </c>
      <c r="Q5" s="688" t="s">
        <v>971</v>
      </c>
      <c r="R5" s="688" t="s">
        <v>972</v>
      </c>
      <c r="S5" s="688" t="s">
        <v>961</v>
      </c>
    </row>
    <row r="6" spans="1:19" ht="14.25">
      <c r="A6" s="689">
        <v>1</v>
      </c>
      <c r="B6" s="688"/>
      <c r="C6" s="690"/>
      <c r="D6" s="690"/>
      <c r="E6" s="690"/>
      <c r="F6" s="690"/>
      <c r="G6" s="690"/>
      <c r="H6" s="690"/>
      <c r="I6" s="690"/>
      <c r="J6" s="691"/>
      <c r="K6" s="688"/>
      <c r="L6" s="690"/>
      <c r="M6" s="690"/>
      <c r="N6" s="692"/>
      <c r="O6" s="692"/>
      <c r="P6" s="690"/>
      <c r="Q6" s="693"/>
      <c r="R6" s="693"/>
      <c r="S6" s="694"/>
    </row>
    <row r="7" spans="1:19" ht="14.25">
      <c r="A7" s="689">
        <v>2</v>
      </c>
      <c r="B7" s="688"/>
      <c r="C7" s="690"/>
      <c r="D7" s="690"/>
      <c r="E7" s="690"/>
      <c r="F7" s="690"/>
      <c r="G7" s="690"/>
      <c r="H7" s="690"/>
      <c r="I7" s="690"/>
      <c r="J7" s="691"/>
      <c r="K7" s="688"/>
      <c r="L7" s="690"/>
      <c r="M7" s="690"/>
      <c r="N7" s="692"/>
      <c r="O7" s="692"/>
      <c r="P7" s="690"/>
      <c r="Q7" s="693"/>
      <c r="R7" s="693"/>
      <c r="S7" s="694"/>
    </row>
    <row r="8" spans="1:19" ht="14.25">
      <c r="A8" s="689">
        <v>3</v>
      </c>
      <c r="B8" s="688"/>
      <c r="C8" s="690"/>
      <c r="D8" s="690"/>
      <c r="E8" s="690"/>
      <c r="F8" s="690"/>
      <c r="G8" s="690"/>
      <c r="H8" s="690"/>
      <c r="I8" s="690"/>
      <c r="J8" s="691"/>
      <c r="K8" s="688"/>
      <c r="L8" s="690"/>
      <c r="M8" s="690"/>
      <c r="N8" s="692"/>
      <c r="O8" s="692"/>
      <c r="P8" s="690"/>
      <c r="Q8" s="693"/>
      <c r="R8" s="693"/>
      <c r="S8" s="694"/>
    </row>
    <row r="9" spans="1:19" ht="14.25">
      <c r="A9" s="689">
        <v>4</v>
      </c>
      <c r="B9" s="688"/>
      <c r="C9" s="690"/>
      <c r="D9" s="690"/>
      <c r="E9" s="690"/>
      <c r="F9" s="690"/>
      <c r="G9" s="690"/>
      <c r="H9" s="690"/>
      <c r="I9" s="690"/>
      <c r="J9" s="691"/>
      <c r="K9" s="688"/>
      <c r="L9" s="690"/>
      <c r="M9" s="690"/>
      <c r="N9" s="692"/>
      <c r="O9" s="692"/>
      <c r="P9" s="690"/>
      <c r="Q9" s="693"/>
      <c r="R9" s="693"/>
      <c r="S9" s="694"/>
    </row>
    <row r="10" spans="1:19" ht="14.25">
      <c r="A10" s="689">
        <v>5</v>
      </c>
      <c r="B10" s="688"/>
      <c r="C10" s="690"/>
      <c r="D10" s="690"/>
      <c r="E10" s="690"/>
      <c r="F10" s="690"/>
      <c r="G10" s="690"/>
      <c r="H10" s="690"/>
      <c r="I10" s="690"/>
      <c r="J10" s="691"/>
      <c r="K10" s="688"/>
      <c r="L10" s="690"/>
      <c r="M10" s="690"/>
      <c r="N10" s="692"/>
      <c r="O10" s="692"/>
      <c r="P10" s="690"/>
      <c r="Q10" s="693"/>
      <c r="R10" s="693"/>
      <c r="S10" s="694"/>
    </row>
    <row r="11" spans="1:19" ht="14.25">
      <c r="A11" s="689">
        <v>6</v>
      </c>
      <c r="B11" s="688"/>
      <c r="C11" s="690"/>
      <c r="D11" s="690"/>
      <c r="E11" s="690"/>
      <c r="F11" s="690"/>
      <c r="G11" s="690"/>
      <c r="H11" s="690"/>
      <c r="I11" s="690"/>
      <c r="J11" s="691"/>
      <c r="K11" s="688"/>
      <c r="L11" s="690"/>
      <c r="M11" s="690"/>
      <c r="N11" s="692"/>
      <c r="O11" s="692"/>
      <c r="P11" s="690"/>
      <c r="Q11" s="693"/>
      <c r="R11" s="693"/>
      <c r="S11" s="694"/>
    </row>
    <row r="12" spans="1:19" ht="14.25">
      <c r="A12" s="689">
        <v>7</v>
      </c>
      <c r="B12" s="695"/>
      <c r="C12" s="696"/>
      <c r="D12" s="696"/>
      <c r="E12" s="696"/>
      <c r="F12" s="696"/>
      <c r="G12" s="696"/>
      <c r="H12" s="696"/>
      <c r="I12" s="696"/>
      <c r="J12" s="697"/>
      <c r="K12" s="695"/>
      <c r="L12" s="696"/>
      <c r="M12" s="696"/>
      <c r="N12" s="698"/>
      <c r="O12" s="698"/>
      <c r="P12" s="696"/>
      <c r="Q12" s="699"/>
      <c r="R12" s="699"/>
      <c r="S12" s="700"/>
    </row>
    <row r="13" spans="1:19" ht="14.25">
      <c r="A13" s="689">
        <v>8</v>
      </c>
      <c r="B13" s="695"/>
      <c r="C13" s="696"/>
      <c r="D13" s="696"/>
      <c r="E13" s="696"/>
      <c r="F13" s="696"/>
      <c r="G13" s="696"/>
      <c r="H13" s="696"/>
      <c r="I13" s="696"/>
      <c r="J13" s="697"/>
      <c r="K13" s="695"/>
      <c r="L13" s="696"/>
      <c r="M13" s="696"/>
      <c r="N13" s="698"/>
      <c r="O13" s="698"/>
      <c r="P13" s="696"/>
      <c r="Q13" s="699"/>
      <c r="R13" s="699"/>
      <c r="S13" s="700"/>
    </row>
    <row r="14" spans="1:19" ht="14.25">
      <c r="A14" s="689">
        <v>9</v>
      </c>
      <c r="B14" s="695"/>
      <c r="C14" s="696"/>
      <c r="D14" s="696"/>
      <c r="E14" s="696"/>
      <c r="F14" s="696"/>
      <c r="G14" s="696"/>
      <c r="H14" s="696"/>
      <c r="I14" s="696"/>
      <c r="J14" s="697"/>
      <c r="K14" s="695"/>
      <c r="L14" s="696"/>
      <c r="M14" s="696"/>
      <c r="N14" s="698"/>
      <c r="O14" s="698"/>
      <c r="P14" s="696"/>
      <c r="Q14" s="699"/>
      <c r="R14" s="699"/>
      <c r="S14" s="700"/>
    </row>
    <row r="15" spans="1:19" ht="14.25">
      <c r="A15" s="689">
        <v>10</v>
      </c>
      <c r="B15" s="1353" t="s">
        <v>770</v>
      </c>
      <c r="C15" s="1356" t="s">
        <v>1126</v>
      </c>
      <c r="D15" s="1357"/>
      <c r="E15" s="1357"/>
      <c r="F15" s="1357"/>
      <c r="G15" s="1357"/>
      <c r="H15" s="1357"/>
      <c r="I15" s="1357"/>
      <c r="J15" s="1357"/>
      <c r="K15" s="1357"/>
      <c r="L15" s="1357"/>
      <c r="M15" s="1357"/>
      <c r="N15" s="1357"/>
      <c r="O15" s="1357"/>
      <c r="P15" s="1357"/>
      <c r="Q15" s="701"/>
      <c r="R15" s="702"/>
      <c r="S15" s="703"/>
    </row>
    <row r="16" spans="1:19" ht="14.25">
      <c r="A16" s="689">
        <v>11</v>
      </c>
      <c r="B16" s="1354"/>
      <c r="C16" s="1356" t="s">
        <v>1128</v>
      </c>
      <c r="D16" s="1357"/>
      <c r="E16" s="1357"/>
      <c r="F16" s="1357"/>
      <c r="G16" s="1357"/>
      <c r="H16" s="1357"/>
      <c r="I16" s="1357"/>
      <c r="J16" s="1357"/>
      <c r="K16" s="1357"/>
      <c r="L16" s="1357"/>
      <c r="M16" s="1357"/>
      <c r="N16" s="1357"/>
      <c r="O16" s="1357"/>
      <c r="P16" s="1357"/>
      <c r="Q16" s="701"/>
      <c r="R16" s="702"/>
      <c r="S16" s="704"/>
    </row>
    <row r="17" spans="1:19" ht="14.25">
      <c r="A17" s="689">
        <v>12</v>
      </c>
      <c r="B17" s="1354"/>
      <c r="C17" s="1356" t="s">
        <v>1130</v>
      </c>
      <c r="D17" s="1357"/>
      <c r="E17" s="1357"/>
      <c r="F17" s="1357"/>
      <c r="G17" s="1357"/>
      <c r="H17" s="1357"/>
      <c r="I17" s="1357"/>
      <c r="J17" s="1357"/>
      <c r="K17" s="1357"/>
      <c r="L17" s="1357"/>
      <c r="M17" s="1357"/>
      <c r="N17" s="1357"/>
      <c r="O17" s="1357"/>
      <c r="P17" s="1357"/>
      <c r="Q17" s="701"/>
      <c r="R17" s="702"/>
      <c r="S17" s="704"/>
    </row>
    <row r="18" spans="1:19" ht="14.25">
      <c r="A18" s="689">
        <v>13</v>
      </c>
      <c r="B18" s="1354"/>
      <c r="C18" s="1356" t="s">
        <v>1132</v>
      </c>
      <c r="D18" s="1357"/>
      <c r="E18" s="1357"/>
      <c r="F18" s="1357"/>
      <c r="G18" s="1357"/>
      <c r="H18" s="1357"/>
      <c r="I18" s="1357"/>
      <c r="J18" s="1357"/>
      <c r="K18" s="1357"/>
      <c r="L18" s="1357"/>
      <c r="M18" s="1357"/>
      <c r="N18" s="1357"/>
      <c r="O18" s="1357"/>
      <c r="P18" s="1357"/>
      <c r="Q18" s="701"/>
      <c r="R18" s="702"/>
      <c r="S18" s="704"/>
    </row>
    <row r="19" spans="1:19" ht="14.25">
      <c r="A19" s="689">
        <v>14</v>
      </c>
      <c r="B19" s="1354"/>
      <c r="C19" s="1356" t="s">
        <v>1134</v>
      </c>
      <c r="D19" s="1357"/>
      <c r="E19" s="1357"/>
      <c r="F19" s="1357"/>
      <c r="G19" s="1357"/>
      <c r="H19" s="1357"/>
      <c r="I19" s="1357"/>
      <c r="J19" s="1357"/>
      <c r="K19" s="1357"/>
      <c r="L19" s="1357"/>
      <c r="M19" s="1357"/>
      <c r="N19" s="1357"/>
      <c r="O19" s="1357"/>
      <c r="P19" s="1357"/>
      <c r="Q19" s="701"/>
      <c r="R19" s="702"/>
      <c r="S19" s="704"/>
    </row>
    <row r="20" spans="1:19" ht="14.25">
      <c r="A20" s="689">
        <v>15</v>
      </c>
      <c r="B20" s="1354"/>
      <c r="C20" s="1356" t="s">
        <v>1536</v>
      </c>
      <c r="D20" s="1357"/>
      <c r="E20" s="1357"/>
      <c r="F20" s="1357"/>
      <c r="G20" s="1357"/>
      <c r="H20" s="1357"/>
      <c r="I20" s="1357"/>
      <c r="J20" s="1357"/>
      <c r="K20" s="1357"/>
      <c r="L20" s="1357"/>
      <c r="M20" s="1357"/>
      <c r="N20" s="1357"/>
      <c r="O20" s="1357"/>
      <c r="P20" s="1357"/>
      <c r="Q20" s="701"/>
      <c r="R20" s="702"/>
      <c r="S20" s="704"/>
    </row>
    <row r="21" spans="1:19" ht="14.25">
      <c r="A21" s="689">
        <v>16</v>
      </c>
      <c r="B21" s="1355"/>
      <c r="C21" s="1350" t="s">
        <v>946</v>
      </c>
      <c r="D21" s="1351"/>
      <c r="E21" s="1351"/>
      <c r="F21" s="1351"/>
      <c r="G21" s="1351"/>
      <c r="H21" s="1351"/>
      <c r="I21" s="1351"/>
      <c r="J21" s="1351"/>
      <c r="K21" s="1351"/>
      <c r="L21" s="1351"/>
      <c r="M21" s="1351"/>
      <c r="N21" s="1351"/>
      <c r="O21" s="1351"/>
      <c r="P21" s="1352"/>
      <c r="Q21" s="701"/>
      <c r="R21" s="702"/>
      <c r="S21" s="704"/>
    </row>
    <row r="22" spans="1:19" ht="14.25">
      <c r="A22" s="689">
        <v>17</v>
      </c>
      <c r="B22" s="1350" t="s">
        <v>950</v>
      </c>
      <c r="C22" s="1351"/>
      <c r="D22" s="1351"/>
      <c r="E22" s="1351"/>
      <c r="F22" s="1351"/>
      <c r="G22" s="1351"/>
      <c r="H22" s="1351"/>
      <c r="I22" s="1351"/>
      <c r="J22" s="1351"/>
      <c r="K22" s="1351"/>
      <c r="L22" s="1351"/>
      <c r="M22" s="1351"/>
      <c r="N22" s="1351"/>
      <c r="O22" s="1351"/>
      <c r="P22" s="1352"/>
      <c r="Q22" s="701"/>
      <c r="R22" s="702"/>
      <c r="S22" s="705"/>
    </row>
    <row r="23" spans="1:19" ht="14.25">
      <c r="A23" s="706" t="s">
        <v>928</v>
      </c>
      <c r="B23" s="707"/>
      <c r="C23" s="707"/>
      <c r="D23" s="707"/>
      <c r="E23" s="707"/>
      <c r="F23" s="707"/>
      <c r="G23" s="707"/>
      <c r="H23" s="707"/>
      <c r="I23" s="707"/>
      <c r="J23" s="707"/>
      <c r="K23" s="707"/>
      <c r="L23" s="707"/>
      <c r="M23" s="707"/>
      <c r="N23" s="707"/>
      <c r="O23" s="707"/>
      <c r="P23" s="707"/>
      <c r="Q23" s="707"/>
      <c r="R23" s="707"/>
      <c r="S23" s="707"/>
    </row>
    <row r="24" spans="1:19" ht="14.25">
      <c r="A24" s="708">
        <v>1</v>
      </c>
      <c r="B24" s="709" t="s">
        <v>1108</v>
      </c>
      <c r="C24" s="709"/>
      <c r="D24" s="709"/>
      <c r="E24" s="709"/>
      <c r="F24" s="709"/>
      <c r="G24" s="709"/>
      <c r="H24" s="709"/>
      <c r="I24" s="709"/>
      <c r="J24" s="709"/>
      <c r="K24" s="709"/>
      <c r="L24" s="709"/>
      <c r="M24" s="709"/>
      <c r="N24" s="709"/>
      <c r="O24" s="709"/>
      <c r="P24" s="709"/>
      <c r="Q24" s="709"/>
      <c r="R24" s="709"/>
      <c r="S24" s="709"/>
    </row>
    <row r="25" spans="1:19" ht="30.2" customHeight="1">
      <c r="A25" s="708">
        <v>2</v>
      </c>
      <c r="B25" s="1316" t="s">
        <v>1545</v>
      </c>
      <c r="C25" s="1316"/>
      <c r="D25" s="1316"/>
      <c r="E25" s="1316"/>
      <c r="F25" s="1316"/>
      <c r="G25" s="1316"/>
      <c r="H25" s="1316"/>
      <c r="I25" s="1316"/>
      <c r="J25" s="1316"/>
      <c r="K25" s="1316"/>
      <c r="L25" s="1316"/>
      <c r="M25" s="1316"/>
      <c r="N25" s="1316"/>
      <c r="O25" s="1316"/>
      <c r="P25" s="1316"/>
      <c r="Q25" s="1316"/>
      <c r="R25" s="1316"/>
      <c r="S25" s="1316"/>
    </row>
    <row r="26" spans="1:19" ht="30.2" customHeight="1">
      <c r="A26" s="708">
        <v>3</v>
      </c>
      <c r="B26" s="1316" t="s">
        <v>1546</v>
      </c>
      <c r="C26" s="1316"/>
      <c r="D26" s="1316"/>
      <c r="E26" s="1316"/>
      <c r="F26" s="1316"/>
      <c r="G26" s="1316"/>
      <c r="H26" s="1316"/>
      <c r="I26" s="1316"/>
      <c r="J26" s="1316"/>
      <c r="K26" s="1316"/>
      <c r="L26" s="1316"/>
      <c r="M26" s="1316"/>
      <c r="N26" s="1316"/>
      <c r="O26" s="1316"/>
      <c r="P26" s="1316"/>
      <c r="Q26" s="1316"/>
      <c r="R26" s="1316"/>
      <c r="S26" s="1316"/>
    </row>
    <row r="27" spans="1:19" ht="14.25">
      <c r="A27" s="708">
        <v>4</v>
      </c>
      <c r="B27" s="709" t="s">
        <v>1547</v>
      </c>
      <c r="C27" s="709"/>
      <c r="D27" s="709"/>
      <c r="E27" s="709"/>
      <c r="F27" s="709"/>
      <c r="G27" s="709"/>
      <c r="H27" s="709"/>
      <c r="I27" s="709"/>
      <c r="J27" s="709"/>
      <c r="K27" s="709"/>
      <c r="L27" s="709"/>
      <c r="M27" s="709"/>
      <c r="N27" s="709"/>
      <c r="O27" s="709"/>
      <c r="P27" s="709"/>
      <c r="Q27" s="709"/>
      <c r="R27" s="709"/>
      <c r="S27" s="709"/>
    </row>
    <row r="28" spans="1:19" ht="14.25">
      <c r="A28" s="708">
        <v>5</v>
      </c>
      <c r="B28" s="709" t="s">
        <v>1548</v>
      </c>
      <c r="C28" s="709"/>
      <c r="D28" s="709"/>
      <c r="E28" s="709"/>
      <c r="F28" s="709"/>
      <c r="G28" s="709"/>
      <c r="H28" s="709"/>
      <c r="I28" s="709"/>
      <c r="J28" s="709"/>
      <c r="K28" s="709"/>
      <c r="L28" s="709"/>
      <c r="M28" s="709"/>
      <c r="N28" s="709"/>
      <c r="O28" s="709"/>
      <c r="P28" s="709"/>
      <c r="Q28" s="709"/>
      <c r="R28" s="709"/>
      <c r="S28" s="709"/>
    </row>
    <row r="29" spans="1:19" ht="14.25">
      <c r="A29" s="708"/>
      <c r="B29" s="709" t="s">
        <v>87</v>
      </c>
      <c r="C29" s="709"/>
      <c r="D29" s="709"/>
      <c r="E29" s="709"/>
      <c r="F29" s="709"/>
      <c r="G29" s="709"/>
      <c r="H29" s="709"/>
      <c r="I29" s="709"/>
      <c r="J29" s="709"/>
      <c r="K29" s="709"/>
      <c r="L29" s="709"/>
      <c r="M29" s="709"/>
      <c r="N29" s="709"/>
      <c r="O29" s="709"/>
      <c r="P29" s="709"/>
      <c r="Q29" s="709"/>
      <c r="R29" s="709"/>
      <c r="S29" s="709"/>
    </row>
    <row r="30" spans="1:19" ht="14.25">
      <c r="A30" s="708"/>
      <c r="B30" s="709" t="s">
        <v>88</v>
      </c>
      <c r="C30" s="709"/>
      <c r="D30" s="709"/>
      <c r="E30" s="709"/>
      <c r="F30" s="709"/>
      <c r="G30" s="709"/>
      <c r="H30" s="709"/>
      <c r="I30" s="709"/>
      <c r="J30" s="709"/>
      <c r="K30" s="709"/>
      <c r="L30" s="709"/>
      <c r="M30" s="709"/>
      <c r="N30" s="709"/>
      <c r="O30" s="709"/>
      <c r="P30" s="709"/>
      <c r="Q30" s="709"/>
      <c r="R30" s="709"/>
      <c r="S30" s="709"/>
    </row>
    <row r="31" spans="1:19" ht="14.25">
      <c r="A31" s="708"/>
      <c r="B31" s="709" t="s">
        <v>89</v>
      </c>
      <c r="C31" s="709"/>
      <c r="D31" s="709"/>
      <c r="E31" s="709"/>
      <c r="F31" s="709"/>
      <c r="G31" s="709"/>
      <c r="H31" s="709"/>
      <c r="I31" s="709"/>
      <c r="J31" s="709"/>
      <c r="K31" s="709"/>
      <c r="L31" s="709"/>
      <c r="M31" s="709"/>
      <c r="N31" s="709"/>
      <c r="O31" s="709"/>
      <c r="P31" s="709"/>
      <c r="Q31" s="709"/>
      <c r="R31" s="709"/>
      <c r="S31" s="709"/>
    </row>
    <row r="32" spans="1:19" ht="14.25">
      <c r="A32" s="708">
        <v>6</v>
      </c>
      <c r="B32" s="709" t="s">
        <v>771</v>
      </c>
      <c r="C32" s="709"/>
      <c r="D32" s="709"/>
      <c r="E32" s="709"/>
      <c r="F32" s="709"/>
      <c r="G32" s="709"/>
      <c r="H32" s="709"/>
      <c r="I32" s="709"/>
      <c r="J32" s="709"/>
      <c r="K32" s="709"/>
      <c r="L32" s="709"/>
      <c r="M32" s="709"/>
      <c r="N32" s="709"/>
      <c r="O32" s="709"/>
      <c r="P32" s="709"/>
      <c r="Q32" s="709"/>
      <c r="R32" s="709"/>
      <c r="S32" s="709"/>
    </row>
    <row r="33" spans="1:19" ht="14.25">
      <c r="A33" s="708">
        <v>7</v>
      </c>
      <c r="B33" s="709" t="s">
        <v>1112</v>
      </c>
      <c r="C33" s="709"/>
      <c r="D33" s="709"/>
      <c r="E33" s="709"/>
      <c r="F33" s="709"/>
      <c r="G33" s="709"/>
      <c r="H33" s="709"/>
      <c r="I33" s="709"/>
      <c r="J33" s="709"/>
      <c r="K33" s="709"/>
      <c r="L33" s="709"/>
      <c r="M33" s="709"/>
      <c r="N33" s="709"/>
      <c r="O33" s="709"/>
      <c r="P33" s="709"/>
      <c r="Q33" s="709"/>
      <c r="R33" s="709"/>
      <c r="S33" s="709"/>
    </row>
    <row r="34" spans="1:19" ht="14.25">
      <c r="A34" s="708">
        <v>8</v>
      </c>
      <c r="B34" s="709" t="s">
        <v>772</v>
      </c>
      <c r="C34" s="709"/>
      <c r="D34" s="709"/>
      <c r="E34" s="709"/>
      <c r="F34" s="709"/>
      <c r="G34" s="709"/>
      <c r="H34" s="709"/>
      <c r="I34" s="709"/>
      <c r="J34" s="709"/>
      <c r="K34" s="709"/>
      <c r="L34" s="709"/>
      <c r="M34" s="709"/>
      <c r="N34" s="709"/>
      <c r="O34" s="709"/>
      <c r="P34" s="709"/>
      <c r="Q34" s="709"/>
      <c r="R34" s="709"/>
      <c r="S34" s="709"/>
    </row>
    <row r="35" spans="1:19" ht="14.25">
      <c r="A35" s="708">
        <v>9</v>
      </c>
      <c r="B35" s="709" t="s">
        <v>773</v>
      </c>
      <c r="C35" s="709"/>
      <c r="D35" s="709"/>
      <c r="E35" s="709"/>
      <c r="F35" s="709"/>
      <c r="G35" s="709"/>
      <c r="H35" s="709"/>
      <c r="I35" s="709"/>
      <c r="J35" s="709"/>
      <c r="K35" s="709"/>
      <c r="L35" s="709"/>
      <c r="M35" s="709"/>
      <c r="N35" s="709"/>
      <c r="O35" s="709"/>
      <c r="P35" s="709"/>
      <c r="Q35" s="709"/>
      <c r="R35" s="709"/>
      <c r="S35" s="709"/>
    </row>
    <row r="36" spans="1:19" ht="14.25">
      <c r="A36" s="708">
        <v>10</v>
      </c>
      <c r="B36" s="709" t="s">
        <v>1335</v>
      </c>
      <c r="C36" s="709"/>
      <c r="D36" s="709"/>
      <c r="E36" s="709"/>
      <c r="F36" s="709"/>
      <c r="G36" s="709"/>
      <c r="H36" s="709"/>
      <c r="I36" s="709"/>
      <c r="J36" s="709"/>
      <c r="K36" s="709"/>
      <c r="L36" s="709"/>
      <c r="M36" s="709"/>
      <c r="N36" s="709"/>
      <c r="O36" s="709"/>
      <c r="P36" s="709"/>
      <c r="Q36" s="709"/>
      <c r="R36" s="709"/>
      <c r="S36" s="709"/>
    </row>
    <row r="37" spans="1:19" ht="14.25"/>
  </sheetData>
  <mergeCells count="25">
    <mergeCell ref="A3:A5"/>
    <mergeCell ref="B3:C3"/>
    <mergeCell ref="D3:D4"/>
    <mergeCell ref="E3:E4"/>
    <mergeCell ref="Q3:Q4"/>
    <mergeCell ref="F3:F4"/>
    <mergeCell ref="G3:G4"/>
    <mergeCell ref="H3:H4"/>
    <mergeCell ref="I3:I4"/>
    <mergeCell ref="B22:P22"/>
    <mergeCell ref="B25:S25"/>
    <mergeCell ref="B26:S26"/>
    <mergeCell ref="R3:R4"/>
    <mergeCell ref="S3:S4"/>
    <mergeCell ref="B15:B21"/>
    <mergeCell ref="C15:P15"/>
    <mergeCell ref="C16:P16"/>
    <mergeCell ref="C17:P17"/>
    <mergeCell ref="C18:P18"/>
    <mergeCell ref="C19:P19"/>
    <mergeCell ref="C20:P20"/>
    <mergeCell ref="C21:P21"/>
    <mergeCell ref="J3:J4"/>
    <mergeCell ref="K3:O3"/>
    <mergeCell ref="P3:P4"/>
  </mergeCells>
  <phoneticPr fontId="27" type="noConversion"/>
  <printOptions horizontalCentered="1"/>
  <pageMargins left="0.47244094488188981" right="0.47244094488188981" top="0.39370078740157483" bottom="0.39370078740157483" header="0" footer="0"/>
  <pageSetup paperSize="9" scale="53" orientation="portrait" blackAndWhite="1" horizontalDpi="4294967295" verticalDpi="4294967295" r:id="rId1"/>
  <headerFooter alignWithMargins="0">
    <oddFooter>&amp;C第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pageSetUpPr fitToPage="1"/>
  </sheetPr>
  <dimension ref="A1:I19"/>
  <sheetViews>
    <sheetView workbookViewId="0"/>
  </sheetViews>
  <sheetFormatPr defaultColWidth="0" defaultRowHeight="14.25" customHeight="1" zeroHeight="1"/>
  <cols>
    <col min="1" max="1" width="5.875" style="297" customWidth="1"/>
    <col min="2" max="2" width="36.125" style="297" customWidth="1"/>
    <col min="3" max="4" width="12.625" style="297" customWidth="1"/>
    <col min="5" max="5" width="15.5" style="297" customWidth="1"/>
    <col min="6" max="8" width="12.625" style="297" customWidth="1"/>
    <col min="9" max="9" width="7.75" style="297" customWidth="1"/>
    <col min="10" max="10" width="2.625" style="297" customWidth="1"/>
    <col min="11" max="16384" width="0" style="297" hidden="1"/>
  </cols>
  <sheetData>
    <row r="1" spans="1:9">
      <c r="A1" s="1021" t="str">
        <f>'表01-1'!A1</f>
        <v xml:space="preserve">           保險股份有限公司(○○分公司)　年度報表</v>
      </c>
    </row>
    <row r="2" spans="1:9">
      <c r="A2" s="675" t="s">
        <v>68</v>
      </c>
      <c r="H2" s="676" t="s">
        <v>951</v>
      </c>
    </row>
    <row r="3" spans="1:9" ht="28.5">
      <c r="A3" s="1358" t="s">
        <v>885</v>
      </c>
      <c r="B3" s="677" t="s">
        <v>69</v>
      </c>
      <c r="C3" s="678" t="s">
        <v>70</v>
      </c>
      <c r="D3" s="679" t="s">
        <v>14</v>
      </c>
      <c r="E3" s="680" t="s">
        <v>71</v>
      </c>
      <c r="F3" s="679" t="s">
        <v>14</v>
      </c>
      <c r="G3" s="679" t="s">
        <v>72</v>
      </c>
      <c r="H3" s="679" t="s">
        <v>73</v>
      </c>
      <c r="I3" s="679" t="s">
        <v>917</v>
      </c>
    </row>
    <row r="4" spans="1:9">
      <c r="A4" s="1358"/>
      <c r="B4" s="681" t="s">
        <v>887</v>
      </c>
      <c r="C4" s="681" t="s">
        <v>888</v>
      </c>
      <c r="D4" s="681" t="s">
        <v>889</v>
      </c>
      <c r="E4" s="681" t="s">
        <v>890</v>
      </c>
      <c r="F4" s="681" t="s">
        <v>891</v>
      </c>
      <c r="G4" s="681" t="s">
        <v>892</v>
      </c>
      <c r="H4" s="681" t="s">
        <v>74</v>
      </c>
      <c r="I4" s="681" t="s">
        <v>894</v>
      </c>
    </row>
    <row r="5" spans="1:9">
      <c r="A5" s="615" t="s">
        <v>1124</v>
      </c>
      <c r="B5" s="682" t="s">
        <v>75</v>
      </c>
      <c r="C5" s="683"/>
      <c r="D5" s="683"/>
      <c r="E5" s="683"/>
      <c r="F5" s="683"/>
      <c r="G5" s="683"/>
      <c r="H5" s="683">
        <f>C5+E5</f>
        <v>0</v>
      </c>
      <c r="I5" s="684"/>
    </row>
    <row r="6" spans="1:9">
      <c r="A6" s="615">
        <v>2</v>
      </c>
      <c r="B6" s="682" t="s">
        <v>76</v>
      </c>
      <c r="C6" s="683"/>
      <c r="D6" s="683"/>
      <c r="E6" s="683"/>
      <c r="F6" s="683"/>
      <c r="G6" s="683"/>
      <c r="H6" s="683">
        <f t="shared" ref="H6:H15" si="0">C6+E6</f>
        <v>0</v>
      </c>
      <c r="I6" s="684"/>
    </row>
    <row r="7" spans="1:9">
      <c r="A7" s="615" t="s">
        <v>1129</v>
      </c>
      <c r="B7" s="682" t="s">
        <v>104</v>
      </c>
      <c r="C7" s="683"/>
      <c r="D7" s="683"/>
      <c r="E7" s="683"/>
      <c r="F7" s="683"/>
      <c r="G7" s="683"/>
      <c r="H7" s="683">
        <f t="shared" si="0"/>
        <v>0</v>
      </c>
      <c r="I7" s="684"/>
    </row>
    <row r="8" spans="1:9">
      <c r="A8" s="615" t="s">
        <v>1131</v>
      </c>
      <c r="B8" s="682" t="s">
        <v>105</v>
      </c>
      <c r="C8" s="683"/>
      <c r="D8" s="683"/>
      <c r="E8" s="683"/>
      <c r="F8" s="683"/>
      <c r="G8" s="683"/>
      <c r="H8" s="683">
        <f t="shared" si="0"/>
        <v>0</v>
      </c>
      <c r="I8" s="684"/>
    </row>
    <row r="9" spans="1:9">
      <c r="A9" s="615" t="s">
        <v>1133</v>
      </c>
      <c r="B9" s="682" t="s">
        <v>77</v>
      </c>
      <c r="C9" s="683"/>
      <c r="D9" s="683"/>
      <c r="E9" s="683"/>
      <c r="F9" s="683"/>
      <c r="G9" s="683"/>
      <c r="H9" s="683">
        <f t="shared" si="0"/>
        <v>0</v>
      </c>
      <c r="I9" s="684"/>
    </row>
    <row r="10" spans="1:9">
      <c r="A10" s="615" t="s">
        <v>1135</v>
      </c>
      <c r="B10" s="682" t="s">
        <v>78</v>
      </c>
      <c r="C10" s="683"/>
      <c r="D10" s="683"/>
      <c r="E10" s="683"/>
      <c r="F10" s="683"/>
      <c r="G10" s="683"/>
      <c r="H10" s="683">
        <f t="shared" si="0"/>
        <v>0</v>
      </c>
      <c r="I10" s="684"/>
    </row>
    <row r="11" spans="1:9">
      <c r="A11" s="615" t="s">
        <v>1136</v>
      </c>
      <c r="B11" s="682" t="s">
        <v>79</v>
      </c>
      <c r="C11" s="683"/>
      <c r="D11" s="683"/>
      <c r="E11" s="683"/>
      <c r="F11" s="683"/>
      <c r="G11" s="683"/>
      <c r="H11" s="683">
        <f t="shared" si="0"/>
        <v>0</v>
      </c>
      <c r="I11" s="684"/>
    </row>
    <row r="12" spans="1:9">
      <c r="A12" s="615" t="s">
        <v>1137</v>
      </c>
      <c r="B12" s="685" t="s">
        <v>80</v>
      </c>
      <c r="C12" s="683"/>
      <c r="D12" s="683"/>
      <c r="E12" s="683"/>
      <c r="F12" s="683"/>
      <c r="G12" s="683"/>
      <c r="H12" s="683">
        <f t="shared" si="0"/>
        <v>0</v>
      </c>
      <c r="I12" s="684"/>
    </row>
    <row r="13" spans="1:9">
      <c r="A13" s="615" t="s">
        <v>1139</v>
      </c>
      <c r="B13" s="685" t="s">
        <v>81</v>
      </c>
      <c r="C13" s="683"/>
      <c r="D13" s="683"/>
      <c r="E13" s="683"/>
      <c r="F13" s="683"/>
      <c r="G13" s="683"/>
      <c r="H13" s="683">
        <f t="shared" si="0"/>
        <v>0</v>
      </c>
      <c r="I13" s="684"/>
    </row>
    <row r="14" spans="1:9">
      <c r="A14" s="615" t="s">
        <v>1142</v>
      </c>
      <c r="B14" s="685" t="s">
        <v>82</v>
      </c>
      <c r="C14" s="683"/>
      <c r="D14" s="683"/>
      <c r="E14" s="683"/>
      <c r="F14" s="683"/>
      <c r="G14" s="683"/>
      <c r="H14" s="683">
        <f t="shared" si="0"/>
        <v>0</v>
      </c>
      <c r="I14" s="684"/>
    </row>
    <row r="15" spans="1:9">
      <c r="A15" s="615" t="s">
        <v>0</v>
      </c>
      <c r="B15" s="319" t="s">
        <v>950</v>
      </c>
      <c r="C15" s="683">
        <f>SUM(C5:C14)</f>
        <v>0</v>
      </c>
      <c r="D15" s="683">
        <f>SUM(D5:D14)</f>
        <v>0</v>
      </c>
      <c r="E15" s="683">
        <f>SUM(E5:E14)</f>
        <v>0</v>
      </c>
      <c r="F15" s="683">
        <f>SUM(F5:F14)</f>
        <v>0</v>
      </c>
      <c r="G15" s="683">
        <f>SUM(G5:G14)</f>
        <v>0</v>
      </c>
      <c r="H15" s="683">
        <f t="shared" si="0"/>
        <v>0</v>
      </c>
      <c r="I15" s="684"/>
    </row>
    <row r="16" spans="1:9">
      <c r="A16" s="297" t="s">
        <v>928</v>
      </c>
    </row>
    <row r="17" spans="1:2">
      <c r="A17" s="324">
        <v>1</v>
      </c>
      <c r="B17" s="297" t="s">
        <v>83</v>
      </c>
    </row>
    <row r="18" spans="1:2">
      <c r="A18" s="324">
        <v>2</v>
      </c>
      <c r="B18" s="297" t="s">
        <v>84</v>
      </c>
    </row>
    <row r="19" spans="1:2"/>
  </sheetData>
  <mergeCells count="1">
    <mergeCell ref="A3:A4"/>
  </mergeCells>
  <phoneticPr fontId="30"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2">
    <pageSetUpPr fitToPage="1"/>
  </sheetPr>
  <dimension ref="A1:P22"/>
  <sheetViews>
    <sheetView zoomScaleNormal="100" zoomScaleSheetLayoutView="100" workbookViewId="0"/>
  </sheetViews>
  <sheetFormatPr defaultRowHeight="16.5"/>
  <cols>
    <col min="1" max="1" width="6" style="671" customWidth="1"/>
    <col min="2" max="4" width="18.625" style="671" customWidth="1"/>
    <col min="5" max="5" width="15" style="671" customWidth="1"/>
    <col min="6" max="6" width="17.375" style="671" customWidth="1"/>
    <col min="7" max="7" width="16.625" style="671" customWidth="1"/>
    <col min="8" max="8" width="17.25" style="671" customWidth="1"/>
    <col min="9" max="12" width="16.5" style="671" customWidth="1"/>
    <col min="13" max="14" width="14.375" style="671" customWidth="1"/>
    <col min="15" max="15" width="16.5" style="671" customWidth="1"/>
    <col min="16" max="16384" width="9" style="648"/>
  </cols>
  <sheetData>
    <row r="1" spans="1:16">
      <c r="A1" s="646" t="s">
        <v>883</v>
      </c>
      <c r="B1" s="647"/>
      <c r="C1" s="647"/>
      <c r="D1" s="647"/>
      <c r="E1" s="647"/>
      <c r="F1" s="647"/>
      <c r="G1" s="647"/>
      <c r="H1" s="647"/>
      <c r="I1" s="647"/>
      <c r="J1" s="647"/>
      <c r="K1" s="647"/>
      <c r="L1" s="647"/>
      <c r="M1" s="6"/>
      <c r="N1" s="6"/>
      <c r="O1" s="6"/>
    </row>
    <row r="2" spans="1:16">
      <c r="A2" s="649" t="s">
        <v>791</v>
      </c>
      <c r="B2" s="649"/>
      <c r="C2" s="649"/>
      <c r="D2" s="649"/>
      <c r="E2" s="649"/>
      <c r="F2" s="6"/>
      <c r="G2" s="6"/>
      <c r="H2" s="6"/>
      <c r="I2" s="6"/>
      <c r="J2" s="6"/>
      <c r="K2" s="6"/>
      <c r="L2" s="6"/>
      <c r="M2" s="1366" t="s">
        <v>951</v>
      </c>
      <c r="N2" s="1367"/>
      <c r="O2" s="6"/>
    </row>
    <row r="3" spans="1:16">
      <c r="A3" s="1372" t="s">
        <v>774</v>
      </c>
      <c r="B3" s="1375" t="s">
        <v>775</v>
      </c>
      <c r="C3" s="1376"/>
      <c r="D3" s="1375" t="s">
        <v>776</v>
      </c>
      <c r="E3" s="1376"/>
      <c r="F3" s="1372" t="s">
        <v>777</v>
      </c>
      <c r="G3" s="1254" t="s">
        <v>1499</v>
      </c>
      <c r="H3" s="1368"/>
      <c r="I3" s="1368"/>
      <c r="J3" s="1368"/>
      <c r="K3" s="1368"/>
      <c r="L3" s="1368"/>
      <c r="M3" s="1368"/>
      <c r="N3" s="1369"/>
      <c r="O3" s="650"/>
    </row>
    <row r="4" spans="1:16">
      <c r="A4" s="1373"/>
      <c r="B4" s="1377"/>
      <c r="C4" s="1378"/>
      <c r="D4" s="1377"/>
      <c r="E4" s="1378"/>
      <c r="F4" s="1373"/>
      <c r="G4" s="1254" t="s">
        <v>778</v>
      </c>
      <c r="H4" s="1312"/>
      <c r="I4" s="1254" t="s">
        <v>779</v>
      </c>
      <c r="J4" s="1255"/>
      <c r="K4" s="1254" t="s">
        <v>780</v>
      </c>
      <c r="L4" s="1255"/>
      <c r="M4" s="1370" t="s">
        <v>950</v>
      </c>
      <c r="N4" s="1371"/>
      <c r="O4" s="6"/>
    </row>
    <row r="5" spans="1:16">
      <c r="A5" s="1374"/>
      <c r="B5" s="651" t="s">
        <v>781</v>
      </c>
      <c r="C5" s="651" t="s">
        <v>782</v>
      </c>
      <c r="D5" s="651" t="s">
        <v>781</v>
      </c>
      <c r="E5" s="651" t="s">
        <v>782</v>
      </c>
      <c r="F5" s="1374"/>
      <c r="G5" s="652" t="s">
        <v>781</v>
      </c>
      <c r="H5" s="653" t="s">
        <v>783</v>
      </c>
      <c r="I5" s="652" t="s">
        <v>781</v>
      </c>
      <c r="J5" s="652" t="s">
        <v>783</v>
      </c>
      <c r="K5" s="652" t="s">
        <v>781</v>
      </c>
      <c r="L5" s="652" t="s">
        <v>783</v>
      </c>
      <c r="M5" s="652" t="s">
        <v>781</v>
      </c>
      <c r="N5" s="652" t="s">
        <v>783</v>
      </c>
      <c r="O5" s="6"/>
    </row>
    <row r="6" spans="1:16">
      <c r="A6" s="654" t="s">
        <v>886</v>
      </c>
      <c r="B6" s="655"/>
      <c r="C6" s="655"/>
      <c r="D6" s="655"/>
      <c r="E6" s="655"/>
      <c r="F6" s="656"/>
      <c r="G6" s="655"/>
      <c r="H6" s="655"/>
      <c r="I6" s="655"/>
      <c r="J6" s="655"/>
      <c r="K6" s="655"/>
      <c r="L6" s="655"/>
      <c r="M6" s="655"/>
      <c r="N6" s="655"/>
      <c r="O6" s="650"/>
    </row>
    <row r="7" spans="1:16" ht="17.25" thickBot="1">
      <c r="A7" s="657"/>
      <c r="B7" s="657"/>
      <c r="C7" s="657"/>
      <c r="D7" s="657"/>
      <c r="E7" s="657"/>
      <c r="F7" s="657"/>
      <c r="G7" s="657"/>
      <c r="H7" s="657"/>
      <c r="I7" s="657"/>
      <c r="J7" s="657"/>
      <c r="K7" s="657"/>
      <c r="L7" s="657"/>
      <c r="M7" s="657"/>
      <c r="N7" s="657"/>
      <c r="O7" s="6"/>
    </row>
    <row r="8" spans="1:16" ht="16.5" customHeight="1">
      <c r="A8" s="1379" t="s">
        <v>1462</v>
      </c>
      <c r="B8" s="1381" t="s">
        <v>774</v>
      </c>
      <c r="C8" s="1381" t="s">
        <v>1463</v>
      </c>
      <c r="D8" s="1381"/>
      <c r="E8" s="1360" t="s">
        <v>784</v>
      </c>
      <c r="F8" s="1360"/>
      <c r="G8" s="1360"/>
      <c r="H8" s="1360"/>
      <c r="I8" s="1360"/>
      <c r="J8" s="1360"/>
      <c r="K8" s="1360"/>
      <c r="L8" s="1360"/>
      <c r="M8" s="1360"/>
      <c r="N8" s="1360" t="s">
        <v>1464</v>
      </c>
      <c r="O8" s="1361" t="s">
        <v>785</v>
      </c>
    </row>
    <row r="9" spans="1:16" ht="16.5" customHeight="1">
      <c r="A9" s="1380"/>
      <c r="B9" s="1363"/>
      <c r="C9" s="1363"/>
      <c r="D9" s="1363"/>
      <c r="E9" s="1311" t="s">
        <v>1465</v>
      </c>
      <c r="F9" s="1363" t="s">
        <v>778</v>
      </c>
      <c r="G9" s="1363"/>
      <c r="H9" s="1364" t="s">
        <v>1466</v>
      </c>
      <c r="I9" s="1365"/>
      <c r="J9" s="1311" t="s">
        <v>786</v>
      </c>
      <c r="K9" s="1311" t="s">
        <v>787</v>
      </c>
      <c r="L9" s="1311" t="s">
        <v>1467</v>
      </c>
      <c r="M9" s="1311" t="s">
        <v>788</v>
      </c>
      <c r="N9" s="1311"/>
      <c r="O9" s="1362"/>
    </row>
    <row r="10" spans="1:16">
      <c r="A10" s="1380"/>
      <c r="B10" s="1363"/>
      <c r="C10" s="1363" t="s">
        <v>1468</v>
      </c>
      <c r="D10" s="1363" t="s">
        <v>1469</v>
      </c>
      <c r="E10" s="1311"/>
      <c r="F10" s="1311" t="s">
        <v>1470</v>
      </c>
      <c r="G10" s="1311"/>
      <c r="H10" s="1311" t="s">
        <v>1470</v>
      </c>
      <c r="I10" s="1311"/>
      <c r="J10" s="1311"/>
      <c r="K10" s="1311"/>
      <c r="L10" s="1311"/>
      <c r="M10" s="1311"/>
      <c r="N10" s="1311"/>
      <c r="O10" s="1362"/>
    </row>
    <row r="11" spans="1:16">
      <c r="A11" s="1380"/>
      <c r="B11" s="1363"/>
      <c r="C11" s="1363"/>
      <c r="D11" s="1363"/>
      <c r="E11" s="1311"/>
      <c r="F11" s="652" t="s">
        <v>1500</v>
      </c>
      <c r="G11" s="652" t="s">
        <v>789</v>
      </c>
      <c r="H11" s="652" t="s">
        <v>1500</v>
      </c>
      <c r="I11" s="652" t="s">
        <v>789</v>
      </c>
      <c r="J11" s="1311"/>
      <c r="K11" s="1311"/>
      <c r="L11" s="1311"/>
      <c r="M11" s="1311"/>
      <c r="N11" s="1311"/>
      <c r="O11" s="1362"/>
    </row>
    <row r="12" spans="1:16">
      <c r="A12" s="1380"/>
      <c r="B12" s="658" t="s">
        <v>887</v>
      </c>
      <c r="C12" s="658" t="s">
        <v>888</v>
      </c>
      <c r="D12" s="658" t="s">
        <v>889</v>
      </c>
      <c r="E12" s="658" t="s">
        <v>890</v>
      </c>
      <c r="F12" s="658" t="s">
        <v>891</v>
      </c>
      <c r="G12" s="658" t="s">
        <v>892</v>
      </c>
      <c r="H12" s="658" t="s">
        <v>893</v>
      </c>
      <c r="I12" s="658" t="s">
        <v>894</v>
      </c>
      <c r="J12" s="658" t="s">
        <v>895</v>
      </c>
      <c r="K12" s="658" t="s">
        <v>923</v>
      </c>
      <c r="L12" s="658" t="s">
        <v>924</v>
      </c>
      <c r="M12" s="658" t="s">
        <v>925</v>
      </c>
      <c r="N12" s="658" t="s">
        <v>926</v>
      </c>
      <c r="O12" s="659" t="s">
        <v>927</v>
      </c>
      <c r="P12" s="660"/>
    </row>
    <row r="13" spans="1:16" ht="17.25" thickBot="1">
      <c r="A13" s="661">
        <v>1</v>
      </c>
      <c r="B13" s="662" t="s">
        <v>886</v>
      </c>
      <c r="C13" s="663"/>
      <c r="D13" s="663"/>
      <c r="E13" s="663"/>
      <c r="F13" s="663"/>
      <c r="G13" s="663"/>
      <c r="H13" s="663"/>
      <c r="I13" s="663"/>
      <c r="J13" s="663"/>
      <c r="K13" s="663"/>
      <c r="L13" s="663"/>
      <c r="M13" s="664"/>
      <c r="N13" s="663"/>
      <c r="O13" s="665"/>
    </row>
    <row r="14" spans="1:16">
      <c r="A14" s="26"/>
      <c r="B14" s="6"/>
      <c r="C14" s="666"/>
      <c r="D14" s="666"/>
      <c r="E14" s="666"/>
      <c r="F14" s="666"/>
      <c r="G14" s="666"/>
      <c r="H14" s="666"/>
      <c r="I14" s="666"/>
      <c r="J14" s="666"/>
      <c r="K14" s="666"/>
      <c r="L14" s="666"/>
      <c r="M14" s="667"/>
      <c r="N14" s="666"/>
      <c r="O14" s="666"/>
    </row>
    <row r="15" spans="1:16">
      <c r="A15" s="6" t="s">
        <v>907</v>
      </c>
      <c r="B15" s="668"/>
      <c r="C15" s="668"/>
      <c r="D15" s="668"/>
      <c r="E15" s="668"/>
      <c r="F15" s="668"/>
      <c r="G15" s="668"/>
      <c r="H15" s="668"/>
      <c r="I15" s="668"/>
      <c r="J15" s="669"/>
      <c r="K15" s="669"/>
      <c r="L15" s="670"/>
      <c r="N15" s="672"/>
      <c r="O15" s="672"/>
    </row>
    <row r="16" spans="1:16">
      <c r="A16" s="673">
        <v>1</v>
      </c>
      <c r="B16" s="6" t="s">
        <v>1549</v>
      </c>
      <c r="C16" s="6"/>
      <c r="D16" s="6"/>
      <c r="E16" s="6"/>
      <c r="F16" s="6"/>
      <c r="G16" s="6"/>
      <c r="H16" s="6"/>
      <c r="I16" s="6"/>
      <c r="J16" s="6"/>
      <c r="K16" s="6"/>
      <c r="L16" s="6"/>
      <c r="M16" s="6"/>
      <c r="N16" s="6"/>
      <c r="O16" s="6"/>
    </row>
    <row r="17" spans="1:15">
      <c r="A17" s="673">
        <v>2</v>
      </c>
      <c r="B17" s="6" t="s">
        <v>1501</v>
      </c>
      <c r="C17" s="6"/>
      <c r="D17" s="6"/>
      <c r="E17" s="6"/>
      <c r="F17" s="6"/>
      <c r="G17" s="6"/>
      <c r="H17" s="6"/>
      <c r="I17" s="6"/>
      <c r="J17" s="6"/>
      <c r="K17" s="6"/>
      <c r="L17" s="6"/>
      <c r="M17" s="6"/>
      <c r="N17" s="6"/>
      <c r="O17" s="6"/>
    </row>
    <row r="18" spans="1:15">
      <c r="A18" s="673">
        <v>3</v>
      </c>
      <c r="B18" s="6" t="s">
        <v>1471</v>
      </c>
      <c r="C18" s="6"/>
      <c r="D18" s="6"/>
      <c r="E18" s="6"/>
      <c r="F18" s="6"/>
      <c r="G18" s="6"/>
      <c r="H18" s="6"/>
      <c r="I18" s="6"/>
      <c r="J18" s="6"/>
      <c r="K18" s="6"/>
      <c r="L18" s="6"/>
      <c r="M18" s="6"/>
      <c r="N18" s="6"/>
      <c r="O18" s="6"/>
    </row>
    <row r="19" spans="1:15">
      <c r="A19" s="673">
        <v>4</v>
      </c>
      <c r="B19" s="6" t="s">
        <v>1472</v>
      </c>
      <c r="C19" s="6"/>
      <c r="D19" s="6"/>
      <c r="E19" s="6"/>
      <c r="F19" s="6"/>
      <c r="G19" s="6"/>
      <c r="H19" s="6"/>
      <c r="I19" s="6"/>
      <c r="J19" s="6"/>
      <c r="K19" s="6"/>
      <c r="L19" s="6"/>
      <c r="M19" s="6"/>
      <c r="N19" s="6"/>
      <c r="O19" s="6"/>
    </row>
    <row r="20" spans="1:15" ht="41.25" customHeight="1">
      <c r="A20" s="673">
        <v>5</v>
      </c>
      <c r="B20" s="1359" t="s">
        <v>1502</v>
      </c>
      <c r="C20" s="1359"/>
      <c r="D20" s="1359"/>
      <c r="E20" s="1359"/>
      <c r="F20" s="1359"/>
      <c r="G20" s="1359"/>
      <c r="H20" s="1359"/>
      <c r="I20" s="1359"/>
      <c r="J20" s="1359"/>
      <c r="K20" s="1359"/>
      <c r="L20" s="1359"/>
      <c r="M20" s="1359"/>
      <c r="N20" s="1359"/>
      <c r="O20" s="674"/>
    </row>
    <row r="21" spans="1:15">
      <c r="A21" s="673">
        <v>6</v>
      </c>
      <c r="B21" s="6" t="s">
        <v>1473</v>
      </c>
      <c r="C21" s="6"/>
      <c r="D21" s="6"/>
      <c r="E21" s="6"/>
      <c r="F21" s="6"/>
      <c r="G21" s="6"/>
      <c r="H21" s="6"/>
      <c r="I21" s="6"/>
      <c r="J21" s="6"/>
      <c r="K21" s="6"/>
      <c r="L21" s="6"/>
      <c r="M21" s="6"/>
      <c r="N21" s="6"/>
      <c r="O21" s="6"/>
    </row>
    <row r="22" spans="1:15">
      <c r="A22" s="673">
        <v>7</v>
      </c>
      <c r="B22" s="6" t="s">
        <v>1474</v>
      </c>
    </row>
  </sheetData>
  <mergeCells count="28">
    <mergeCell ref="A3:A5"/>
    <mergeCell ref="B3:C4"/>
    <mergeCell ref="D3:E4"/>
    <mergeCell ref="F3:F5"/>
    <mergeCell ref="A8:A12"/>
    <mergeCell ref="C10:C11"/>
    <mergeCell ref="B8:B11"/>
    <mergeCell ref="C8:D9"/>
    <mergeCell ref="E8:M8"/>
    <mergeCell ref="D10:D11"/>
    <mergeCell ref="M2:N2"/>
    <mergeCell ref="G3:N3"/>
    <mergeCell ref="G4:H4"/>
    <mergeCell ref="I4:J4"/>
    <mergeCell ref="K4:L4"/>
    <mergeCell ref="M4:N4"/>
    <mergeCell ref="B20:N20"/>
    <mergeCell ref="N8:N11"/>
    <mergeCell ref="O8:O11"/>
    <mergeCell ref="E9:E11"/>
    <mergeCell ref="F9:G9"/>
    <mergeCell ref="H9:I9"/>
    <mergeCell ref="J9:J11"/>
    <mergeCell ref="K9:K11"/>
    <mergeCell ref="L9:L11"/>
    <mergeCell ref="M9:M11"/>
    <mergeCell ref="F10:G10"/>
    <mergeCell ref="H10:I10"/>
  </mergeCells>
  <phoneticPr fontId="15" type="noConversion"/>
  <dataValidations count="3">
    <dataValidation type="decimal" allowBlank="1" showInputMessage="1" showErrorMessage="1" errorTitle="錯誤" error="輸入資料格式錯誤!!" sqref="H13 B13:F13 J13" xr:uid="{00000000-0002-0000-1E00-000000000000}">
      <formula1>-9.99999999999999E+28</formula1>
      <formula2>9.99999999999999E+30</formula2>
    </dataValidation>
    <dataValidation type="decimal" allowBlank="1" showInputMessage="1" showErrorMessage="1" errorTitle="錯誤" error="輸入資料格式錯誤!!" sqref="G13" xr:uid="{00000000-0002-0000-1E00-000001000000}">
      <formula1>-9999999999999990000</formula1>
      <formula2>99999999999999900000</formula2>
    </dataValidation>
    <dataValidation type="date" allowBlank="1" showInputMessage="1" showErrorMessage="1" errorTitle="錯誤" error="輸入資料格式錯誤!!" sqref="I13" xr:uid="{00000000-0002-0000-1E00-000002000000}">
      <formula1>1</formula1>
      <formula2>73415</formula2>
    </dataValidation>
  </dataValidations>
  <printOptions horizontalCentered="1"/>
  <pageMargins left="0.47244094488188981" right="0.47244094488188981" top="0.39370078740157483" bottom="0.39370078740157483" header="0" footer="0"/>
  <pageSetup paperSize="9" scale="57" orientation="landscape" blackAndWhite="1" horizontalDpi="4294967295" verticalDpi="4294967295" r:id="rId1"/>
  <headerFooter alignWithMargins="0">
    <oddFooter>&amp;C第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9">
    <pageSetUpPr fitToPage="1"/>
  </sheetPr>
  <dimension ref="A1:W34"/>
  <sheetViews>
    <sheetView workbookViewId="0"/>
  </sheetViews>
  <sheetFormatPr defaultRowHeight="15.75"/>
  <cols>
    <col min="1" max="16384" width="9" style="645"/>
  </cols>
  <sheetData>
    <row r="1" spans="1:23" s="351" customFormat="1" ht="14.25">
      <c r="A1" s="6" t="s">
        <v>883</v>
      </c>
      <c r="B1" s="623"/>
      <c r="C1" s="623"/>
      <c r="D1" s="623"/>
      <c r="E1" s="623"/>
      <c r="F1" s="623"/>
      <c r="G1" s="623"/>
      <c r="H1" s="623"/>
      <c r="I1" s="623"/>
      <c r="J1" s="623"/>
      <c r="K1" s="623"/>
      <c r="L1" s="623"/>
      <c r="M1" s="623"/>
      <c r="N1" s="623"/>
      <c r="O1" s="623"/>
      <c r="P1" s="623"/>
      <c r="Q1" s="623"/>
      <c r="R1" s="623"/>
      <c r="S1" s="623"/>
      <c r="T1" s="623"/>
      <c r="U1" s="623"/>
      <c r="V1" s="623"/>
      <c r="W1" s="623"/>
    </row>
    <row r="2" spans="1:23" s="351" customFormat="1" ht="14.25">
      <c r="A2" s="623" t="s">
        <v>860</v>
      </c>
      <c r="B2" s="623"/>
      <c r="C2" s="623"/>
      <c r="D2" s="623"/>
      <c r="E2" s="623"/>
      <c r="F2" s="623"/>
      <c r="G2" s="623"/>
      <c r="H2" s="623"/>
      <c r="I2" s="623"/>
      <c r="J2" s="623"/>
      <c r="K2" s="623"/>
      <c r="L2" s="623"/>
      <c r="M2" s="623"/>
      <c r="N2" s="623"/>
      <c r="O2" s="623"/>
      <c r="P2" s="623"/>
      <c r="Q2" s="623"/>
      <c r="R2" s="623"/>
      <c r="S2" s="623"/>
      <c r="T2" s="623" t="s">
        <v>1062</v>
      </c>
      <c r="U2" s="623"/>
      <c r="V2" s="623"/>
      <c r="W2" s="623"/>
    </row>
    <row r="3" spans="1:23" s="351" customFormat="1" ht="21.75" customHeight="1">
      <c r="A3" s="1386" t="s">
        <v>885</v>
      </c>
      <c r="B3" s="1386" t="s">
        <v>792</v>
      </c>
      <c r="C3" s="1386" t="s">
        <v>793</v>
      </c>
      <c r="D3" s="1386" t="s">
        <v>794</v>
      </c>
      <c r="E3" s="1386" t="s">
        <v>795</v>
      </c>
      <c r="F3" s="1385" t="s">
        <v>796</v>
      </c>
      <c r="G3" s="1386" t="s">
        <v>797</v>
      </c>
      <c r="H3" s="1382" t="s">
        <v>798</v>
      </c>
      <c r="I3" s="1383"/>
      <c r="J3" s="1383"/>
      <c r="K3" s="1383"/>
      <c r="L3" s="1384"/>
      <c r="M3" s="1385" t="s">
        <v>799</v>
      </c>
      <c r="N3" s="1385" t="s">
        <v>800</v>
      </c>
      <c r="O3" s="1385" t="s">
        <v>801</v>
      </c>
      <c r="P3" s="1385" t="s">
        <v>958</v>
      </c>
      <c r="Q3" s="1385" t="s">
        <v>802</v>
      </c>
      <c r="R3" s="1385" t="s">
        <v>803</v>
      </c>
      <c r="S3" s="1385" t="s">
        <v>804</v>
      </c>
      <c r="T3" s="1385" t="s">
        <v>805</v>
      </c>
      <c r="U3" s="1385" t="s">
        <v>806</v>
      </c>
      <c r="V3" s="1385" t="s">
        <v>807</v>
      </c>
      <c r="W3" s="1385" t="s">
        <v>917</v>
      </c>
    </row>
    <row r="4" spans="1:23" s="351" customFormat="1" ht="45" customHeight="1">
      <c r="A4" s="1387"/>
      <c r="B4" s="1387"/>
      <c r="C4" s="1387"/>
      <c r="D4" s="1387"/>
      <c r="E4" s="1387"/>
      <c r="F4" s="1386"/>
      <c r="G4" s="1387"/>
      <c r="H4" s="624" t="s">
        <v>918</v>
      </c>
      <c r="I4" s="624" t="s">
        <v>919</v>
      </c>
      <c r="J4" s="624" t="s">
        <v>920</v>
      </c>
      <c r="K4" s="624" t="s">
        <v>921</v>
      </c>
      <c r="L4" s="624" t="s">
        <v>922</v>
      </c>
      <c r="M4" s="1386"/>
      <c r="N4" s="1386"/>
      <c r="O4" s="1386"/>
      <c r="P4" s="1386"/>
      <c r="Q4" s="1386"/>
      <c r="R4" s="1386"/>
      <c r="S4" s="1386"/>
      <c r="T4" s="1386"/>
      <c r="U4" s="1386"/>
      <c r="V4" s="1386"/>
      <c r="W4" s="1386"/>
    </row>
    <row r="5" spans="1:23" s="351" customFormat="1" ht="14.25">
      <c r="A5" s="1388"/>
      <c r="B5" s="625" t="s">
        <v>887</v>
      </c>
      <c r="C5" s="625" t="s">
        <v>888</v>
      </c>
      <c r="D5" s="625" t="s">
        <v>889</v>
      </c>
      <c r="E5" s="625" t="s">
        <v>890</v>
      </c>
      <c r="F5" s="625" t="s">
        <v>891</v>
      </c>
      <c r="G5" s="625" t="s">
        <v>892</v>
      </c>
      <c r="H5" s="625" t="s">
        <v>893</v>
      </c>
      <c r="I5" s="625" t="s">
        <v>894</v>
      </c>
      <c r="J5" s="625" t="s">
        <v>895</v>
      </c>
      <c r="K5" s="625" t="s">
        <v>923</v>
      </c>
      <c r="L5" s="625" t="s">
        <v>924</v>
      </c>
      <c r="M5" s="625" t="s">
        <v>925</v>
      </c>
      <c r="N5" s="625" t="s">
        <v>926</v>
      </c>
      <c r="O5" s="625" t="s">
        <v>927</v>
      </c>
      <c r="P5" s="625" t="s">
        <v>969</v>
      </c>
      <c r="Q5" s="625" t="s">
        <v>970</v>
      </c>
      <c r="R5" s="625" t="s">
        <v>971</v>
      </c>
      <c r="S5" s="625" t="s">
        <v>972</v>
      </c>
      <c r="T5" s="625" t="s">
        <v>961</v>
      </c>
      <c r="U5" s="625" t="s">
        <v>973</v>
      </c>
      <c r="V5" s="625" t="s">
        <v>974</v>
      </c>
      <c r="W5" s="625" t="s">
        <v>1063</v>
      </c>
    </row>
    <row r="6" spans="1:23" s="351" customFormat="1" ht="14.25">
      <c r="A6" s="626" t="s">
        <v>1124</v>
      </c>
      <c r="B6" s="627"/>
      <c r="C6" s="628"/>
      <c r="D6" s="627"/>
      <c r="E6" s="629"/>
      <c r="F6" s="629"/>
      <c r="G6" s="627"/>
      <c r="H6" s="628"/>
      <c r="I6" s="627"/>
      <c r="J6" s="627"/>
      <c r="K6" s="627"/>
      <c r="L6" s="627"/>
      <c r="M6" s="627"/>
      <c r="N6" s="627"/>
      <c r="O6" s="630"/>
      <c r="P6" s="627"/>
      <c r="Q6" s="631"/>
      <c r="R6" s="627"/>
      <c r="S6" s="631"/>
      <c r="T6" s="631"/>
      <c r="U6" s="632"/>
      <c r="V6" s="627"/>
      <c r="W6" s="627"/>
    </row>
    <row r="7" spans="1:23" s="351" customFormat="1" ht="14.25">
      <c r="A7" s="626" t="s">
        <v>1127</v>
      </c>
      <c r="B7" s="627"/>
      <c r="C7" s="628"/>
      <c r="D7" s="627"/>
      <c r="E7" s="629"/>
      <c r="F7" s="629"/>
      <c r="G7" s="627"/>
      <c r="H7" s="628"/>
      <c r="I7" s="627"/>
      <c r="J7" s="627"/>
      <c r="K7" s="627"/>
      <c r="L7" s="627"/>
      <c r="M7" s="627"/>
      <c r="N7" s="627"/>
      <c r="O7" s="630"/>
      <c r="P7" s="627"/>
      <c r="Q7" s="631"/>
      <c r="R7" s="627"/>
      <c r="S7" s="631"/>
      <c r="T7" s="631"/>
      <c r="U7" s="632"/>
      <c r="V7" s="627"/>
      <c r="W7" s="627"/>
    </row>
    <row r="8" spans="1:23" s="351" customFormat="1" ht="14.25">
      <c r="A8" s="626" t="s">
        <v>1129</v>
      </c>
      <c r="B8" s="627"/>
      <c r="C8" s="628"/>
      <c r="D8" s="627"/>
      <c r="E8" s="629"/>
      <c r="F8" s="629"/>
      <c r="G8" s="627"/>
      <c r="H8" s="628"/>
      <c r="I8" s="627"/>
      <c r="J8" s="627"/>
      <c r="K8" s="627"/>
      <c r="L8" s="627"/>
      <c r="M8" s="627"/>
      <c r="N8" s="627"/>
      <c r="O8" s="630"/>
      <c r="P8" s="627"/>
      <c r="Q8" s="631"/>
      <c r="R8" s="627"/>
      <c r="S8" s="631"/>
      <c r="T8" s="631"/>
      <c r="U8" s="632"/>
      <c r="V8" s="627"/>
      <c r="W8" s="627"/>
    </row>
    <row r="9" spans="1:23" s="351" customFormat="1" ht="14.25">
      <c r="A9" s="626" t="s">
        <v>1131</v>
      </c>
      <c r="B9" s="627"/>
      <c r="C9" s="628"/>
      <c r="D9" s="627"/>
      <c r="E9" s="629"/>
      <c r="F9" s="629"/>
      <c r="G9" s="627"/>
      <c r="H9" s="628"/>
      <c r="I9" s="627"/>
      <c r="J9" s="627"/>
      <c r="K9" s="627"/>
      <c r="L9" s="627"/>
      <c r="M9" s="627"/>
      <c r="N9" s="627"/>
      <c r="O9" s="630"/>
      <c r="P9" s="627"/>
      <c r="Q9" s="631"/>
      <c r="R9" s="627"/>
      <c r="S9" s="631"/>
      <c r="T9" s="631"/>
      <c r="U9" s="632"/>
      <c r="V9" s="627"/>
      <c r="W9" s="627"/>
    </row>
    <row r="10" spans="1:23" s="351" customFormat="1" ht="14.25">
      <c r="A10" s="626" t="s">
        <v>1133</v>
      </c>
      <c r="B10" s="627"/>
      <c r="C10" s="628"/>
      <c r="D10" s="627"/>
      <c r="E10" s="629"/>
      <c r="F10" s="629"/>
      <c r="G10" s="627"/>
      <c r="H10" s="628"/>
      <c r="I10" s="627"/>
      <c r="J10" s="627"/>
      <c r="K10" s="627"/>
      <c r="L10" s="627"/>
      <c r="M10" s="627"/>
      <c r="N10" s="627"/>
      <c r="O10" s="630"/>
      <c r="P10" s="627"/>
      <c r="Q10" s="631"/>
      <c r="R10" s="627"/>
      <c r="S10" s="631"/>
      <c r="T10" s="631"/>
      <c r="U10" s="632"/>
      <c r="V10" s="627"/>
      <c r="W10" s="627"/>
    </row>
    <row r="11" spans="1:23" s="351" customFormat="1" ht="14.25">
      <c r="A11" s="626" t="s">
        <v>1135</v>
      </c>
      <c r="B11" s="627"/>
      <c r="C11" s="628"/>
      <c r="D11" s="627"/>
      <c r="E11" s="629"/>
      <c r="F11" s="629"/>
      <c r="G11" s="627"/>
      <c r="H11" s="628"/>
      <c r="I11" s="627"/>
      <c r="J11" s="627"/>
      <c r="K11" s="627"/>
      <c r="L11" s="627"/>
      <c r="M11" s="627"/>
      <c r="N11" s="627"/>
      <c r="O11" s="630"/>
      <c r="P11" s="627"/>
      <c r="Q11" s="631"/>
      <c r="R11" s="627"/>
      <c r="S11" s="631"/>
      <c r="T11" s="631"/>
      <c r="U11" s="632"/>
      <c r="V11" s="627"/>
      <c r="W11" s="627"/>
    </row>
    <row r="12" spans="1:23" s="351" customFormat="1" ht="14.25">
      <c r="A12" s="626" t="s">
        <v>1136</v>
      </c>
      <c r="B12" s="627"/>
      <c r="C12" s="628"/>
      <c r="D12" s="627"/>
      <c r="E12" s="629"/>
      <c r="F12" s="629"/>
      <c r="G12" s="627"/>
      <c r="H12" s="628"/>
      <c r="I12" s="627"/>
      <c r="J12" s="627"/>
      <c r="K12" s="627"/>
      <c r="L12" s="627"/>
      <c r="M12" s="627"/>
      <c r="N12" s="627"/>
      <c r="O12" s="630"/>
      <c r="P12" s="627"/>
      <c r="Q12" s="631"/>
      <c r="R12" s="627"/>
      <c r="S12" s="631"/>
      <c r="T12" s="631"/>
      <c r="U12" s="632"/>
      <c r="V12" s="627"/>
      <c r="W12" s="627"/>
    </row>
    <row r="13" spans="1:23" s="351" customFormat="1" ht="14.25">
      <c r="A13" s="626" t="s">
        <v>1137</v>
      </c>
      <c r="B13" s="627"/>
      <c r="C13" s="628"/>
      <c r="D13" s="627"/>
      <c r="E13" s="629"/>
      <c r="F13" s="629"/>
      <c r="G13" s="627"/>
      <c r="H13" s="628"/>
      <c r="I13" s="627"/>
      <c r="J13" s="627"/>
      <c r="K13" s="627"/>
      <c r="L13" s="627"/>
      <c r="M13" s="627"/>
      <c r="N13" s="627"/>
      <c r="O13" s="630"/>
      <c r="P13" s="627"/>
      <c r="Q13" s="631"/>
      <c r="R13" s="627"/>
      <c r="S13" s="631"/>
      <c r="T13" s="631"/>
      <c r="U13" s="632"/>
      <c r="V13" s="627"/>
      <c r="W13" s="627"/>
    </row>
    <row r="14" spans="1:23" s="351" customFormat="1" ht="14.25">
      <c r="A14" s="626" t="s">
        <v>1139</v>
      </c>
      <c r="B14" s="627"/>
      <c r="C14" s="628"/>
      <c r="D14" s="627"/>
      <c r="E14" s="629"/>
      <c r="F14" s="629"/>
      <c r="G14" s="627"/>
      <c r="H14" s="628"/>
      <c r="I14" s="627"/>
      <c r="J14" s="627"/>
      <c r="K14" s="627"/>
      <c r="L14" s="627"/>
      <c r="M14" s="627"/>
      <c r="N14" s="627"/>
      <c r="O14" s="630"/>
      <c r="P14" s="627"/>
      <c r="Q14" s="631"/>
      <c r="R14" s="627"/>
      <c r="S14" s="631"/>
      <c r="T14" s="631"/>
      <c r="U14" s="632"/>
      <c r="V14" s="627"/>
      <c r="W14" s="627"/>
    </row>
    <row r="15" spans="1:23" s="351" customFormat="1" ht="14.25">
      <c r="A15" s="626" t="s">
        <v>1142</v>
      </c>
      <c r="B15" s="627"/>
      <c r="C15" s="628"/>
      <c r="D15" s="627"/>
      <c r="E15" s="629"/>
      <c r="F15" s="629"/>
      <c r="G15" s="627"/>
      <c r="H15" s="628"/>
      <c r="I15" s="627"/>
      <c r="J15" s="627"/>
      <c r="K15" s="627"/>
      <c r="L15" s="627"/>
      <c r="M15" s="627"/>
      <c r="N15" s="627"/>
      <c r="O15" s="630"/>
      <c r="P15" s="627"/>
      <c r="Q15" s="631"/>
      <c r="R15" s="627"/>
      <c r="S15" s="631"/>
      <c r="T15" s="631"/>
      <c r="U15" s="632"/>
      <c r="V15" s="627"/>
      <c r="W15" s="627"/>
    </row>
    <row r="16" spans="1:23" s="351" customFormat="1" ht="14.25">
      <c r="A16" s="626" t="s">
        <v>0</v>
      </c>
      <c r="B16" s="627"/>
      <c r="C16" s="628"/>
      <c r="D16" s="627"/>
      <c r="E16" s="629"/>
      <c r="F16" s="629"/>
      <c r="G16" s="627"/>
      <c r="H16" s="628"/>
      <c r="I16" s="627"/>
      <c r="J16" s="627"/>
      <c r="K16" s="627"/>
      <c r="L16" s="627"/>
      <c r="M16" s="627"/>
      <c r="N16" s="627"/>
      <c r="O16" s="630"/>
      <c r="P16" s="627"/>
      <c r="Q16" s="631"/>
      <c r="R16" s="627"/>
      <c r="S16" s="631"/>
      <c r="T16" s="631"/>
      <c r="U16" s="632"/>
      <c r="V16" s="627"/>
      <c r="W16" s="627"/>
    </row>
    <row r="17" spans="1:23" s="351" customFormat="1" ht="14.25">
      <c r="A17" s="626" t="s">
        <v>2</v>
      </c>
      <c r="B17" s="627"/>
      <c r="C17" s="628"/>
      <c r="D17" s="627"/>
      <c r="E17" s="629"/>
      <c r="F17" s="629"/>
      <c r="G17" s="627"/>
      <c r="H17" s="628"/>
      <c r="I17" s="627"/>
      <c r="J17" s="627"/>
      <c r="K17" s="627"/>
      <c r="L17" s="627"/>
      <c r="M17" s="627"/>
      <c r="N17" s="627"/>
      <c r="O17" s="630"/>
      <c r="P17" s="627"/>
      <c r="Q17" s="631"/>
      <c r="R17" s="627"/>
      <c r="S17" s="631"/>
      <c r="T17" s="631"/>
      <c r="U17" s="632"/>
      <c r="V17" s="627"/>
      <c r="W17" s="627"/>
    </row>
    <row r="18" spans="1:23" s="351" customFormat="1" ht="14.25">
      <c r="A18" s="626" t="s">
        <v>4</v>
      </c>
      <c r="B18" s="627"/>
      <c r="C18" s="628"/>
      <c r="D18" s="627"/>
      <c r="E18" s="629"/>
      <c r="F18" s="629"/>
      <c r="G18" s="627"/>
      <c r="H18" s="628"/>
      <c r="I18" s="627"/>
      <c r="J18" s="627"/>
      <c r="K18" s="627"/>
      <c r="L18" s="627"/>
      <c r="M18" s="627"/>
      <c r="N18" s="627"/>
      <c r="O18" s="630"/>
      <c r="P18" s="627"/>
      <c r="Q18" s="631"/>
      <c r="R18" s="627"/>
      <c r="S18" s="631"/>
      <c r="T18" s="631"/>
      <c r="U18" s="632"/>
      <c r="V18" s="627"/>
      <c r="W18" s="627"/>
    </row>
    <row r="19" spans="1:23" s="351" customFormat="1" ht="14.25">
      <c r="A19" s="626" t="s">
        <v>808</v>
      </c>
      <c r="B19" s="627"/>
      <c r="C19" s="628"/>
      <c r="D19" s="627"/>
      <c r="E19" s="629"/>
      <c r="F19" s="629"/>
      <c r="G19" s="627"/>
      <c r="H19" s="628"/>
      <c r="I19" s="627"/>
      <c r="J19" s="627"/>
      <c r="K19" s="627"/>
      <c r="L19" s="627"/>
      <c r="M19" s="627"/>
      <c r="N19" s="627"/>
      <c r="O19" s="630"/>
      <c r="P19" s="627"/>
      <c r="Q19" s="631"/>
      <c r="R19" s="627"/>
      <c r="S19" s="631"/>
      <c r="T19" s="631"/>
      <c r="U19" s="632"/>
      <c r="V19" s="627"/>
      <c r="W19" s="627"/>
    </row>
    <row r="20" spans="1:23" s="351" customFormat="1" ht="14.25">
      <c r="A20" s="626" t="s">
        <v>6</v>
      </c>
      <c r="B20" s="627"/>
      <c r="C20" s="628"/>
      <c r="D20" s="627"/>
      <c r="E20" s="629"/>
      <c r="F20" s="629"/>
      <c r="G20" s="627"/>
      <c r="H20" s="628"/>
      <c r="I20" s="627"/>
      <c r="J20" s="627"/>
      <c r="K20" s="627"/>
      <c r="L20" s="627"/>
      <c r="M20" s="627"/>
      <c r="N20" s="627"/>
      <c r="O20" s="630"/>
      <c r="P20" s="627"/>
      <c r="Q20" s="631"/>
      <c r="R20" s="627"/>
      <c r="S20" s="631"/>
      <c r="T20" s="631"/>
      <c r="U20" s="632"/>
      <c r="V20" s="627"/>
      <c r="W20" s="627"/>
    </row>
    <row r="21" spans="1:23" s="351" customFormat="1" ht="14.25">
      <c r="A21" s="626" t="s">
        <v>7</v>
      </c>
      <c r="B21" s="1382" t="s">
        <v>950</v>
      </c>
      <c r="C21" s="1383"/>
      <c r="D21" s="1383"/>
      <c r="E21" s="1383"/>
      <c r="F21" s="1383"/>
      <c r="G21" s="1383"/>
      <c r="H21" s="1383"/>
      <c r="I21" s="1383"/>
      <c r="J21" s="1383"/>
      <c r="K21" s="1383"/>
      <c r="L21" s="1384"/>
      <c r="M21" s="633"/>
      <c r="N21" s="634"/>
      <c r="O21" s="634"/>
      <c r="P21" s="635"/>
      <c r="Q21" s="636"/>
      <c r="R21" s="637"/>
      <c r="S21" s="636"/>
      <c r="T21" s="633"/>
      <c r="U21" s="634"/>
      <c r="V21" s="634"/>
      <c r="W21" s="635"/>
    </row>
    <row r="22" spans="1:23" s="351" customFormat="1" ht="14.25">
      <c r="A22" s="638" t="s">
        <v>928</v>
      </c>
      <c r="B22" s="639"/>
      <c r="C22" s="638"/>
      <c r="D22" s="638"/>
      <c r="E22" s="638"/>
      <c r="F22" s="638"/>
      <c r="G22" s="638"/>
      <c r="H22" s="638"/>
      <c r="I22" s="638"/>
      <c r="J22" s="638"/>
      <c r="K22" s="638"/>
      <c r="L22" s="638"/>
      <c r="M22" s="638"/>
      <c r="N22" s="638"/>
      <c r="O22" s="638"/>
      <c r="P22" s="638"/>
      <c r="Q22" s="638"/>
      <c r="R22" s="638"/>
      <c r="S22" s="638"/>
      <c r="T22" s="638"/>
      <c r="U22" s="639"/>
      <c r="V22" s="639"/>
      <c r="W22" s="639"/>
    </row>
    <row r="23" spans="1:23" s="351" customFormat="1" ht="14.25">
      <c r="A23" s="640" t="s">
        <v>1124</v>
      </c>
      <c r="B23" s="641" t="s">
        <v>809</v>
      </c>
      <c r="C23" s="642"/>
      <c r="D23" s="641"/>
      <c r="E23" s="641"/>
      <c r="F23" s="641"/>
      <c r="G23" s="641"/>
      <c r="H23" s="641"/>
      <c r="I23" s="641"/>
      <c r="J23" s="641"/>
      <c r="K23" s="641"/>
      <c r="L23" s="641"/>
      <c r="M23" s="641"/>
      <c r="N23" s="641"/>
      <c r="O23" s="641"/>
      <c r="P23" s="641"/>
      <c r="Q23" s="641"/>
      <c r="R23" s="641"/>
      <c r="S23" s="641"/>
      <c r="T23" s="641"/>
      <c r="U23" s="641"/>
      <c r="V23" s="641"/>
      <c r="W23" s="641"/>
    </row>
    <row r="24" spans="1:23" s="351" customFormat="1" ht="14.25">
      <c r="A24" s="640" t="s">
        <v>1127</v>
      </c>
      <c r="B24" s="643" t="s">
        <v>810</v>
      </c>
      <c r="C24" s="641"/>
      <c r="D24" s="641"/>
      <c r="E24" s="641"/>
      <c r="F24" s="641"/>
      <c r="G24" s="641"/>
      <c r="H24" s="641"/>
      <c r="I24" s="641"/>
      <c r="J24" s="641"/>
      <c r="K24" s="641"/>
      <c r="L24" s="641"/>
      <c r="M24" s="641"/>
      <c r="N24" s="641"/>
      <c r="O24" s="641"/>
      <c r="P24" s="641"/>
      <c r="Q24" s="641"/>
      <c r="R24" s="641"/>
      <c r="S24" s="641"/>
      <c r="T24" s="641"/>
      <c r="U24" s="641"/>
      <c r="V24" s="641"/>
      <c r="W24" s="641"/>
    </row>
    <row r="25" spans="1:23" s="351" customFormat="1" ht="14.25">
      <c r="A25" s="640" t="s">
        <v>1129</v>
      </c>
      <c r="B25" s="641" t="s">
        <v>811</v>
      </c>
      <c r="C25" s="641"/>
      <c r="D25" s="641"/>
      <c r="E25" s="641"/>
      <c r="F25" s="641"/>
      <c r="G25" s="641"/>
      <c r="H25" s="641"/>
      <c r="I25" s="641"/>
      <c r="J25" s="641"/>
      <c r="K25" s="641"/>
      <c r="L25" s="641"/>
      <c r="M25" s="641"/>
      <c r="N25" s="641"/>
      <c r="O25" s="641"/>
      <c r="P25" s="641"/>
      <c r="Q25" s="641"/>
      <c r="R25" s="641"/>
      <c r="S25" s="641"/>
      <c r="T25" s="641"/>
      <c r="U25" s="641"/>
      <c r="V25" s="641"/>
      <c r="W25" s="641"/>
    </row>
    <row r="26" spans="1:23" s="351" customFormat="1" ht="14.25">
      <c r="A26" s="640" t="s">
        <v>1131</v>
      </c>
      <c r="B26" s="641" t="s">
        <v>1218</v>
      </c>
      <c r="C26" s="641"/>
      <c r="D26" s="641"/>
      <c r="E26" s="641"/>
      <c r="F26" s="641"/>
      <c r="G26" s="641"/>
      <c r="H26" s="641"/>
      <c r="I26" s="641"/>
      <c r="J26" s="641"/>
      <c r="K26" s="641"/>
      <c r="L26" s="641"/>
      <c r="M26" s="641"/>
      <c r="N26" s="641"/>
      <c r="O26" s="641"/>
      <c r="P26" s="641"/>
      <c r="Q26" s="641"/>
      <c r="R26" s="641"/>
      <c r="S26" s="641"/>
      <c r="T26" s="641"/>
      <c r="U26" s="641"/>
      <c r="V26" s="641"/>
      <c r="W26" s="641"/>
    </row>
    <row r="27" spans="1:23" s="351" customFormat="1" ht="14.25">
      <c r="A27" s="640" t="s">
        <v>1133</v>
      </c>
      <c r="B27" s="644" t="s">
        <v>861</v>
      </c>
      <c r="C27" s="641"/>
      <c r="D27" s="641"/>
      <c r="E27" s="641"/>
      <c r="F27" s="641"/>
      <c r="G27" s="641"/>
      <c r="H27" s="641"/>
      <c r="I27" s="641"/>
      <c r="J27" s="641"/>
      <c r="K27" s="641"/>
      <c r="L27" s="641"/>
      <c r="M27" s="641"/>
      <c r="N27" s="641"/>
      <c r="O27" s="641"/>
      <c r="P27" s="641"/>
      <c r="Q27" s="641"/>
      <c r="R27" s="641"/>
      <c r="S27" s="641"/>
      <c r="T27" s="641"/>
      <c r="U27" s="641"/>
      <c r="V27" s="641"/>
      <c r="W27" s="641"/>
    </row>
    <row r="28" spans="1:23" s="351" customFormat="1" ht="14.25">
      <c r="A28" s="640" t="s">
        <v>1135</v>
      </c>
      <c r="B28" s="644" t="s">
        <v>963</v>
      </c>
      <c r="C28" s="641"/>
      <c r="D28" s="641"/>
      <c r="E28" s="641"/>
      <c r="F28" s="641"/>
      <c r="G28" s="641"/>
      <c r="H28" s="641"/>
      <c r="I28" s="641"/>
      <c r="J28" s="641"/>
      <c r="K28" s="641"/>
      <c r="L28" s="639"/>
      <c r="M28" s="639"/>
      <c r="N28" s="639"/>
      <c r="O28" s="639"/>
      <c r="P28" s="639"/>
      <c r="Q28" s="639"/>
      <c r="R28" s="639"/>
      <c r="S28" s="639"/>
      <c r="T28" s="639"/>
      <c r="U28" s="639"/>
      <c r="V28" s="639"/>
      <c r="W28" s="639"/>
    </row>
    <row r="29" spans="1:23" s="351" customFormat="1" ht="14.25">
      <c r="A29" s="640" t="s">
        <v>1136</v>
      </c>
      <c r="B29" s="351" t="s">
        <v>862</v>
      </c>
      <c r="C29" s="641"/>
      <c r="D29" s="641"/>
      <c r="E29" s="641"/>
      <c r="F29" s="641"/>
      <c r="G29" s="641"/>
      <c r="H29" s="641"/>
      <c r="I29" s="641"/>
      <c r="J29" s="641"/>
      <c r="K29" s="641"/>
      <c r="L29" s="639"/>
      <c r="M29" s="639"/>
      <c r="N29" s="639"/>
      <c r="O29" s="639"/>
      <c r="P29" s="639"/>
      <c r="Q29" s="639"/>
      <c r="R29" s="639"/>
      <c r="S29" s="639"/>
      <c r="T29" s="639"/>
      <c r="U29" s="639"/>
      <c r="V29" s="639"/>
      <c r="W29" s="639"/>
    </row>
    <row r="30" spans="1:23" s="351" customFormat="1" ht="14.25">
      <c r="A30" s="640"/>
      <c r="B30" s="643" t="s">
        <v>863</v>
      </c>
      <c r="C30" s="641"/>
      <c r="D30" s="641"/>
      <c r="E30" s="641"/>
      <c r="F30" s="641"/>
      <c r="G30" s="641"/>
      <c r="H30" s="641"/>
      <c r="I30" s="641"/>
      <c r="J30" s="641"/>
      <c r="K30" s="641"/>
      <c r="L30" s="639"/>
      <c r="M30" s="639"/>
      <c r="N30" s="639"/>
      <c r="O30" s="639"/>
      <c r="P30" s="639"/>
      <c r="Q30" s="639"/>
      <c r="R30" s="639"/>
      <c r="S30" s="639"/>
      <c r="T30" s="639"/>
      <c r="U30" s="639"/>
      <c r="V30" s="639"/>
      <c r="W30" s="639"/>
    </row>
    <row r="31" spans="1:23" s="351" customFormat="1" ht="14.25">
      <c r="A31" s="640" t="s">
        <v>1137</v>
      </c>
      <c r="B31" s="641" t="s">
        <v>812</v>
      </c>
      <c r="C31" s="641"/>
      <c r="D31" s="641"/>
      <c r="E31" s="641"/>
      <c r="F31" s="641"/>
      <c r="G31" s="641"/>
      <c r="H31" s="641"/>
      <c r="I31" s="641"/>
      <c r="J31" s="641"/>
      <c r="K31" s="641"/>
      <c r="L31" s="639"/>
      <c r="M31" s="639"/>
      <c r="N31" s="639"/>
      <c r="O31" s="639"/>
      <c r="P31" s="639"/>
      <c r="Q31" s="639"/>
      <c r="R31" s="639"/>
      <c r="S31" s="639"/>
      <c r="T31" s="639"/>
      <c r="U31" s="639"/>
      <c r="V31" s="639"/>
      <c r="W31" s="639"/>
    </row>
    <row r="32" spans="1:23" s="351" customFormat="1" ht="14.25">
      <c r="A32" s="640" t="s">
        <v>1139</v>
      </c>
      <c r="B32" s="641" t="s">
        <v>813</v>
      </c>
      <c r="C32" s="641"/>
      <c r="D32" s="641"/>
      <c r="E32" s="641"/>
      <c r="F32" s="641"/>
      <c r="G32" s="641"/>
      <c r="H32" s="641"/>
      <c r="I32" s="641"/>
      <c r="J32" s="641"/>
      <c r="K32" s="641"/>
      <c r="L32" s="639"/>
      <c r="M32" s="639"/>
      <c r="N32" s="639"/>
      <c r="O32" s="639"/>
      <c r="P32" s="639"/>
      <c r="Q32" s="639"/>
      <c r="R32" s="639"/>
      <c r="S32" s="639"/>
      <c r="T32" s="639"/>
      <c r="U32" s="639"/>
      <c r="V32" s="639"/>
      <c r="W32" s="639"/>
    </row>
    <row r="33" spans="1:23" s="351" customFormat="1" ht="14.25">
      <c r="A33" s="640" t="s">
        <v>1142</v>
      </c>
      <c r="B33" s="641" t="s">
        <v>814</v>
      </c>
      <c r="C33" s="641"/>
      <c r="D33" s="641"/>
      <c r="E33" s="641"/>
      <c r="F33" s="641"/>
      <c r="G33" s="641"/>
      <c r="H33" s="641"/>
      <c r="I33" s="641"/>
      <c r="J33" s="641"/>
      <c r="K33" s="641"/>
      <c r="L33" s="639"/>
      <c r="M33" s="639"/>
      <c r="N33" s="639"/>
      <c r="O33" s="639"/>
      <c r="P33" s="639"/>
      <c r="Q33" s="639"/>
      <c r="R33" s="639"/>
      <c r="S33" s="639"/>
      <c r="T33" s="639"/>
      <c r="U33" s="639"/>
      <c r="V33" s="639"/>
      <c r="W33" s="639"/>
    </row>
    <row r="34" spans="1:23" s="351" customFormat="1" ht="14.25">
      <c r="A34" s="247">
        <v>11</v>
      </c>
      <c r="B34" s="351" t="s">
        <v>864</v>
      </c>
    </row>
  </sheetData>
  <mergeCells count="20">
    <mergeCell ref="A3:A5"/>
    <mergeCell ref="B3:B4"/>
    <mergeCell ref="C3:C4"/>
    <mergeCell ref="D3:D4"/>
    <mergeCell ref="U3:U4"/>
    <mergeCell ref="H3:L3"/>
    <mergeCell ref="W3:W4"/>
    <mergeCell ref="T3:T4"/>
    <mergeCell ref="S3:S4"/>
    <mergeCell ref="M3:M4"/>
    <mergeCell ref="N3:N4"/>
    <mergeCell ref="P3:P4"/>
    <mergeCell ref="O3:O4"/>
    <mergeCell ref="V3:V4"/>
    <mergeCell ref="B21:L21"/>
    <mergeCell ref="Q3:Q4"/>
    <mergeCell ref="R3:R4"/>
    <mergeCell ref="E3:E4"/>
    <mergeCell ref="F3:F4"/>
    <mergeCell ref="G3:G4"/>
  </mergeCells>
  <phoneticPr fontId="27"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3">
    <pageSetUpPr fitToPage="1"/>
  </sheetPr>
  <dimension ref="A1:AC29"/>
  <sheetViews>
    <sheetView workbookViewId="0"/>
  </sheetViews>
  <sheetFormatPr defaultColWidth="0" defaultRowHeight="14.25" customHeight="1" zeroHeight="1"/>
  <cols>
    <col min="1" max="1" width="4.5" style="611" customWidth="1"/>
    <col min="2" max="2" width="10.625" style="611" customWidth="1"/>
    <col min="3" max="3" width="12.375" style="611" customWidth="1"/>
    <col min="4" max="4" width="15" style="611" customWidth="1"/>
    <col min="5" max="5" width="8" style="611" customWidth="1"/>
    <col min="6" max="8" width="10.625" style="611" customWidth="1"/>
    <col min="9" max="9" width="8.375" style="611" customWidth="1"/>
    <col min="10" max="28" width="12.625" style="611" customWidth="1"/>
    <col min="29" max="29" width="15.625" style="611" customWidth="1"/>
    <col min="30" max="30" width="2.625" style="611" customWidth="1"/>
    <col min="31" max="16384" width="0" style="611" hidden="1"/>
  </cols>
  <sheetData>
    <row r="1" spans="1:29">
      <c r="A1" s="6" t="s">
        <v>883</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row>
    <row r="2" spans="1:29">
      <c r="A2" s="38" t="s">
        <v>865</v>
      </c>
      <c r="B2" s="38"/>
      <c r="C2" s="38"/>
      <c r="D2" s="38"/>
      <c r="E2" s="38"/>
      <c r="F2" s="38"/>
      <c r="G2" s="38"/>
      <c r="H2" s="38"/>
      <c r="I2" s="38"/>
      <c r="J2" s="38"/>
      <c r="K2" s="38"/>
      <c r="L2" s="38"/>
      <c r="M2" s="38"/>
      <c r="N2" s="38"/>
      <c r="O2" s="38"/>
      <c r="P2" s="38"/>
      <c r="Q2" s="38"/>
      <c r="R2" s="38"/>
      <c r="S2" s="38"/>
      <c r="T2" s="38"/>
      <c r="U2" s="38"/>
      <c r="V2" s="38"/>
      <c r="W2" s="38"/>
      <c r="X2" s="38"/>
      <c r="Y2" s="38" t="s">
        <v>758</v>
      </c>
      <c r="Z2" s="38"/>
      <c r="AA2" s="38"/>
      <c r="AB2" s="38"/>
      <c r="AC2" s="38"/>
    </row>
    <row r="3" spans="1:29">
      <c r="A3" s="1186" t="s">
        <v>885</v>
      </c>
      <c r="B3" s="1249" t="s">
        <v>815</v>
      </c>
      <c r="C3" s="1249"/>
      <c r="D3" s="1249"/>
      <c r="E3" s="1389"/>
      <c r="F3" s="1249" t="s">
        <v>816</v>
      </c>
      <c r="G3" s="1249"/>
      <c r="H3" s="1249"/>
      <c r="I3" s="1389"/>
      <c r="J3" s="1186" t="s">
        <v>1509</v>
      </c>
      <c r="K3" s="1186"/>
      <c r="L3" s="1186"/>
      <c r="M3" s="1186"/>
      <c r="N3" s="1186"/>
      <c r="O3" s="1186"/>
      <c r="P3" s="1186"/>
      <c r="Q3" s="1186"/>
      <c r="R3" s="1186" t="s">
        <v>1510</v>
      </c>
      <c r="S3" s="1186"/>
      <c r="T3" s="1186"/>
      <c r="U3" s="1186"/>
      <c r="V3" s="1186"/>
      <c r="W3" s="1186"/>
      <c r="X3" s="1186"/>
      <c r="Y3" s="1186"/>
      <c r="Z3" s="1186" t="s">
        <v>960</v>
      </c>
      <c r="AA3" s="1389"/>
      <c r="AB3" s="1186" t="s">
        <v>817</v>
      </c>
      <c r="AC3" s="1186" t="s">
        <v>917</v>
      </c>
    </row>
    <row r="4" spans="1:29" ht="28.5">
      <c r="A4" s="1186"/>
      <c r="B4" s="612" t="s">
        <v>918</v>
      </c>
      <c r="C4" s="612" t="s">
        <v>919</v>
      </c>
      <c r="D4" s="612" t="s">
        <v>920</v>
      </c>
      <c r="E4" s="612" t="s">
        <v>921</v>
      </c>
      <c r="F4" s="612" t="s">
        <v>918</v>
      </c>
      <c r="G4" s="612" t="s">
        <v>919</v>
      </c>
      <c r="H4" s="612" t="s">
        <v>920</v>
      </c>
      <c r="I4" s="612" t="s">
        <v>921</v>
      </c>
      <c r="J4" s="612" t="s">
        <v>818</v>
      </c>
      <c r="K4" s="612" t="s">
        <v>866</v>
      </c>
      <c r="L4" s="612" t="s">
        <v>976</v>
      </c>
      <c r="M4" s="612" t="s">
        <v>761</v>
      </c>
      <c r="N4" s="612" t="s">
        <v>760</v>
      </c>
      <c r="O4" s="612" t="s">
        <v>867</v>
      </c>
      <c r="P4" s="612" t="s">
        <v>819</v>
      </c>
      <c r="Q4" s="613" t="s">
        <v>946</v>
      </c>
      <c r="R4" s="612" t="s">
        <v>820</v>
      </c>
      <c r="S4" s="612" t="s">
        <v>866</v>
      </c>
      <c r="T4" s="612" t="s">
        <v>976</v>
      </c>
      <c r="U4" s="612" t="s">
        <v>761</v>
      </c>
      <c r="V4" s="612" t="s">
        <v>760</v>
      </c>
      <c r="W4" s="612" t="s">
        <v>868</v>
      </c>
      <c r="X4" s="612" t="s">
        <v>819</v>
      </c>
      <c r="Y4" s="613" t="s">
        <v>946</v>
      </c>
      <c r="Z4" s="612" t="s">
        <v>937</v>
      </c>
      <c r="AA4" s="612" t="s">
        <v>938</v>
      </c>
      <c r="AB4" s="1390"/>
      <c r="AC4" s="1390"/>
    </row>
    <row r="5" spans="1:29">
      <c r="A5" s="1186"/>
      <c r="B5" s="614" t="s">
        <v>887</v>
      </c>
      <c r="C5" s="614" t="s">
        <v>888</v>
      </c>
      <c r="D5" s="614" t="s">
        <v>889</v>
      </c>
      <c r="E5" s="614" t="s">
        <v>890</v>
      </c>
      <c r="F5" s="614" t="s">
        <v>891</v>
      </c>
      <c r="G5" s="614" t="s">
        <v>892</v>
      </c>
      <c r="H5" s="614" t="s">
        <v>893</v>
      </c>
      <c r="I5" s="614" t="s">
        <v>894</v>
      </c>
      <c r="J5" s="614" t="s">
        <v>895</v>
      </c>
      <c r="K5" s="614" t="s">
        <v>923</v>
      </c>
      <c r="L5" s="614" t="s">
        <v>924</v>
      </c>
      <c r="M5" s="614" t="s">
        <v>925</v>
      </c>
      <c r="N5" s="614" t="s">
        <v>926</v>
      </c>
      <c r="O5" s="614" t="s">
        <v>927</v>
      </c>
      <c r="P5" s="614" t="s">
        <v>969</v>
      </c>
      <c r="Q5" s="614" t="s">
        <v>970</v>
      </c>
      <c r="R5" s="614" t="s">
        <v>971</v>
      </c>
      <c r="S5" s="614" t="s">
        <v>972</v>
      </c>
      <c r="T5" s="614" t="s">
        <v>961</v>
      </c>
      <c r="U5" s="614" t="s">
        <v>973</v>
      </c>
      <c r="V5" s="614" t="s">
        <v>974</v>
      </c>
      <c r="W5" s="614" t="s">
        <v>1063</v>
      </c>
      <c r="X5" s="614" t="s">
        <v>1064</v>
      </c>
      <c r="Y5" s="614" t="s">
        <v>1065</v>
      </c>
      <c r="Z5" s="614" t="s">
        <v>1098</v>
      </c>
      <c r="AA5" s="614" t="s">
        <v>1099</v>
      </c>
      <c r="AB5" s="614" t="s">
        <v>1100</v>
      </c>
      <c r="AC5" s="614" t="s">
        <v>1101</v>
      </c>
    </row>
    <row r="6" spans="1:29">
      <c r="A6" s="615">
        <v>1</v>
      </c>
      <c r="B6" s="616"/>
      <c r="C6" s="617"/>
      <c r="D6" s="617"/>
      <c r="E6" s="617"/>
      <c r="F6" s="616"/>
      <c r="G6" s="617"/>
      <c r="H6" s="617"/>
      <c r="I6" s="617"/>
      <c r="J6" s="618"/>
      <c r="K6" s="618"/>
      <c r="L6" s="618"/>
      <c r="M6" s="618"/>
      <c r="N6" s="618"/>
      <c r="O6" s="618"/>
      <c r="P6" s="618"/>
      <c r="Q6" s="618"/>
      <c r="R6" s="618"/>
      <c r="S6" s="618"/>
      <c r="T6" s="618"/>
      <c r="U6" s="618"/>
      <c r="V6" s="618"/>
      <c r="W6" s="618"/>
      <c r="X6" s="618"/>
      <c r="Y6" s="618"/>
      <c r="Z6" s="618"/>
      <c r="AA6" s="618"/>
      <c r="AB6" s="618"/>
      <c r="AC6" s="619"/>
    </row>
    <row r="7" spans="1:29">
      <c r="A7" s="615">
        <v>2</v>
      </c>
      <c r="B7" s="616"/>
      <c r="C7" s="617"/>
      <c r="D7" s="617"/>
      <c r="E7" s="617"/>
      <c r="F7" s="616"/>
      <c r="G7" s="617"/>
      <c r="H7" s="617"/>
      <c r="I7" s="617"/>
      <c r="J7" s="618"/>
      <c r="K7" s="618"/>
      <c r="L7" s="618"/>
      <c r="M7" s="618"/>
      <c r="N7" s="618"/>
      <c r="O7" s="618"/>
      <c r="P7" s="618"/>
      <c r="Q7" s="618"/>
      <c r="R7" s="618"/>
      <c r="S7" s="618"/>
      <c r="T7" s="618"/>
      <c r="U7" s="618"/>
      <c r="V7" s="618"/>
      <c r="W7" s="618"/>
      <c r="X7" s="618"/>
      <c r="Y7" s="618"/>
      <c r="Z7" s="618"/>
      <c r="AA7" s="618"/>
      <c r="AB7" s="618"/>
      <c r="AC7" s="619"/>
    </row>
    <row r="8" spans="1:29">
      <c r="A8" s="615">
        <v>3</v>
      </c>
      <c r="B8" s="616"/>
      <c r="C8" s="617"/>
      <c r="D8" s="617"/>
      <c r="E8" s="617"/>
      <c r="F8" s="616"/>
      <c r="G8" s="617"/>
      <c r="H8" s="617"/>
      <c r="I8" s="617"/>
      <c r="J8" s="618"/>
      <c r="K8" s="618"/>
      <c r="L8" s="618"/>
      <c r="M8" s="618"/>
      <c r="N8" s="618"/>
      <c r="O8" s="618"/>
      <c r="P8" s="618"/>
      <c r="Q8" s="618"/>
      <c r="R8" s="618"/>
      <c r="S8" s="618"/>
      <c r="T8" s="618"/>
      <c r="U8" s="618"/>
      <c r="V8" s="618"/>
      <c r="W8" s="618"/>
      <c r="X8" s="618"/>
      <c r="Y8" s="618"/>
      <c r="Z8" s="618"/>
      <c r="AA8" s="618"/>
      <c r="AB8" s="618"/>
      <c r="AC8" s="619"/>
    </row>
    <row r="9" spans="1:29">
      <c r="A9" s="615">
        <v>4</v>
      </c>
      <c r="B9" s="616"/>
      <c r="C9" s="617"/>
      <c r="D9" s="617"/>
      <c r="E9" s="617"/>
      <c r="F9" s="616"/>
      <c r="G9" s="617"/>
      <c r="H9" s="617"/>
      <c r="I9" s="617"/>
      <c r="J9" s="618"/>
      <c r="K9" s="618"/>
      <c r="L9" s="618"/>
      <c r="M9" s="618"/>
      <c r="N9" s="618"/>
      <c r="O9" s="618"/>
      <c r="P9" s="618"/>
      <c r="Q9" s="618"/>
      <c r="R9" s="618"/>
      <c r="S9" s="618"/>
      <c r="T9" s="618"/>
      <c r="U9" s="618"/>
      <c r="V9" s="618"/>
      <c r="W9" s="618"/>
      <c r="X9" s="618"/>
      <c r="Y9" s="618"/>
      <c r="Z9" s="618"/>
      <c r="AA9" s="618"/>
      <c r="AB9" s="618"/>
      <c r="AC9" s="619"/>
    </row>
    <row r="10" spans="1:29">
      <c r="A10" s="615">
        <v>5</v>
      </c>
      <c r="B10" s="616"/>
      <c r="C10" s="617"/>
      <c r="D10" s="617"/>
      <c r="E10" s="617"/>
      <c r="F10" s="616"/>
      <c r="G10" s="617"/>
      <c r="H10" s="617"/>
      <c r="I10" s="617"/>
      <c r="J10" s="618"/>
      <c r="K10" s="618"/>
      <c r="L10" s="618"/>
      <c r="M10" s="618"/>
      <c r="N10" s="618"/>
      <c r="O10" s="618"/>
      <c r="P10" s="618"/>
      <c r="Q10" s="618"/>
      <c r="R10" s="618"/>
      <c r="S10" s="618"/>
      <c r="T10" s="618"/>
      <c r="U10" s="618"/>
      <c r="V10" s="618"/>
      <c r="W10" s="618"/>
      <c r="X10" s="618"/>
      <c r="Y10" s="618"/>
      <c r="Z10" s="618"/>
      <c r="AA10" s="618"/>
      <c r="AB10" s="618"/>
      <c r="AC10" s="619"/>
    </row>
    <row r="11" spans="1:29">
      <c r="A11" s="615">
        <v>6</v>
      </c>
      <c r="B11" s="616"/>
      <c r="C11" s="617"/>
      <c r="D11" s="617"/>
      <c r="E11" s="617"/>
      <c r="F11" s="616"/>
      <c r="G11" s="617"/>
      <c r="H11" s="617"/>
      <c r="I11" s="617"/>
      <c r="J11" s="618"/>
      <c r="K11" s="618"/>
      <c r="L11" s="618"/>
      <c r="M11" s="618"/>
      <c r="N11" s="618"/>
      <c r="O11" s="618"/>
      <c r="P11" s="618"/>
      <c r="Q11" s="618"/>
      <c r="R11" s="618"/>
      <c r="S11" s="618"/>
      <c r="T11" s="618"/>
      <c r="U11" s="618"/>
      <c r="V11" s="618"/>
      <c r="W11" s="618"/>
      <c r="X11" s="618"/>
      <c r="Y11" s="618"/>
      <c r="Z11" s="618"/>
      <c r="AA11" s="618"/>
      <c r="AB11" s="618"/>
      <c r="AC11" s="619"/>
    </row>
    <row r="12" spans="1:29">
      <c r="A12" s="615">
        <v>7</v>
      </c>
      <c r="B12" s="616"/>
      <c r="C12" s="617"/>
      <c r="D12" s="617"/>
      <c r="E12" s="617"/>
      <c r="F12" s="616"/>
      <c r="G12" s="617"/>
      <c r="H12" s="617"/>
      <c r="I12" s="617"/>
      <c r="J12" s="618"/>
      <c r="K12" s="618"/>
      <c r="L12" s="618"/>
      <c r="M12" s="618"/>
      <c r="N12" s="618"/>
      <c r="O12" s="618"/>
      <c r="P12" s="618"/>
      <c r="Q12" s="618"/>
      <c r="R12" s="618"/>
      <c r="S12" s="618"/>
      <c r="T12" s="618"/>
      <c r="U12" s="618"/>
      <c r="V12" s="618"/>
      <c r="W12" s="618"/>
      <c r="X12" s="618"/>
      <c r="Y12" s="618"/>
      <c r="Z12" s="618"/>
      <c r="AA12" s="618"/>
      <c r="AB12" s="618"/>
      <c r="AC12" s="619"/>
    </row>
    <row r="13" spans="1:29">
      <c r="A13" s="615">
        <v>8</v>
      </c>
      <c r="B13" s="616"/>
      <c r="C13" s="617"/>
      <c r="D13" s="617"/>
      <c r="E13" s="617"/>
      <c r="F13" s="616"/>
      <c r="G13" s="617"/>
      <c r="H13" s="617"/>
      <c r="I13" s="617"/>
      <c r="J13" s="618"/>
      <c r="K13" s="618"/>
      <c r="L13" s="618"/>
      <c r="M13" s="618"/>
      <c r="N13" s="618"/>
      <c r="O13" s="618"/>
      <c r="P13" s="618"/>
      <c r="Q13" s="618"/>
      <c r="R13" s="618"/>
      <c r="S13" s="618"/>
      <c r="T13" s="618"/>
      <c r="U13" s="618"/>
      <c r="V13" s="618"/>
      <c r="W13" s="618"/>
      <c r="X13" s="618"/>
      <c r="Y13" s="618"/>
      <c r="Z13" s="618"/>
      <c r="AA13" s="618"/>
      <c r="AB13" s="618"/>
      <c r="AC13" s="619"/>
    </row>
    <row r="14" spans="1:29">
      <c r="A14" s="615">
        <v>9</v>
      </c>
      <c r="B14" s="616"/>
      <c r="C14" s="617"/>
      <c r="D14" s="617"/>
      <c r="E14" s="617"/>
      <c r="F14" s="616"/>
      <c r="G14" s="617"/>
      <c r="H14" s="617"/>
      <c r="I14" s="617"/>
      <c r="J14" s="618"/>
      <c r="K14" s="618"/>
      <c r="L14" s="618"/>
      <c r="M14" s="618"/>
      <c r="N14" s="618"/>
      <c r="O14" s="618"/>
      <c r="P14" s="618"/>
      <c r="Q14" s="618"/>
      <c r="R14" s="618"/>
      <c r="S14" s="618"/>
      <c r="T14" s="618"/>
      <c r="U14" s="618"/>
      <c r="V14" s="618"/>
      <c r="W14" s="618"/>
      <c r="X14" s="618"/>
      <c r="Y14" s="618"/>
      <c r="Z14" s="618"/>
      <c r="AA14" s="618"/>
      <c r="AB14" s="618"/>
      <c r="AC14" s="619"/>
    </row>
    <row r="15" spans="1:29">
      <c r="A15" s="615">
        <v>10</v>
      </c>
      <c r="B15" s="616"/>
      <c r="C15" s="617"/>
      <c r="D15" s="617"/>
      <c r="E15" s="617"/>
      <c r="F15" s="616"/>
      <c r="G15" s="617"/>
      <c r="H15" s="617"/>
      <c r="I15" s="617"/>
      <c r="J15" s="618"/>
      <c r="K15" s="618"/>
      <c r="L15" s="618"/>
      <c r="M15" s="618"/>
      <c r="N15" s="618"/>
      <c r="O15" s="618"/>
      <c r="P15" s="618"/>
      <c r="Q15" s="618"/>
      <c r="R15" s="618"/>
      <c r="S15" s="618"/>
      <c r="T15" s="618"/>
      <c r="U15" s="618"/>
      <c r="V15" s="618"/>
      <c r="W15" s="618"/>
      <c r="X15" s="618"/>
      <c r="Y15" s="618"/>
      <c r="Z15" s="618"/>
      <c r="AA15" s="618"/>
      <c r="AB15" s="618"/>
      <c r="AC15" s="619"/>
    </row>
    <row r="16" spans="1:29">
      <c r="A16" s="615">
        <v>11</v>
      </c>
      <c r="B16" s="616"/>
      <c r="C16" s="617"/>
      <c r="D16" s="617"/>
      <c r="E16" s="617"/>
      <c r="F16" s="616"/>
      <c r="G16" s="617"/>
      <c r="H16" s="617"/>
      <c r="I16" s="617"/>
      <c r="J16" s="618"/>
      <c r="K16" s="618"/>
      <c r="L16" s="618"/>
      <c r="M16" s="618"/>
      <c r="N16" s="618"/>
      <c r="O16" s="618"/>
      <c r="P16" s="618"/>
      <c r="Q16" s="618"/>
      <c r="R16" s="618"/>
      <c r="S16" s="618"/>
      <c r="T16" s="618"/>
      <c r="U16" s="618"/>
      <c r="V16" s="618"/>
      <c r="W16" s="618"/>
      <c r="X16" s="618"/>
      <c r="Y16" s="618"/>
      <c r="Z16" s="618"/>
      <c r="AA16" s="618"/>
      <c r="AB16" s="618"/>
      <c r="AC16" s="619"/>
    </row>
    <row r="17" spans="1:29">
      <c r="A17" s="615">
        <v>12</v>
      </c>
      <c r="B17" s="616"/>
      <c r="C17" s="617"/>
      <c r="D17" s="617"/>
      <c r="E17" s="617"/>
      <c r="F17" s="616"/>
      <c r="G17" s="617"/>
      <c r="H17" s="617"/>
      <c r="I17" s="617"/>
      <c r="J17" s="618"/>
      <c r="K17" s="618"/>
      <c r="L17" s="618"/>
      <c r="M17" s="618"/>
      <c r="N17" s="618"/>
      <c r="O17" s="618"/>
      <c r="P17" s="618"/>
      <c r="Q17" s="618"/>
      <c r="R17" s="618"/>
      <c r="S17" s="618"/>
      <c r="T17" s="618"/>
      <c r="U17" s="618"/>
      <c r="V17" s="618"/>
      <c r="W17" s="618"/>
      <c r="X17" s="618"/>
      <c r="Y17" s="618"/>
      <c r="Z17" s="618"/>
      <c r="AA17" s="618"/>
      <c r="AB17" s="618"/>
      <c r="AC17" s="619"/>
    </row>
    <row r="18" spans="1:29">
      <c r="A18" s="615">
        <v>13</v>
      </c>
      <c r="B18" s="616"/>
      <c r="C18" s="617"/>
      <c r="D18" s="617"/>
      <c r="E18" s="617"/>
      <c r="F18" s="616"/>
      <c r="G18" s="617"/>
      <c r="H18" s="617"/>
      <c r="I18" s="617"/>
      <c r="J18" s="618"/>
      <c r="K18" s="618"/>
      <c r="L18" s="618"/>
      <c r="M18" s="618"/>
      <c r="N18" s="618"/>
      <c r="O18" s="618"/>
      <c r="P18" s="618"/>
      <c r="Q18" s="618"/>
      <c r="R18" s="618"/>
      <c r="S18" s="618"/>
      <c r="T18" s="618"/>
      <c r="U18" s="618"/>
      <c r="V18" s="618"/>
      <c r="W18" s="618"/>
      <c r="X18" s="618"/>
      <c r="Y18" s="618"/>
      <c r="Z18" s="618"/>
      <c r="AA18" s="618"/>
      <c r="AB18" s="618"/>
      <c r="AC18" s="619"/>
    </row>
    <row r="19" spans="1:29">
      <c r="A19" s="615">
        <v>14</v>
      </c>
      <c r="B19" s="616"/>
      <c r="C19" s="617"/>
      <c r="D19" s="617"/>
      <c r="E19" s="617"/>
      <c r="F19" s="616"/>
      <c r="G19" s="617"/>
      <c r="H19" s="617"/>
      <c r="I19" s="617"/>
      <c r="J19" s="618"/>
      <c r="K19" s="618"/>
      <c r="L19" s="618"/>
      <c r="M19" s="618"/>
      <c r="N19" s="618"/>
      <c r="O19" s="618"/>
      <c r="P19" s="618"/>
      <c r="Q19" s="618"/>
      <c r="R19" s="618"/>
      <c r="S19" s="618"/>
      <c r="T19" s="618"/>
      <c r="U19" s="618"/>
      <c r="V19" s="618"/>
      <c r="W19" s="618"/>
      <c r="X19" s="618"/>
      <c r="Y19" s="618"/>
      <c r="Z19" s="618"/>
      <c r="AA19" s="618"/>
      <c r="AB19" s="618"/>
      <c r="AC19" s="619"/>
    </row>
    <row r="20" spans="1:29">
      <c r="A20" s="615">
        <v>15</v>
      </c>
      <c r="B20" s="616"/>
      <c r="C20" s="617"/>
      <c r="D20" s="617"/>
      <c r="E20" s="617"/>
      <c r="F20" s="616"/>
      <c r="G20" s="617"/>
      <c r="H20" s="617"/>
      <c r="I20" s="617"/>
      <c r="J20" s="618"/>
      <c r="K20" s="618"/>
      <c r="L20" s="618"/>
      <c r="M20" s="618"/>
      <c r="N20" s="618"/>
      <c r="O20" s="618"/>
      <c r="P20" s="618"/>
      <c r="Q20" s="618"/>
      <c r="R20" s="618"/>
      <c r="S20" s="618"/>
      <c r="T20" s="618"/>
      <c r="U20" s="618"/>
      <c r="V20" s="618"/>
      <c r="W20" s="618"/>
      <c r="X20" s="618"/>
      <c r="Y20" s="618"/>
      <c r="Z20" s="618"/>
      <c r="AA20" s="618"/>
      <c r="AB20" s="618"/>
      <c r="AC20" s="619"/>
    </row>
    <row r="21" spans="1:29">
      <c r="A21" s="615">
        <v>16</v>
      </c>
      <c r="B21" s="1246" t="s">
        <v>950</v>
      </c>
      <c r="C21" s="1275"/>
      <c r="D21" s="1275"/>
      <c r="E21" s="1275"/>
      <c r="F21" s="1275"/>
      <c r="G21" s="1275"/>
      <c r="H21" s="1275"/>
      <c r="I21" s="1247"/>
      <c r="J21" s="620"/>
      <c r="K21" s="620"/>
      <c r="L21" s="620"/>
      <c r="M21" s="620"/>
      <c r="N21" s="620"/>
      <c r="O21" s="620"/>
      <c r="P21" s="620"/>
      <c r="Q21" s="620"/>
      <c r="R21" s="620"/>
      <c r="S21" s="620"/>
      <c r="T21" s="620"/>
      <c r="U21" s="620"/>
      <c r="V21" s="620"/>
      <c r="W21" s="620"/>
      <c r="X21" s="620"/>
      <c r="Y21" s="620"/>
      <c r="Z21" s="620"/>
      <c r="AA21" s="620"/>
      <c r="AB21" s="620"/>
      <c r="AC21" s="619"/>
    </row>
    <row r="22" spans="1:29">
      <c r="A22" s="38" t="s">
        <v>907</v>
      </c>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c r="A23" s="613">
        <v>1</v>
      </c>
      <c r="B23" s="38" t="s">
        <v>821</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c r="A24" s="613">
        <v>2</v>
      </c>
      <c r="B24" s="621" t="s">
        <v>869</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c r="A25" s="613">
        <v>3</v>
      </c>
      <c r="B25" s="621" t="s">
        <v>963</v>
      </c>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row>
    <row r="26" spans="1:29">
      <c r="A26" s="613">
        <v>4</v>
      </c>
      <c r="B26" s="1187" t="s">
        <v>870</v>
      </c>
      <c r="C26" s="1187"/>
      <c r="D26" s="1187"/>
      <c r="E26" s="1187"/>
      <c r="F26" s="1187"/>
      <c r="G26" s="1187"/>
      <c r="H26" s="1187"/>
      <c r="I26" s="1187"/>
      <c r="J26" s="1187"/>
      <c r="K26" s="1187"/>
      <c r="L26" s="1187"/>
      <c r="M26" s="1187"/>
      <c r="N26" s="1187"/>
      <c r="O26" s="622"/>
      <c r="P26" s="622"/>
      <c r="Q26" s="622"/>
      <c r="R26" s="622"/>
      <c r="S26" s="622"/>
      <c r="T26" s="622"/>
      <c r="U26" s="622"/>
      <c r="V26" s="622"/>
      <c r="W26" s="622"/>
      <c r="X26" s="622"/>
      <c r="Y26" s="622"/>
      <c r="Z26" s="622"/>
      <c r="AA26" s="622"/>
      <c r="AB26" s="622"/>
      <c r="AC26" s="622"/>
    </row>
    <row r="27" spans="1:29">
      <c r="A27" s="613">
        <v>5</v>
      </c>
      <c r="B27" s="621" t="s">
        <v>1511</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c r="A28" s="613">
        <v>6</v>
      </c>
      <c r="B28" s="1187" t="s">
        <v>1512</v>
      </c>
      <c r="C28" s="1187"/>
      <c r="D28" s="1187"/>
      <c r="E28" s="1187"/>
      <c r="F28" s="1187"/>
      <c r="G28" s="1187"/>
      <c r="H28" s="1187"/>
      <c r="I28" s="1187"/>
      <c r="J28" s="1187"/>
      <c r="K28" s="1187"/>
      <c r="L28" s="1187"/>
      <c r="M28" s="1187"/>
      <c r="N28" s="1187"/>
      <c r="O28" s="1187"/>
      <c r="P28" s="1187"/>
      <c r="Q28" s="1187"/>
      <c r="R28" s="1187"/>
      <c r="S28" s="1187"/>
      <c r="T28" s="1187"/>
      <c r="U28" s="1187"/>
      <c r="V28" s="1187"/>
      <c r="W28" s="1187"/>
      <c r="X28" s="1187"/>
      <c r="Y28" s="1187"/>
      <c r="Z28" s="38"/>
      <c r="AA28" s="38"/>
      <c r="AB28" s="38"/>
      <c r="AC28" s="38"/>
    </row>
    <row r="29" spans="1:29"/>
  </sheetData>
  <mergeCells count="11">
    <mergeCell ref="A3:A5"/>
    <mergeCell ref="B3:E3"/>
    <mergeCell ref="F3:I3"/>
    <mergeCell ref="J3:Q3"/>
    <mergeCell ref="B28:Y28"/>
    <mergeCell ref="R3:Y3"/>
    <mergeCell ref="Z3:AA3"/>
    <mergeCell ref="AB3:AB4"/>
    <mergeCell ref="AC3:AC4"/>
    <mergeCell ref="B26:N26"/>
    <mergeCell ref="B21:I21"/>
  </mergeCells>
  <phoneticPr fontId="27" type="noConversion"/>
  <printOptions horizontalCentered="1"/>
  <pageMargins left="0.47244094488188981" right="0.47244094488188981" top="0.39370078740157483" bottom="0.39370078740157483" header="0" footer="0"/>
  <pageSetup paperSize="9" scale="26" orientation="portrait" blackAndWhite="1" horizontalDpi="4294967295" verticalDpi="4294967295" r:id="rId1"/>
  <headerFooter alignWithMargins="0">
    <oddFooter>&amp;C第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O32"/>
  <sheetViews>
    <sheetView view="pageBreakPreview" zoomScaleNormal="60" workbookViewId="0"/>
  </sheetViews>
  <sheetFormatPr defaultColWidth="10" defaultRowHeight="14.25"/>
  <cols>
    <col min="1" max="1" width="3" style="239" customWidth="1"/>
    <col min="2" max="2" width="15.125" style="239" bestFit="1" customWidth="1"/>
    <col min="3" max="4" width="6.125" style="239" customWidth="1"/>
    <col min="5" max="5" width="4.625" style="239" customWidth="1"/>
    <col min="6" max="6" width="5.25" style="239" customWidth="1"/>
    <col min="7" max="7" width="13.375" style="239" customWidth="1"/>
    <col min="8" max="8" width="10.375" style="239" bestFit="1" customWidth="1"/>
    <col min="9" max="9" width="13.375" style="239" customWidth="1"/>
    <col min="10" max="10" width="10.375" style="239" customWidth="1"/>
    <col min="11" max="11" width="8.5" style="239" customWidth="1"/>
    <col min="12" max="12" width="6.875" style="239" customWidth="1"/>
    <col min="13" max="13" width="11.5" style="239" customWidth="1"/>
    <col min="14" max="14" width="7.75" style="239" customWidth="1"/>
    <col min="15" max="16384" width="10" style="239"/>
  </cols>
  <sheetData>
    <row r="1" spans="1:15">
      <c r="A1" s="6" t="s">
        <v>883</v>
      </c>
    </row>
    <row r="2" spans="1:15" s="244" customFormat="1" ht="20.25" customHeight="1">
      <c r="A2" s="239" t="s">
        <v>1662</v>
      </c>
      <c r="B2" s="239"/>
      <c r="C2" s="598"/>
      <c r="D2" s="598"/>
      <c r="E2" s="598"/>
      <c r="F2" s="239"/>
      <c r="G2" s="239"/>
      <c r="H2" s="239"/>
      <c r="I2" s="239"/>
      <c r="J2" s="239"/>
      <c r="K2" s="239"/>
      <c r="L2" s="239"/>
      <c r="M2" s="540" t="s">
        <v>871</v>
      </c>
      <c r="N2" s="598"/>
    </row>
    <row r="3" spans="1:15" ht="36" customHeight="1">
      <c r="A3" s="1309" t="s">
        <v>993</v>
      </c>
      <c r="B3" s="599" t="s">
        <v>727</v>
      </c>
      <c r="C3" s="599" t="s">
        <v>872</v>
      </c>
      <c r="D3" s="599" t="s">
        <v>873</v>
      </c>
      <c r="E3" s="599" t="s">
        <v>968</v>
      </c>
      <c r="F3" s="599" t="s">
        <v>874</v>
      </c>
      <c r="G3" s="600" t="s">
        <v>875</v>
      </c>
      <c r="H3" s="600" t="s">
        <v>876</v>
      </c>
      <c r="I3" s="601" t="s">
        <v>1663</v>
      </c>
      <c r="J3" s="601" t="s">
        <v>877</v>
      </c>
      <c r="K3" s="602" t="s">
        <v>878</v>
      </c>
      <c r="L3" s="602" t="s">
        <v>879</v>
      </c>
      <c r="M3" s="599" t="s">
        <v>1664</v>
      </c>
      <c r="N3" s="599" t="s">
        <v>880</v>
      </c>
      <c r="O3" s="600" t="s">
        <v>917</v>
      </c>
    </row>
    <row r="4" spans="1:15">
      <c r="A4" s="1309"/>
      <c r="B4" s="603" t="s">
        <v>741</v>
      </c>
      <c r="C4" s="603" t="s">
        <v>888</v>
      </c>
      <c r="D4" s="603" t="s">
        <v>889</v>
      </c>
      <c r="E4" s="603" t="s">
        <v>890</v>
      </c>
      <c r="F4" s="603" t="s">
        <v>891</v>
      </c>
      <c r="G4" s="603" t="s">
        <v>892</v>
      </c>
      <c r="H4" s="603" t="s">
        <v>893</v>
      </c>
      <c r="I4" s="603" t="s">
        <v>894</v>
      </c>
      <c r="J4" s="603" t="s">
        <v>895</v>
      </c>
      <c r="K4" s="603" t="s">
        <v>923</v>
      </c>
      <c r="L4" s="603" t="s">
        <v>924</v>
      </c>
      <c r="M4" s="603" t="s">
        <v>925</v>
      </c>
      <c r="N4" s="603" t="s">
        <v>926</v>
      </c>
      <c r="O4" s="603" t="s">
        <v>927</v>
      </c>
    </row>
    <row r="5" spans="1:15">
      <c r="A5" s="399">
        <v>1</v>
      </c>
      <c r="B5" s="599" t="s">
        <v>881</v>
      </c>
      <c r="C5" s="604"/>
      <c r="D5" s="604"/>
      <c r="E5" s="604"/>
      <c r="F5" s="604"/>
      <c r="G5" s="604"/>
      <c r="H5" s="605"/>
      <c r="I5" s="606"/>
      <c r="J5" s="607"/>
      <c r="K5" s="608"/>
      <c r="L5" s="608"/>
      <c r="M5" s="604"/>
      <c r="N5" s="604"/>
      <c r="O5" s="605"/>
    </row>
    <row r="6" spans="1:15">
      <c r="A6" s="399">
        <v>2</v>
      </c>
      <c r="B6" s="604"/>
      <c r="C6" s="604"/>
      <c r="D6" s="604"/>
      <c r="E6" s="604"/>
      <c r="F6" s="604"/>
      <c r="G6" s="604"/>
      <c r="H6" s="605"/>
      <c r="I6" s="606"/>
      <c r="J6" s="607"/>
      <c r="K6" s="608"/>
      <c r="L6" s="608"/>
      <c r="M6" s="604"/>
      <c r="N6" s="604"/>
      <c r="O6" s="605"/>
    </row>
    <row r="7" spans="1:15">
      <c r="A7" s="399">
        <v>3</v>
      </c>
      <c r="B7" s="604"/>
      <c r="C7" s="604"/>
      <c r="D7" s="604"/>
      <c r="E7" s="604"/>
      <c r="F7" s="604"/>
      <c r="G7" s="604"/>
      <c r="H7" s="605"/>
      <c r="I7" s="606"/>
      <c r="J7" s="607"/>
      <c r="K7" s="608"/>
      <c r="L7" s="608"/>
      <c r="M7" s="604"/>
      <c r="N7" s="604"/>
      <c r="O7" s="605"/>
    </row>
    <row r="8" spans="1:15">
      <c r="A8" s="399">
        <v>4</v>
      </c>
      <c r="B8" s="604"/>
      <c r="C8" s="604"/>
      <c r="D8" s="604"/>
      <c r="E8" s="604"/>
      <c r="F8" s="604"/>
      <c r="G8" s="604"/>
      <c r="H8" s="605"/>
      <c r="I8" s="606"/>
      <c r="J8" s="607"/>
      <c r="K8" s="608"/>
      <c r="L8" s="608"/>
      <c r="M8" s="604"/>
      <c r="N8" s="604"/>
      <c r="O8" s="605"/>
    </row>
    <row r="9" spans="1:15" ht="15.75" customHeight="1">
      <c r="A9" s="399">
        <v>5</v>
      </c>
      <c r="B9" s="604"/>
      <c r="C9" s="604"/>
      <c r="D9" s="604"/>
      <c r="E9" s="609"/>
      <c r="F9" s="604"/>
      <c r="G9" s="604"/>
      <c r="H9" s="605"/>
      <c r="I9" s="606"/>
      <c r="J9" s="607"/>
      <c r="K9" s="608"/>
      <c r="L9" s="608"/>
      <c r="M9" s="604"/>
      <c r="N9" s="604"/>
      <c r="O9" s="605"/>
    </row>
    <row r="10" spans="1:15">
      <c r="A10" s="399">
        <v>6</v>
      </c>
      <c r="B10" s="604"/>
      <c r="C10" s="604"/>
      <c r="D10" s="604"/>
      <c r="E10" s="604"/>
      <c r="F10" s="604"/>
      <c r="G10" s="604"/>
      <c r="H10" s="605"/>
      <c r="I10" s="606"/>
      <c r="J10" s="607"/>
      <c r="K10" s="608"/>
      <c r="L10" s="608"/>
      <c r="M10" s="604"/>
      <c r="N10" s="604"/>
      <c r="O10" s="605"/>
    </row>
    <row r="11" spans="1:15">
      <c r="A11" s="399">
        <v>7</v>
      </c>
      <c r="B11" s="604"/>
      <c r="C11" s="604"/>
      <c r="D11" s="604"/>
      <c r="E11" s="604"/>
      <c r="F11" s="604"/>
      <c r="G11" s="604"/>
      <c r="H11" s="605"/>
      <c r="I11" s="606"/>
      <c r="J11" s="607"/>
      <c r="K11" s="608"/>
      <c r="L11" s="608"/>
      <c r="M11" s="604"/>
      <c r="N11" s="604"/>
      <c r="O11" s="605"/>
    </row>
    <row r="12" spans="1:15">
      <c r="A12" s="399">
        <v>8</v>
      </c>
      <c r="B12" s="604"/>
      <c r="C12" s="604"/>
      <c r="D12" s="604"/>
      <c r="E12" s="604"/>
      <c r="F12" s="604"/>
      <c r="G12" s="604"/>
      <c r="H12" s="605"/>
      <c r="I12" s="606"/>
      <c r="J12" s="607"/>
      <c r="K12" s="608"/>
      <c r="L12" s="608"/>
      <c r="M12" s="604"/>
      <c r="N12" s="604"/>
      <c r="O12" s="605"/>
    </row>
    <row r="13" spans="1:15">
      <c r="A13" s="399">
        <v>9</v>
      </c>
      <c r="B13" s="604"/>
      <c r="C13" s="604"/>
      <c r="D13" s="604"/>
      <c r="E13" s="604"/>
      <c r="F13" s="604"/>
      <c r="G13" s="604"/>
      <c r="H13" s="605"/>
      <c r="I13" s="606"/>
      <c r="J13" s="607"/>
      <c r="K13" s="608"/>
      <c r="L13" s="608"/>
      <c r="M13" s="604"/>
      <c r="N13" s="604"/>
      <c r="O13" s="605"/>
    </row>
    <row r="14" spans="1:15">
      <c r="A14" s="399">
        <v>10</v>
      </c>
      <c r="B14" s="604"/>
      <c r="C14" s="604"/>
      <c r="D14" s="604"/>
      <c r="E14" s="604"/>
      <c r="F14" s="604"/>
      <c r="G14" s="604"/>
      <c r="H14" s="605"/>
      <c r="I14" s="606"/>
      <c r="J14" s="607"/>
      <c r="K14" s="608"/>
      <c r="L14" s="608"/>
      <c r="M14" s="604"/>
      <c r="N14" s="604"/>
      <c r="O14" s="605"/>
    </row>
    <row r="15" spans="1:15">
      <c r="A15" s="399">
        <v>11</v>
      </c>
      <c r="B15" s="604"/>
      <c r="C15" s="604"/>
      <c r="D15" s="604"/>
      <c r="E15" s="604"/>
      <c r="F15" s="604"/>
      <c r="G15" s="604"/>
      <c r="H15" s="605"/>
      <c r="I15" s="606"/>
      <c r="J15" s="607"/>
      <c r="K15" s="608"/>
      <c r="L15" s="608"/>
      <c r="M15" s="604"/>
      <c r="N15" s="604"/>
      <c r="O15" s="605"/>
    </row>
    <row r="16" spans="1:15">
      <c r="A16" s="399">
        <v>12</v>
      </c>
      <c r="B16" s="604"/>
      <c r="C16" s="604"/>
      <c r="D16" s="604"/>
      <c r="E16" s="604"/>
      <c r="F16" s="604"/>
      <c r="G16" s="604"/>
      <c r="H16" s="605"/>
      <c r="I16" s="606"/>
      <c r="J16" s="607"/>
      <c r="K16" s="608"/>
      <c r="L16" s="608"/>
      <c r="M16" s="604"/>
      <c r="N16" s="604"/>
      <c r="O16" s="605"/>
    </row>
    <row r="17" spans="1:15">
      <c r="A17" s="399">
        <v>13</v>
      </c>
      <c r="B17" s="604"/>
      <c r="C17" s="604"/>
      <c r="D17" s="604"/>
      <c r="E17" s="604"/>
      <c r="F17" s="604"/>
      <c r="G17" s="604"/>
      <c r="H17" s="605"/>
      <c r="I17" s="606"/>
      <c r="J17" s="607"/>
      <c r="K17" s="608"/>
      <c r="L17" s="608"/>
      <c r="M17" s="604"/>
      <c r="N17" s="604"/>
      <c r="O17" s="605"/>
    </row>
    <row r="18" spans="1:15">
      <c r="A18" s="399">
        <v>14</v>
      </c>
      <c r="B18" s="604"/>
      <c r="C18" s="604"/>
      <c r="D18" s="604"/>
      <c r="E18" s="604"/>
      <c r="F18" s="604"/>
      <c r="G18" s="604"/>
      <c r="H18" s="605"/>
      <c r="I18" s="607"/>
      <c r="J18" s="607"/>
      <c r="K18" s="608"/>
      <c r="L18" s="608"/>
      <c r="M18" s="604"/>
      <c r="N18" s="604"/>
      <c r="O18" s="605"/>
    </row>
    <row r="19" spans="1:15">
      <c r="A19" s="399">
        <v>15</v>
      </c>
      <c r="B19" s="604"/>
      <c r="C19" s="604"/>
      <c r="D19" s="604"/>
      <c r="E19" s="604"/>
      <c r="F19" s="604"/>
      <c r="G19" s="604"/>
      <c r="H19" s="605"/>
      <c r="I19" s="606"/>
      <c r="J19" s="607"/>
      <c r="K19" s="608"/>
      <c r="L19" s="608"/>
      <c r="M19" s="604"/>
      <c r="N19" s="604"/>
      <c r="O19" s="605"/>
    </row>
    <row r="20" spans="1:15">
      <c r="A20" s="399">
        <v>16</v>
      </c>
      <c r="B20" s="604"/>
      <c r="C20" s="604"/>
      <c r="D20" s="604"/>
      <c r="E20" s="604"/>
      <c r="F20" s="604"/>
      <c r="G20" s="604"/>
      <c r="H20" s="605"/>
      <c r="I20" s="606"/>
      <c r="J20" s="607"/>
      <c r="K20" s="608"/>
      <c r="L20" s="608"/>
      <c r="M20" s="604"/>
      <c r="N20" s="604"/>
      <c r="O20" s="605"/>
    </row>
    <row r="21" spans="1:15">
      <c r="A21" s="399">
        <v>17</v>
      </c>
      <c r="B21" s="604"/>
      <c r="C21" s="604"/>
      <c r="D21" s="604"/>
      <c r="E21" s="604"/>
      <c r="F21" s="604"/>
      <c r="G21" s="604"/>
      <c r="H21" s="605"/>
      <c r="I21" s="606"/>
      <c r="J21" s="607"/>
      <c r="K21" s="608"/>
      <c r="L21" s="608"/>
      <c r="M21" s="604"/>
      <c r="N21" s="604"/>
      <c r="O21" s="605"/>
    </row>
    <row r="22" spans="1:15" s="351" customFormat="1">
      <c r="A22" s="247" t="s">
        <v>208</v>
      </c>
      <c r="J22" s="247"/>
    </row>
    <row r="23" spans="1:15" s="351" customFormat="1" ht="61.5" customHeight="1">
      <c r="A23" s="610">
        <v>1</v>
      </c>
      <c r="B23" s="1391" t="s">
        <v>822</v>
      </c>
      <c r="C23" s="1392"/>
      <c r="D23" s="1392"/>
      <c r="E23" s="1392"/>
      <c r="F23" s="1392"/>
      <c r="G23" s="1392"/>
      <c r="H23" s="1392"/>
      <c r="I23" s="1392"/>
      <c r="J23" s="1392"/>
      <c r="K23" s="1392"/>
      <c r="L23" s="1392"/>
      <c r="M23" s="1392"/>
      <c r="N23" s="1392"/>
      <c r="O23" s="1392"/>
    </row>
    <row r="24" spans="1:15" s="351" customFormat="1" ht="15.75" customHeight="1">
      <c r="A24" s="610">
        <v>2</v>
      </c>
      <c r="B24" s="1391" t="s">
        <v>882</v>
      </c>
      <c r="C24" s="1392"/>
      <c r="D24" s="1392"/>
      <c r="E24" s="1392"/>
      <c r="F24" s="1392"/>
      <c r="G24" s="1392"/>
      <c r="H24" s="1392"/>
      <c r="I24" s="1392"/>
      <c r="J24" s="1392"/>
      <c r="K24" s="1392"/>
      <c r="L24" s="1392"/>
      <c r="M24" s="1392"/>
      <c r="N24" s="1392"/>
      <c r="O24" s="1392"/>
    </row>
    <row r="25" spans="1:15" s="351" customFormat="1" ht="57.75" customHeight="1">
      <c r="A25" s="610">
        <v>3</v>
      </c>
      <c r="B25" s="1391" t="s">
        <v>1665</v>
      </c>
      <c r="C25" s="1392"/>
      <c r="D25" s="1392"/>
      <c r="E25" s="1392"/>
      <c r="F25" s="1392"/>
      <c r="G25" s="1392"/>
      <c r="H25" s="1392"/>
      <c r="I25" s="1392"/>
      <c r="J25" s="1392"/>
      <c r="K25" s="1392"/>
      <c r="L25" s="1392"/>
      <c r="M25" s="1392"/>
      <c r="N25" s="1392"/>
      <c r="O25" s="1392"/>
    </row>
    <row r="26" spans="1:15" s="351" customFormat="1" ht="17.100000000000001" customHeight="1">
      <c r="A26" s="610">
        <v>4</v>
      </c>
      <c r="B26" s="1391" t="s">
        <v>1666</v>
      </c>
      <c r="C26" s="1392"/>
      <c r="D26" s="1392"/>
      <c r="E26" s="1392"/>
      <c r="F26" s="1392"/>
      <c r="G26" s="1392"/>
      <c r="H26" s="1392"/>
      <c r="I26" s="1392"/>
      <c r="J26" s="1392"/>
      <c r="K26" s="1392"/>
      <c r="L26" s="1392"/>
      <c r="M26" s="1392"/>
      <c r="N26" s="1392"/>
      <c r="O26" s="1392"/>
    </row>
    <row r="27" spans="1:15" s="351" customFormat="1" ht="16.149999999999999" customHeight="1">
      <c r="A27" s="610">
        <v>5</v>
      </c>
      <c r="B27" s="1391" t="s">
        <v>333</v>
      </c>
      <c r="C27" s="1392"/>
      <c r="D27" s="1392"/>
      <c r="E27" s="1392"/>
      <c r="F27" s="1392"/>
      <c r="G27" s="1392"/>
      <c r="H27" s="1392"/>
      <c r="I27" s="1392"/>
      <c r="J27" s="1392"/>
      <c r="K27" s="1392"/>
      <c r="L27" s="1392"/>
      <c r="M27" s="1392"/>
      <c r="N27" s="1392"/>
      <c r="O27" s="1392"/>
    </row>
    <row r="28" spans="1:15" s="351" customFormat="1" ht="16.149999999999999" customHeight="1">
      <c r="A28" s="610">
        <v>6</v>
      </c>
      <c r="B28" s="1391" t="s">
        <v>1667</v>
      </c>
      <c r="C28" s="1392"/>
      <c r="D28" s="1392"/>
      <c r="E28" s="1392"/>
      <c r="F28" s="1392"/>
      <c r="G28" s="1392"/>
      <c r="H28" s="1392"/>
      <c r="I28" s="1392"/>
      <c r="J28" s="1392"/>
      <c r="K28" s="1392"/>
      <c r="L28" s="1392"/>
      <c r="M28" s="1392"/>
      <c r="N28" s="1392"/>
      <c r="O28" s="1392"/>
    </row>
    <row r="29" spans="1:15" s="351" customFormat="1" ht="16.149999999999999" customHeight="1">
      <c r="A29" s="610">
        <v>7</v>
      </c>
      <c r="B29" s="1391" t="s">
        <v>334</v>
      </c>
      <c r="C29" s="1392"/>
      <c r="D29" s="1392"/>
      <c r="E29" s="1392"/>
      <c r="F29" s="1392"/>
      <c r="G29" s="1392"/>
      <c r="H29" s="1392"/>
      <c r="I29" s="1392"/>
      <c r="J29" s="1392"/>
      <c r="K29" s="1392"/>
      <c r="L29" s="1392"/>
      <c r="M29" s="1392"/>
      <c r="N29" s="1392"/>
      <c r="O29" s="1392"/>
    </row>
    <row r="30" spans="1:15" s="351" customFormat="1" ht="32.25" customHeight="1">
      <c r="A30" s="610">
        <v>8</v>
      </c>
      <c r="B30" s="1391" t="s">
        <v>335</v>
      </c>
      <c r="C30" s="1392"/>
      <c r="D30" s="1392"/>
      <c r="E30" s="1392"/>
      <c r="F30" s="1392"/>
      <c r="G30" s="1392"/>
      <c r="H30" s="1392"/>
      <c r="I30" s="1392"/>
      <c r="J30" s="1392"/>
      <c r="K30" s="1392"/>
      <c r="L30" s="1392"/>
      <c r="M30" s="1392"/>
      <c r="N30" s="1392"/>
      <c r="O30" s="1392"/>
    </row>
    <row r="31" spans="1:15" s="351" customFormat="1" ht="15.75">
      <c r="A31" s="610">
        <v>9</v>
      </c>
      <c r="B31" s="1391" t="s">
        <v>1668</v>
      </c>
      <c r="C31" s="1392"/>
      <c r="D31" s="1392"/>
      <c r="E31" s="1392"/>
      <c r="F31" s="1392"/>
      <c r="G31" s="1392"/>
      <c r="H31" s="1392"/>
      <c r="I31" s="1392"/>
      <c r="J31" s="1392"/>
      <c r="K31" s="1392"/>
      <c r="L31" s="1392"/>
      <c r="M31" s="1392"/>
      <c r="N31" s="1392"/>
      <c r="O31" s="1392"/>
    </row>
    <row r="32" spans="1:15" s="351" customFormat="1" ht="33" customHeight="1">
      <c r="A32" s="610">
        <v>10</v>
      </c>
      <c r="B32" s="1391" t="s">
        <v>336</v>
      </c>
      <c r="C32" s="1392"/>
      <c r="D32" s="1392"/>
      <c r="E32" s="1392"/>
      <c r="F32" s="1392"/>
      <c r="G32" s="1392"/>
      <c r="H32" s="1392"/>
      <c r="I32" s="1392"/>
      <c r="J32" s="1392"/>
      <c r="K32" s="1392"/>
      <c r="L32" s="1392"/>
      <c r="M32" s="1392"/>
      <c r="N32" s="1392"/>
      <c r="O32" s="1392"/>
    </row>
  </sheetData>
  <mergeCells count="11">
    <mergeCell ref="B32:O32"/>
    <mergeCell ref="B31:O31"/>
    <mergeCell ref="B28:O28"/>
    <mergeCell ref="B29:O29"/>
    <mergeCell ref="A3:A4"/>
    <mergeCell ref="B27:O27"/>
    <mergeCell ref="B30:O30"/>
    <mergeCell ref="B23:O23"/>
    <mergeCell ref="B24:O24"/>
    <mergeCell ref="B25:O25"/>
    <mergeCell ref="B26:O26"/>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
    <pageSetUpPr fitToPage="1"/>
  </sheetPr>
  <dimension ref="A1:AD44"/>
  <sheetViews>
    <sheetView zoomScaleNormal="100" workbookViewId="0"/>
  </sheetViews>
  <sheetFormatPr defaultColWidth="8" defaultRowHeight="16.5"/>
  <cols>
    <col min="1" max="1" width="3.125" style="546" customWidth="1"/>
    <col min="2" max="2" width="7.25" style="546" customWidth="1"/>
    <col min="3" max="3" width="41.875" style="546" customWidth="1"/>
    <col min="4" max="4" width="6.75" style="546" customWidth="1"/>
    <col min="5" max="5" width="7.875" style="546" customWidth="1"/>
    <col min="6" max="7" width="4.75" style="546" customWidth="1"/>
    <col min="8" max="8" width="10.75" style="546" customWidth="1"/>
    <col min="9" max="9" width="9.125" style="546" customWidth="1"/>
    <col min="10" max="10" width="8.625" style="546" customWidth="1"/>
    <col min="11" max="11" width="8.875" style="546" customWidth="1"/>
    <col min="12" max="12" width="4.375" style="546" customWidth="1"/>
    <col min="13" max="13" width="9.125" style="546" customWidth="1"/>
    <col min="14" max="14" width="11.875" style="546" customWidth="1"/>
    <col min="15" max="15" width="10.125" style="546" customWidth="1"/>
    <col min="16" max="16" width="9.75" style="546" customWidth="1"/>
    <col min="17" max="17" width="10" style="546" customWidth="1"/>
    <col min="18" max="18" width="4.375" style="546" customWidth="1"/>
    <col min="19" max="20" width="10.25" style="546" customWidth="1"/>
    <col min="21" max="21" width="5.25" style="546" customWidth="1"/>
    <col min="22" max="16384" width="8" style="546"/>
  </cols>
  <sheetData>
    <row r="1" spans="1:21">
      <c r="A1" s="1021" t="str">
        <f>'表01-1'!A1</f>
        <v xml:space="preserve">           保險股份有限公司(○○分公司)　年度報表</v>
      </c>
      <c r="B1" s="545"/>
      <c r="C1" s="545"/>
      <c r="D1" s="545"/>
      <c r="E1" s="545"/>
      <c r="F1" s="545"/>
      <c r="G1" s="545"/>
    </row>
    <row r="2" spans="1:21">
      <c r="A2" s="467" t="s">
        <v>121</v>
      </c>
      <c r="B2" s="509"/>
      <c r="C2" s="509"/>
      <c r="D2" s="509"/>
      <c r="E2" s="509"/>
      <c r="F2" s="509"/>
      <c r="G2" s="509"/>
      <c r="U2" s="547" t="s">
        <v>122</v>
      </c>
    </row>
    <row r="3" spans="1:21" ht="16.5" customHeight="1">
      <c r="A3" s="1397" t="s">
        <v>885</v>
      </c>
      <c r="B3" s="1400" t="s">
        <v>106</v>
      </c>
      <c r="C3" s="1401"/>
      <c r="D3" s="1401"/>
      <c r="E3" s="1401"/>
      <c r="F3" s="1401"/>
      <c r="G3" s="1402"/>
      <c r="H3" s="1403" t="s">
        <v>107</v>
      </c>
      <c r="I3" s="1404"/>
      <c r="J3" s="1404"/>
      <c r="K3" s="1404"/>
      <c r="L3" s="1404"/>
      <c r="M3" s="1405"/>
      <c r="N3" s="1403" t="s">
        <v>108</v>
      </c>
      <c r="O3" s="1404"/>
      <c r="P3" s="1404"/>
      <c r="Q3" s="1404"/>
      <c r="R3" s="1404"/>
      <c r="S3" s="1405"/>
      <c r="T3" s="1393" t="s">
        <v>109</v>
      </c>
      <c r="U3" s="510"/>
    </row>
    <row r="4" spans="1:21" ht="42.75">
      <c r="A4" s="1398"/>
      <c r="B4" s="511" t="s">
        <v>918</v>
      </c>
      <c r="C4" s="511" t="s">
        <v>919</v>
      </c>
      <c r="D4" s="511" t="s">
        <v>920</v>
      </c>
      <c r="E4" s="511" t="s">
        <v>921</v>
      </c>
      <c r="F4" s="512" t="s">
        <v>110</v>
      </c>
      <c r="G4" s="512" t="s">
        <v>922</v>
      </c>
      <c r="H4" s="513" t="s">
        <v>111</v>
      </c>
      <c r="I4" s="513" t="s">
        <v>112</v>
      </c>
      <c r="J4" s="513" t="s">
        <v>123</v>
      </c>
      <c r="K4" s="513" t="s">
        <v>124</v>
      </c>
      <c r="L4" s="513" t="s">
        <v>125</v>
      </c>
      <c r="M4" s="513" t="s">
        <v>113</v>
      </c>
      <c r="N4" s="513" t="s">
        <v>114</v>
      </c>
      <c r="O4" s="513" t="s">
        <v>115</v>
      </c>
      <c r="P4" s="513" t="s">
        <v>126</v>
      </c>
      <c r="Q4" s="513" t="s">
        <v>116</v>
      </c>
      <c r="R4" s="513" t="s">
        <v>125</v>
      </c>
      <c r="S4" s="513" t="s">
        <v>113</v>
      </c>
      <c r="T4" s="1394"/>
      <c r="U4" s="514" t="s">
        <v>917</v>
      </c>
    </row>
    <row r="5" spans="1:21" s="589" customFormat="1" ht="42.75" customHeight="1">
      <c r="A5" s="1399"/>
      <c r="B5" s="548" t="s">
        <v>127</v>
      </c>
      <c r="C5" s="548" t="s">
        <v>128</v>
      </c>
      <c r="D5" s="548" t="s">
        <v>129</v>
      </c>
      <c r="E5" s="548" t="s">
        <v>130</v>
      </c>
      <c r="F5" s="548" t="s">
        <v>131</v>
      </c>
      <c r="G5" s="548" t="s">
        <v>132</v>
      </c>
      <c r="H5" s="548" t="s">
        <v>893</v>
      </c>
      <c r="I5" s="548" t="s">
        <v>894</v>
      </c>
      <c r="J5" s="548" t="s">
        <v>895</v>
      </c>
      <c r="K5" s="548" t="s">
        <v>923</v>
      </c>
      <c r="L5" s="548" t="s">
        <v>924</v>
      </c>
      <c r="M5" s="549" t="s">
        <v>133</v>
      </c>
      <c r="N5" s="548" t="s">
        <v>926</v>
      </c>
      <c r="O5" s="548" t="s">
        <v>927</v>
      </c>
      <c r="P5" s="548" t="s">
        <v>969</v>
      </c>
      <c r="Q5" s="548" t="s">
        <v>970</v>
      </c>
      <c r="R5" s="548" t="s">
        <v>971</v>
      </c>
      <c r="S5" s="548" t="s">
        <v>134</v>
      </c>
      <c r="T5" s="548" t="s">
        <v>135</v>
      </c>
      <c r="U5" s="548" t="s">
        <v>973</v>
      </c>
    </row>
    <row r="6" spans="1:21">
      <c r="A6" s="550">
        <v>1</v>
      </c>
      <c r="B6" s="552"/>
      <c r="C6" s="552"/>
      <c r="D6" s="494"/>
      <c r="E6" s="494"/>
      <c r="F6" s="553"/>
      <c r="G6" s="553"/>
      <c r="H6" s="555"/>
      <c r="I6" s="555"/>
      <c r="J6" s="555"/>
      <c r="K6" s="555"/>
      <c r="L6" s="555"/>
      <c r="M6" s="555"/>
      <c r="N6" s="555"/>
      <c r="O6" s="555"/>
      <c r="P6" s="555"/>
      <c r="Q6" s="555"/>
      <c r="R6" s="555"/>
      <c r="S6" s="590"/>
      <c r="T6" s="590"/>
      <c r="U6" s="518"/>
    </row>
    <row r="7" spans="1:21">
      <c r="A7" s="550">
        <v>2</v>
      </c>
      <c r="B7" s="591"/>
      <c r="C7" s="552"/>
      <c r="D7" s="553"/>
      <c r="E7" s="553"/>
      <c r="F7" s="553"/>
      <c r="G7" s="553"/>
      <c r="H7" s="555"/>
      <c r="I7" s="555"/>
      <c r="J7" s="555"/>
      <c r="K7" s="555"/>
      <c r="L7" s="555"/>
      <c r="M7" s="555"/>
      <c r="N7" s="555"/>
      <c r="O7" s="555"/>
      <c r="P7" s="555"/>
      <c r="Q7" s="555"/>
      <c r="R7" s="555"/>
      <c r="S7" s="590"/>
      <c r="T7" s="590"/>
      <c r="U7" s="518"/>
    </row>
    <row r="8" spans="1:21">
      <c r="A8" s="550">
        <v>3</v>
      </c>
      <c r="B8" s="591"/>
      <c r="C8" s="552"/>
      <c r="D8" s="553"/>
      <c r="E8" s="553"/>
      <c r="F8" s="553"/>
      <c r="G8" s="553"/>
      <c r="H8" s="555"/>
      <c r="I8" s="555"/>
      <c r="J8" s="555"/>
      <c r="K8" s="555"/>
      <c r="L8" s="555"/>
      <c r="M8" s="555"/>
      <c r="N8" s="555"/>
      <c r="O8" s="555"/>
      <c r="P8" s="555"/>
      <c r="Q8" s="555"/>
      <c r="R8" s="555"/>
      <c r="S8" s="590"/>
      <c r="T8" s="590"/>
      <c r="U8" s="518"/>
    </row>
    <row r="9" spans="1:21">
      <c r="A9" s="550">
        <v>4</v>
      </c>
      <c r="B9" s="591"/>
      <c r="C9" s="552"/>
      <c r="D9" s="553"/>
      <c r="E9" s="553"/>
      <c r="F9" s="553"/>
      <c r="G9" s="553"/>
      <c r="H9" s="555"/>
      <c r="I9" s="555"/>
      <c r="J9" s="555"/>
      <c r="K9" s="555"/>
      <c r="L9" s="555"/>
      <c r="M9" s="555"/>
      <c r="N9" s="555"/>
      <c r="O9" s="555"/>
      <c r="P9" s="555"/>
      <c r="Q9" s="555"/>
      <c r="R9" s="555"/>
      <c r="S9" s="590"/>
      <c r="T9" s="590"/>
      <c r="U9" s="518"/>
    </row>
    <row r="10" spans="1:21">
      <c r="A10" s="550">
        <v>5</v>
      </c>
      <c r="B10" s="591"/>
      <c r="C10" s="552"/>
      <c r="D10" s="553"/>
      <c r="E10" s="553"/>
      <c r="F10" s="553"/>
      <c r="G10" s="553"/>
      <c r="H10" s="555"/>
      <c r="I10" s="555"/>
      <c r="J10" s="555"/>
      <c r="K10" s="555"/>
      <c r="L10" s="555"/>
      <c r="M10" s="555"/>
      <c r="N10" s="555"/>
      <c r="O10" s="555"/>
      <c r="P10" s="555"/>
      <c r="Q10" s="555"/>
      <c r="R10" s="555"/>
      <c r="S10" s="590"/>
      <c r="T10" s="590"/>
      <c r="U10" s="518"/>
    </row>
    <row r="11" spans="1:21">
      <c r="A11" s="550">
        <v>6</v>
      </c>
      <c r="B11" s="552"/>
      <c r="C11" s="552"/>
      <c r="D11" s="553"/>
      <c r="E11" s="553"/>
      <c r="F11" s="553"/>
      <c r="G11" s="553"/>
      <c r="H11" s="555"/>
      <c r="I11" s="555"/>
      <c r="J11" s="555"/>
      <c r="K11" s="555"/>
      <c r="L11" s="555"/>
      <c r="M11" s="555"/>
      <c r="N11" s="555"/>
      <c r="O11" s="555"/>
      <c r="P11" s="555"/>
      <c r="Q11" s="555"/>
      <c r="R11" s="555"/>
      <c r="S11" s="590"/>
      <c r="T11" s="590"/>
      <c r="U11" s="520"/>
    </row>
    <row r="12" spans="1:21">
      <c r="A12" s="550">
        <v>7</v>
      </c>
      <c r="B12" s="591"/>
      <c r="C12" s="552"/>
      <c r="D12" s="553"/>
      <c r="E12" s="553"/>
      <c r="F12" s="553"/>
      <c r="G12" s="553"/>
      <c r="H12" s="555"/>
      <c r="I12" s="555"/>
      <c r="J12" s="555"/>
      <c r="K12" s="555"/>
      <c r="L12" s="555"/>
      <c r="M12" s="555"/>
      <c r="N12" s="555"/>
      <c r="O12" s="555"/>
      <c r="P12" s="555"/>
      <c r="Q12" s="555"/>
      <c r="R12" s="555"/>
      <c r="S12" s="590"/>
      <c r="T12" s="590"/>
      <c r="U12" s="518"/>
    </row>
    <row r="13" spans="1:21">
      <c r="A13" s="550">
        <v>8</v>
      </c>
      <c r="B13" s="551"/>
      <c r="C13" s="562"/>
      <c r="D13" s="553"/>
      <c r="E13" s="553"/>
      <c r="F13" s="592"/>
      <c r="G13" s="553"/>
      <c r="H13" s="555"/>
      <c r="I13" s="555"/>
      <c r="J13" s="555"/>
      <c r="K13" s="555"/>
      <c r="L13" s="555"/>
      <c r="M13" s="555"/>
      <c r="N13" s="555"/>
      <c r="O13" s="555"/>
      <c r="P13" s="555"/>
      <c r="Q13" s="555"/>
      <c r="R13" s="555"/>
      <c r="S13" s="590"/>
      <c r="T13" s="590"/>
      <c r="U13" s="520"/>
    </row>
    <row r="14" spans="1:21">
      <c r="A14" s="550">
        <v>9</v>
      </c>
      <c r="B14" s="551"/>
      <c r="C14" s="552"/>
      <c r="D14" s="553"/>
      <c r="E14" s="553"/>
      <c r="F14" s="553"/>
      <c r="G14" s="553"/>
      <c r="H14" s="555"/>
      <c r="I14" s="555"/>
      <c r="J14" s="555"/>
      <c r="K14" s="555"/>
      <c r="L14" s="555"/>
      <c r="M14" s="555"/>
      <c r="N14" s="555"/>
      <c r="O14" s="555"/>
      <c r="P14" s="555"/>
      <c r="Q14" s="555"/>
      <c r="R14" s="555"/>
      <c r="S14" s="590"/>
      <c r="T14" s="590"/>
      <c r="U14" s="520"/>
    </row>
    <row r="15" spans="1:21">
      <c r="A15" s="550">
        <v>10</v>
      </c>
      <c r="B15" s="591"/>
      <c r="C15" s="567"/>
      <c r="D15" s="553"/>
      <c r="E15" s="553"/>
      <c r="F15" s="553"/>
      <c r="G15" s="553"/>
      <c r="H15" s="555"/>
      <c r="I15" s="555"/>
      <c r="J15" s="555"/>
      <c r="K15" s="555"/>
      <c r="L15" s="555"/>
      <c r="M15" s="555"/>
      <c r="N15" s="555"/>
      <c r="O15" s="555"/>
      <c r="P15" s="555"/>
      <c r="Q15" s="555"/>
      <c r="R15" s="555"/>
      <c r="S15" s="590"/>
      <c r="T15" s="590"/>
      <c r="U15" s="520"/>
    </row>
    <row r="16" spans="1:21">
      <c r="A16" s="550">
        <v>11</v>
      </c>
      <c r="B16" s="551"/>
      <c r="C16" s="552"/>
      <c r="D16" s="494"/>
      <c r="E16" s="494"/>
      <c r="F16" s="553"/>
      <c r="G16" s="553"/>
      <c r="H16" s="555"/>
      <c r="I16" s="555"/>
      <c r="J16" s="555"/>
      <c r="K16" s="555"/>
      <c r="L16" s="555"/>
      <c r="M16" s="555"/>
      <c r="N16" s="555"/>
      <c r="O16" s="555"/>
      <c r="P16" s="555"/>
      <c r="Q16" s="555"/>
      <c r="R16" s="555"/>
      <c r="S16" s="590"/>
      <c r="T16" s="590"/>
      <c r="U16" s="520"/>
    </row>
    <row r="17" spans="1:21">
      <c r="A17" s="550">
        <v>12</v>
      </c>
      <c r="B17" s="551"/>
      <c r="C17" s="552"/>
      <c r="D17" s="553"/>
      <c r="E17" s="553"/>
      <c r="F17" s="553"/>
      <c r="G17" s="553"/>
      <c r="H17" s="555"/>
      <c r="I17" s="555"/>
      <c r="J17" s="555"/>
      <c r="K17" s="555"/>
      <c r="L17" s="555"/>
      <c r="M17" s="555"/>
      <c r="N17" s="555"/>
      <c r="O17" s="555"/>
      <c r="P17" s="555"/>
      <c r="Q17" s="555"/>
      <c r="R17" s="555"/>
      <c r="S17" s="590"/>
      <c r="T17" s="590"/>
      <c r="U17" s="520"/>
    </row>
    <row r="18" spans="1:21">
      <c r="A18" s="550">
        <v>13</v>
      </c>
      <c r="B18" s="591"/>
      <c r="C18" s="567"/>
      <c r="D18" s="553"/>
      <c r="E18" s="553"/>
      <c r="F18" s="553"/>
      <c r="G18" s="553"/>
      <c r="H18" s="555"/>
      <c r="I18" s="555"/>
      <c r="J18" s="555"/>
      <c r="K18" s="555"/>
      <c r="L18" s="555"/>
      <c r="M18" s="555"/>
      <c r="N18" s="555"/>
      <c r="O18" s="555"/>
      <c r="P18" s="555"/>
      <c r="Q18" s="555"/>
      <c r="R18" s="555"/>
      <c r="S18" s="590"/>
      <c r="T18" s="590"/>
      <c r="U18" s="520"/>
    </row>
    <row r="19" spans="1:21">
      <c r="A19" s="550">
        <v>14</v>
      </c>
      <c r="B19" s="591"/>
      <c r="C19" s="567"/>
      <c r="D19" s="553"/>
      <c r="E19" s="553"/>
      <c r="F19" s="553"/>
      <c r="G19" s="553"/>
      <c r="H19" s="555"/>
      <c r="I19" s="555"/>
      <c r="J19" s="555"/>
      <c r="K19" s="555"/>
      <c r="L19" s="555"/>
      <c r="M19" s="555"/>
      <c r="N19" s="555"/>
      <c r="O19" s="555"/>
      <c r="P19" s="555"/>
      <c r="Q19" s="555"/>
      <c r="R19" s="555"/>
      <c r="S19" s="590"/>
      <c r="T19" s="590"/>
      <c r="U19" s="520"/>
    </row>
    <row r="20" spans="1:21">
      <c r="A20" s="550">
        <v>15</v>
      </c>
      <c r="B20" s="551"/>
      <c r="C20" s="552"/>
      <c r="D20" s="553"/>
      <c r="E20" s="553"/>
      <c r="F20" s="553"/>
      <c r="G20" s="553"/>
      <c r="H20" s="555"/>
      <c r="I20" s="555"/>
      <c r="J20" s="555"/>
      <c r="K20" s="555"/>
      <c r="L20" s="555"/>
      <c r="M20" s="555"/>
      <c r="N20" s="555"/>
      <c r="O20" s="555"/>
      <c r="P20" s="555"/>
      <c r="Q20" s="555"/>
      <c r="R20" s="555"/>
      <c r="S20" s="590"/>
      <c r="T20" s="590"/>
      <c r="U20" s="520"/>
    </row>
    <row r="21" spans="1:21">
      <c r="A21" s="550">
        <v>16</v>
      </c>
      <c r="B21" s="551"/>
      <c r="C21" s="552"/>
      <c r="D21" s="553"/>
      <c r="E21" s="553"/>
      <c r="F21" s="553"/>
      <c r="G21" s="553"/>
      <c r="H21" s="555"/>
      <c r="I21" s="555"/>
      <c r="J21" s="555"/>
      <c r="K21" s="555"/>
      <c r="L21" s="555"/>
      <c r="M21" s="555"/>
      <c r="N21" s="555"/>
      <c r="O21" s="555"/>
      <c r="P21" s="555"/>
      <c r="Q21" s="555"/>
      <c r="R21" s="555"/>
      <c r="S21" s="590"/>
      <c r="T21" s="590"/>
      <c r="U21" s="520"/>
    </row>
    <row r="22" spans="1:21">
      <c r="A22" s="550">
        <v>17</v>
      </c>
      <c r="B22" s="551"/>
      <c r="C22" s="593"/>
      <c r="D22" s="553"/>
      <c r="E22" s="553"/>
      <c r="F22" s="553"/>
      <c r="G22" s="553"/>
      <c r="H22" s="555"/>
      <c r="I22" s="555"/>
      <c r="J22" s="555"/>
      <c r="K22" s="555"/>
      <c r="L22" s="555"/>
      <c r="M22" s="555"/>
      <c r="N22" s="555"/>
      <c r="O22" s="555"/>
      <c r="P22" s="555"/>
      <c r="Q22" s="555"/>
      <c r="R22" s="555"/>
      <c r="S22" s="590"/>
      <c r="T22" s="590"/>
      <c r="U22" s="518"/>
    </row>
    <row r="23" spans="1:21">
      <c r="A23" s="550">
        <v>18</v>
      </c>
      <c r="B23" s="551"/>
      <c r="C23" s="593"/>
      <c r="D23" s="553"/>
      <c r="E23" s="553"/>
      <c r="F23" s="553"/>
      <c r="G23" s="553"/>
      <c r="H23" s="555"/>
      <c r="I23" s="555"/>
      <c r="J23" s="555"/>
      <c r="K23" s="555"/>
      <c r="L23" s="555"/>
      <c r="M23" s="555"/>
      <c r="N23" s="555"/>
      <c r="O23" s="555"/>
      <c r="P23" s="555"/>
      <c r="Q23" s="555"/>
      <c r="R23" s="555"/>
      <c r="S23" s="590"/>
      <c r="T23" s="590"/>
      <c r="U23" s="520"/>
    </row>
    <row r="24" spans="1:21">
      <c r="A24" s="550">
        <v>19</v>
      </c>
      <c r="B24" s="551"/>
      <c r="C24" s="593"/>
      <c r="D24" s="553"/>
      <c r="E24" s="553"/>
      <c r="F24" s="553"/>
      <c r="G24" s="553"/>
      <c r="H24" s="555"/>
      <c r="I24" s="555"/>
      <c r="J24" s="555"/>
      <c r="K24" s="555"/>
      <c r="L24" s="555"/>
      <c r="M24" s="555"/>
      <c r="N24" s="555"/>
      <c r="O24" s="555"/>
      <c r="P24" s="555"/>
      <c r="Q24" s="555"/>
      <c r="R24" s="555"/>
      <c r="S24" s="590"/>
      <c r="T24" s="590"/>
      <c r="U24" s="520"/>
    </row>
    <row r="25" spans="1:21">
      <c r="A25" s="550">
        <v>20</v>
      </c>
      <c r="B25" s="565"/>
      <c r="C25" s="567"/>
      <c r="D25" s="553"/>
      <c r="E25" s="553"/>
      <c r="F25" s="553"/>
      <c r="G25" s="553"/>
      <c r="H25" s="555"/>
      <c r="I25" s="555"/>
      <c r="J25" s="555"/>
      <c r="K25" s="555"/>
      <c r="L25" s="555"/>
      <c r="M25" s="555"/>
      <c r="N25" s="555"/>
      <c r="O25" s="555"/>
      <c r="P25" s="555"/>
      <c r="Q25" s="555"/>
      <c r="R25" s="555"/>
      <c r="S25" s="590"/>
      <c r="T25" s="590"/>
      <c r="U25" s="520"/>
    </row>
    <row r="26" spans="1:21">
      <c r="A26" s="550">
        <v>21</v>
      </c>
      <c r="B26" s="594"/>
      <c r="C26" s="572"/>
      <c r="D26" s="594"/>
      <c r="E26" s="594"/>
      <c r="F26" s="553"/>
      <c r="G26" s="553"/>
      <c r="H26" s="555"/>
      <c r="I26" s="555"/>
      <c r="J26" s="555"/>
      <c r="K26" s="555"/>
      <c r="L26" s="555"/>
      <c r="M26" s="555"/>
      <c r="N26" s="555"/>
      <c r="O26" s="555"/>
      <c r="P26" s="555"/>
      <c r="Q26" s="555"/>
      <c r="R26" s="555"/>
      <c r="S26" s="590"/>
      <c r="T26" s="590"/>
      <c r="U26" s="520"/>
    </row>
    <row r="27" spans="1:21">
      <c r="A27" s="550">
        <v>22</v>
      </c>
      <c r="B27" s="594"/>
      <c r="C27" s="572"/>
      <c r="D27" s="577"/>
      <c r="E27" s="577"/>
      <c r="F27" s="553"/>
      <c r="G27" s="553"/>
      <c r="H27" s="555"/>
      <c r="I27" s="555"/>
      <c r="J27" s="555"/>
      <c r="K27" s="555"/>
      <c r="L27" s="555"/>
      <c r="M27" s="555"/>
      <c r="N27" s="555"/>
      <c r="O27" s="555"/>
      <c r="P27" s="555"/>
      <c r="Q27" s="555"/>
      <c r="R27" s="555"/>
      <c r="S27" s="590"/>
      <c r="T27" s="590"/>
      <c r="U27" s="520"/>
    </row>
    <row r="28" spans="1:21">
      <c r="A28" s="550">
        <v>23</v>
      </c>
      <c r="B28" s="594"/>
      <c r="C28" s="572"/>
      <c r="D28" s="577"/>
      <c r="E28" s="577"/>
      <c r="F28" s="553"/>
      <c r="G28" s="553"/>
      <c r="H28" s="555"/>
      <c r="I28" s="555"/>
      <c r="J28" s="555"/>
      <c r="K28" s="555"/>
      <c r="L28" s="555"/>
      <c r="M28" s="555"/>
      <c r="N28" s="555"/>
      <c r="O28" s="555"/>
      <c r="P28" s="555"/>
      <c r="Q28" s="555"/>
      <c r="R28" s="555"/>
      <c r="S28" s="590"/>
      <c r="T28" s="590"/>
      <c r="U28" s="520"/>
    </row>
    <row r="29" spans="1:21">
      <c r="A29" s="550">
        <v>24</v>
      </c>
      <c r="B29" s="595"/>
      <c r="C29" s="572"/>
      <c r="D29" s="553"/>
      <c r="E29" s="553"/>
      <c r="F29" s="553"/>
      <c r="G29" s="553"/>
      <c r="H29" s="555"/>
      <c r="I29" s="555"/>
      <c r="J29" s="555"/>
      <c r="K29" s="555"/>
      <c r="L29" s="555"/>
      <c r="M29" s="555"/>
      <c r="N29" s="555"/>
      <c r="O29" s="555"/>
      <c r="P29" s="555"/>
      <c r="Q29" s="555"/>
      <c r="R29" s="555"/>
      <c r="S29" s="590"/>
      <c r="T29" s="590"/>
      <c r="U29" s="520"/>
    </row>
    <row r="30" spans="1:21">
      <c r="A30" s="550">
        <v>25</v>
      </c>
      <c r="B30" s="518"/>
      <c r="C30" s="572"/>
      <c r="D30" s="577"/>
      <c r="E30" s="577"/>
      <c r="F30" s="553"/>
      <c r="G30" s="553"/>
      <c r="H30" s="555"/>
      <c r="I30" s="555"/>
      <c r="J30" s="555"/>
      <c r="K30" s="555"/>
      <c r="L30" s="555"/>
      <c r="M30" s="555"/>
      <c r="N30" s="555"/>
      <c r="O30" s="555"/>
      <c r="P30" s="555"/>
      <c r="Q30" s="555"/>
      <c r="R30" s="555"/>
      <c r="S30" s="590"/>
      <c r="T30" s="590"/>
      <c r="U30" s="520"/>
    </row>
    <row r="31" spans="1:21">
      <c r="A31" s="550">
        <v>26</v>
      </c>
      <c r="B31" s="595"/>
      <c r="C31" s="572"/>
      <c r="D31" s="577"/>
      <c r="E31" s="577"/>
      <c r="F31" s="553"/>
      <c r="G31" s="553"/>
      <c r="H31" s="555"/>
      <c r="I31" s="555"/>
      <c r="J31" s="555"/>
      <c r="K31" s="555"/>
      <c r="L31" s="555"/>
      <c r="M31" s="555"/>
      <c r="N31" s="555"/>
      <c r="O31" s="555"/>
      <c r="P31" s="555"/>
      <c r="Q31" s="555"/>
      <c r="R31" s="555"/>
      <c r="S31" s="590"/>
      <c r="T31" s="590"/>
      <c r="U31" s="520"/>
    </row>
    <row r="32" spans="1:21">
      <c r="A32" s="550">
        <v>27</v>
      </c>
      <c r="B32" s="518"/>
      <c r="C32" s="572"/>
      <c r="D32" s="577"/>
      <c r="E32" s="577"/>
      <c r="F32" s="553"/>
      <c r="G32" s="553"/>
      <c r="H32" s="555"/>
      <c r="I32" s="555"/>
      <c r="J32" s="555"/>
      <c r="K32" s="555"/>
      <c r="L32" s="555"/>
      <c r="M32" s="555"/>
      <c r="N32" s="555"/>
      <c r="O32" s="555"/>
      <c r="P32" s="555"/>
      <c r="Q32" s="555"/>
      <c r="R32" s="555"/>
      <c r="S32" s="590"/>
      <c r="T32" s="590"/>
      <c r="U32" s="520"/>
    </row>
    <row r="33" spans="1:30">
      <c r="A33" s="550">
        <v>28</v>
      </c>
      <c r="B33" s="518"/>
      <c r="C33" s="572"/>
      <c r="D33" s="594"/>
      <c r="E33" s="594"/>
      <c r="F33" s="553"/>
      <c r="G33" s="553"/>
      <c r="H33" s="555"/>
      <c r="I33" s="555"/>
      <c r="J33" s="555"/>
      <c r="K33" s="555"/>
      <c r="L33" s="596"/>
      <c r="M33" s="555"/>
      <c r="N33" s="555"/>
      <c r="O33" s="555"/>
      <c r="P33" s="555"/>
      <c r="Q33" s="555"/>
      <c r="R33" s="555"/>
      <c r="S33" s="590"/>
      <c r="T33" s="590"/>
      <c r="U33" s="520"/>
    </row>
    <row r="34" spans="1:30">
      <c r="A34" s="550">
        <v>29</v>
      </c>
      <c r="B34" s="518"/>
      <c r="C34" s="520"/>
      <c r="D34" s="518"/>
      <c r="E34" s="518"/>
      <c r="F34" s="518"/>
      <c r="G34" s="518"/>
      <c r="H34" s="555"/>
      <c r="I34" s="555"/>
      <c r="J34" s="555"/>
      <c r="K34" s="555"/>
      <c r="L34" s="555"/>
      <c r="M34" s="555"/>
      <c r="N34" s="555"/>
      <c r="O34" s="555"/>
      <c r="P34" s="555"/>
      <c r="Q34" s="555"/>
      <c r="R34" s="555"/>
      <c r="S34" s="555"/>
      <c r="T34" s="555"/>
      <c r="U34" s="520"/>
    </row>
    <row r="35" spans="1:30">
      <c r="A35" s="550">
        <v>30</v>
      </c>
      <c r="B35" s="1406" t="s">
        <v>85</v>
      </c>
      <c r="C35" s="1407"/>
      <c r="D35" s="1407"/>
      <c r="E35" s="1407"/>
      <c r="F35" s="1407"/>
      <c r="G35" s="1408"/>
      <c r="H35" s="555"/>
      <c r="I35" s="555"/>
      <c r="J35" s="555"/>
      <c r="K35" s="555"/>
      <c r="L35" s="555"/>
      <c r="M35" s="555"/>
      <c r="N35" s="555"/>
      <c r="O35" s="555"/>
      <c r="P35" s="555"/>
      <c r="Q35" s="555"/>
      <c r="R35" s="555"/>
      <c r="S35" s="590"/>
      <c r="T35" s="590"/>
      <c r="U35" s="520"/>
    </row>
    <row r="36" spans="1:30">
      <c r="A36" s="583" t="s">
        <v>928</v>
      </c>
      <c r="B36" s="583"/>
      <c r="C36" s="583"/>
      <c r="D36" s="583"/>
      <c r="E36" s="583"/>
      <c r="F36" s="583"/>
      <c r="G36" s="583"/>
      <c r="H36" s="584"/>
      <c r="I36" s="584"/>
      <c r="J36" s="584"/>
      <c r="K36" s="584"/>
      <c r="L36" s="584"/>
      <c r="M36" s="584"/>
      <c r="N36" s="584"/>
      <c r="O36" s="584"/>
      <c r="P36" s="584"/>
      <c r="Q36" s="584"/>
      <c r="R36" s="584"/>
      <c r="S36" s="584"/>
      <c r="T36" s="584"/>
    </row>
    <row r="37" spans="1:30" ht="28.5" customHeight="1">
      <c r="A37" s="586">
        <v>1</v>
      </c>
      <c r="B37" s="1395" t="s">
        <v>136</v>
      </c>
      <c r="C37" s="1395"/>
      <c r="D37" s="1395"/>
      <c r="E37" s="1395"/>
      <c r="F37" s="1395"/>
      <c r="G37" s="1395"/>
      <c r="H37" s="1395"/>
      <c r="I37" s="1395"/>
      <c r="J37" s="1395"/>
      <c r="K37" s="1395"/>
      <c r="L37" s="1395"/>
      <c r="M37" s="1395"/>
      <c r="N37" s="1395"/>
      <c r="O37" s="1395"/>
      <c r="P37" s="1395"/>
      <c r="Q37" s="1395"/>
      <c r="R37" s="1395"/>
      <c r="S37" s="1395"/>
      <c r="T37" s="1395"/>
      <c r="U37" s="1396"/>
      <c r="V37" s="467"/>
      <c r="W37" s="467"/>
      <c r="X37" s="467"/>
      <c r="Y37" s="467"/>
      <c r="Z37" s="467"/>
      <c r="AA37" s="467"/>
      <c r="AB37" s="467"/>
      <c r="AC37" s="467"/>
      <c r="AD37" s="467"/>
    </row>
    <row r="38" spans="1:30" ht="15" customHeight="1">
      <c r="A38" s="586">
        <v>2</v>
      </c>
      <c r="B38" s="545" t="s">
        <v>1877</v>
      </c>
      <c r="H38" s="585"/>
      <c r="I38" s="584"/>
      <c r="J38" s="584"/>
      <c r="K38" s="584"/>
      <c r="L38" s="597"/>
      <c r="M38" s="597"/>
      <c r="N38" s="584"/>
      <c r="O38" s="584"/>
      <c r="P38" s="584"/>
      <c r="Q38" s="584"/>
      <c r="X38" s="467"/>
      <c r="Y38" s="587"/>
      <c r="Z38" s="587"/>
      <c r="AA38" s="587"/>
      <c r="AB38" s="587"/>
      <c r="AC38" s="587"/>
      <c r="AD38" s="587"/>
    </row>
    <row r="39" spans="1:30" ht="15" customHeight="1">
      <c r="A39" s="586">
        <v>3</v>
      </c>
      <c r="B39" s="545" t="s">
        <v>1877</v>
      </c>
      <c r="C39" s="467"/>
      <c r="D39" s="467"/>
      <c r="E39" s="467"/>
      <c r="F39" s="467"/>
      <c r="G39" s="467"/>
      <c r="H39" s="467"/>
      <c r="I39" s="585"/>
      <c r="J39" s="467"/>
      <c r="K39" s="467"/>
      <c r="L39" s="467"/>
      <c r="M39" s="467"/>
      <c r="N39" s="467"/>
      <c r="O39" s="585"/>
      <c r="P39" s="467"/>
      <c r="Q39" s="467"/>
      <c r="R39" s="467"/>
      <c r="S39" s="467"/>
      <c r="T39" s="467"/>
      <c r="U39" s="467"/>
      <c r="V39" s="467"/>
      <c r="W39" s="467"/>
      <c r="X39" s="467"/>
      <c r="Y39" s="545"/>
      <c r="Z39" s="545"/>
      <c r="AA39" s="545"/>
      <c r="AB39" s="545"/>
      <c r="AC39" s="545"/>
      <c r="AD39" s="545"/>
    </row>
    <row r="40" spans="1:30" ht="15" customHeight="1">
      <c r="A40" s="586">
        <v>4</v>
      </c>
      <c r="B40" s="545" t="s">
        <v>137</v>
      </c>
      <c r="C40" s="467"/>
      <c r="D40" s="467"/>
      <c r="E40" s="467"/>
      <c r="F40" s="467"/>
      <c r="G40" s="467"/>
      <c r="H40" s="467"/>
      <c r="I40" s="467"/>
      <c r="J40" s="467"/>
      <c r="K40" s="467"/>
      <c r="L40" s="467"/>
      <c r="M40" s="467"/>
      <c r="N40" s="467"/>
      <c r="O40" s="467"/>
      <c r="P40" s="467"/>
      <c r="Q40" s="467"/>
      <c r="R40" s="467"/>
      <c r="S40" s="467"/>
      <c r="T40" s="467"/>
      <c r="U40" s="467"/>
      <c r="V40" s="467"/>
      <c r="W40" s="467"/>
      <c r="X40" s="467"/>
      <c r="Y40" s="545"/>
      <c r="Z40" s="545"/>
      <c r="AA40" s="545"/>
      <c r="AB40" s="545"/>
      <c r="AC40" s="545"/>
      <c r="AD40" s="545"/>
    </row>
    <row r="41" spans="1:30" ht="15" customHeight="1">
      <c r="A41" s="586">
        <v>5</v>
      </c>
      <c r="B41" s="467" t="s">
        <v>1264</v>
      </c>
      <c r="C41" s="467"/>
      <c r="D41" s="467"/>
      <c r="E41" s="467"/>
      <c r="F41" s="467"/>
      <c r="G41" s="467"/>
      <c r="H41" s="467"/>
      <c r="I41" s="467"/>
      <c r="J41" s="467"/>
      <c r="K41" s="467"/>
      <c r="L41" s="467"/>
      <c r="M41" s="467"/>
      <c r="N41" s="467"/>
      <c r="O41" s="467"/>
      <c r="P41" s="467"/>
      <c r="Q41" s="467"/>
      <c r="R41" s="467"/>
      <c r="S41" s="467"/>
      <c r="T41" s="467"/>
      <c r="U41" s="467"/>
      <c r="V41" s="467"/>
      <c r="W41" s="467"/>
      <c r="X41" s="467"/>
      <c r="Y41" s="545"/>
      <c r="Z41" s="545"/>
      <c r="AA41" s="545"/>
      <c r="AB41" s="545"/>
      <c r="AC41" s="545"/>
      <c r="AD41" s="545"/>
    </row>
    <row r="42" spans="1:30" ht="15" customHeight="1">
      <c r="A42" s="586">
        <v>6</v>
      </c>
      <c r="B42" s="298" t="s">
        <v>138</v>
      </c>
      <c r="C42" s="588"/>
    </row>
    <row r="43" spans="1:30">
      <c r="B43" s="467"/>
      <c r="C43" s="467"/>
      <c r="D43" s="467"/>
      <c r="E43" s="467"/>
      <c r="F43" s="467"/>
      <c r="G43" s="467"/>
    </row>
    <row r="44" spans="1:30">
      <c r="B44" s="467"/>
      <c r="C44" s="467"/>
      <c r="D44" s="467"/>
      <c r="E44" s="467"/>
      <c r="F44" s="467"/>
      <c r="G44" s="467"/>
    </row>
  </sheetData>
  <mergeCells count="7">
    <mergeCell ref="T3:T4"/>
    <mergeCell ref="B37:U37"/>
    <mergeCell ref="A3:A5"/>
    <mergeCell ref="B3:G3"/>
    <mergeCell ref="H3:M3"/>
    <mergeCell ref="N3:S3"/>
    <mergeCell ref="B35:G35"/>
  </mergeCells>
  <phoneticPr fontId="27" type="noConversion"/>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pageSetUpPr fitToPage="1"/>
  </sheetPr>
  <dimension ref="A1:AD44"/>
  <sheetViews>
    <sheetView zoomScaleNormal="100" workbookViewId="0">
      <pane ySplit="5" topLeftCell="A27" activePane="bottomLeft" state="frozen"/>
      <selection pane="bottomLeft"/>
    </sheetView>
  </sheetViews>
  <sheetFormatPr defaultColWidth="8" defaultRowHeight="16.5"/>
  <cols>
    <col min="1" max="1" width="3.125" style="546" customWidth="1"/>
    <col min="2" max="2" width="7.875" style="546" customWidth="1"/>
    <col min="3" max="3" width="45.25" style="546" customWidth="1"/>
    <col min="4" max="4" width="6.75" style="546" customWidth="1"/>
    <col min="5" max="5" width="5.625" style="546" customWidth="1"/>
    <col min="6" max="7" width="4.75" style="546" customWidth="1"/>
    <col min="8" max="8" width="10.625" style="546" customWidth="1"/>
    <col min="9" max="9" width="9.25" style="546" customWidth="1"/>
    <col min="10" max="10" width="8.125" style="546" customWidth="1"/>
    <col min="11" max="11" width="10.125" style="546" customWidth="1"/>
    <col min="12" max="12" width="5" style="546" bestFit="1" customWidth="1"/>
    <col min="13" max="13" width="9" style="546" customWidth="1"/>
    <col min="14" max="14" width="11" style="546" customWidth="1"/>
    <col min="15" max="15" width="10" style="546" customWidth="1"/>
    <col min="16" max="16" width="9.625" style="546" customWidth="1"/>
    <col min="17" max="17" width="10.875" style="546" customWidth="1"/>
    <col min="18" max="18" width="5" style="546" bestFit="1" customWidth="1"/>
    <col min="19" max="19" width="10.375" style="546" customWidth="1"/>
    <col min="20" max="20" width="9.875" style="546" customWidth="1"/>
    <col min="21" max="21" width="4.5" style="546" customWidth="1"/>
    <col min="22" max="16384" width="8" style="546"/>
  </cols>
  <sheetData>
    <row r="1" spans="1:21">
      <c r="A1" s="1021" t="str">
        <f>'表01-1'!A1</f>
        <v xml:space="preserve">           保險股份有限公司(○○分公司)　年度報表</v>
      </c>
      <c r="B1" s="545"/>
      <c r="C1" s="545"/>
      <c r="D1" s="545"/>
      <c r="E1" s="545"/>
      <c r="F1" s="545"/>
      <c r="G1" s="545"/>
    </row>
    <row r="2" spans="1:21">
      <c r="A2" s="467" t="s">
        <v>139</v>
      </c>
      <c r="B2" s="509"/>
      <c r="C2" s="509"/>
      <c r="D2" s="509"/>
      <c r="E2" s="509"/>
      <c r="F2" s="509"/>
      <c r="G2" s="509"/>
      <c r="U2" s="547" t="s">
        <v>140</v>
      </c>
    </row>
    <row r="3" spans="1:21" ht="16.5" customHeight="1">
      <c r="A3" s="1397" t="s">
        <v>885</v>
      </c>
      <c r="B3" s="1400" t="s">
        <v>106</v>
      </c>
      <c r="C3" s="1401"/>
      <c r="D3" s="1401"/>
      <c r="E3" s="1401"/>
      <c r="F3" s="1401"/>
      <c r="G3" s="1402"/>
      <c r="H3" s="1403" t="s">
        <v>107</v>
      </c>
      <c r="I3" s="1404"/>
      <c r="J3" s="1404"/>
      <c r="K3" s="1404"/>
      <c r="L3" s="1404"/>
      <c r="M3" s="1405"/>
      <c r="N3" s="1403" t="s">
        <v>108</v>
      </c>
      <c r="O3" s="1404"/>
      <c r="P3" s="1404"/>
      <c r="Q3" s="1404"/>
      <c r="R3" s="1404"/>
      <c r="S3" s="1405"/>
      <c r="T3" s="1393" t="s">
        <v>109</v>
      </c>
      <c r="U3" s="510"/>
    </row>
    <row r="4" spans="1:21" ht="42.75">
      <c r="A4" s="1398"/>
      <c r="B4" s="511" t="s">
        <v>918</v>
      </c>
      <c r="C4" s="511" t="s">
        <v>919</v>
      </c>
      <c r="D4" s="511" t="s">
        <v>920</v>
      </c>
      <c r="E4" s="511" t="s">
        <v>921</v>
      </c>
      <c r="F4" s="512" t="s">
        <v>110</v>
      </c>
      <c r="G4" s="512" t="s">
        <v>922</v>
      </c>
      <c r="H4" s="513" t="s">
        <v>111</v>
      </c>
      <c r="I4" s="513" t="s">
        <v>112</v>
      </c>
      <c r="J4" s="513" t="s">
        <v>141</v>
      </c>
      <c r="K4" s="513" t="s">
        <v>142</v>
      </c>
      <c r="L4" s="513" t="s">
        <v>143</v>
      </c>
      <c r="M4" s="513" t="s">
        <v>113</v>
      </c>
      <c r="N4" s="513" t="s">
        <v>114</v>
      </c>
      <c r="O4" s="513" t="s">
        <v>115</v>
      </c>
      <c r="P4" s="513" t="s">
        <v>144</v>
      </c>
      <c r="Q4" s="513" t="s">
        <v>116</v>
      </c>
      <c r="R4" s="513" t="s">
        <v>143</v>
      </c>
      <c r="S4" s="513" t="s">
        <v>113</v>
      </c>
      <c r="T4" s="1394"/>
      <c r="U4" s="514" t="s">
        <v>917</v>
      </c>
    </row>
    <row r="5" spans="1:21" ht="42.75">
      <c r="A5" s="1399"/>
      <c r="B5" s="515" t="s">
        <v>145</v>
      </c>
      <c r="C5" s="515" t="s">
        <v>146</v>
      </c>
      <c r="D5" s="515" t="s">
        <v>147</v>
      </c>
      <c r="E5" s="515" t="s">
        <v>148</v>
      </c>
      <c r="F5" s="515" t="s">
        <v>149</v>
      </c>
      <c r="G5" s="515" t="s">
        <v>150</v>
      </c>
      <c r="H5" s="548" t="s">
        <v>893</v>
      </c>
      <c r="I5" s="548" t="s">
        <v>894</v>
      </c>
      <c r="J5" s="548" t="s">
        <v>895</v>
      </c>
      <c r="K5" s="548" t="s">
        <v>923</v>
      </c>
      <c r="L5" s="548" t="s">
        <v>924</v>
      </c>
      <c r="M5" s="549" t="s">
        <v>151</v>
      </c>
      <c r="N5" s="548" t="s">
        <v>926</v>
      </c>
      <c r="O5" s="548" t="s">
        <v>927</v>
      </c>
      <c r="P5" s="548" t="s">
        <v>969</v>
      </c>
      <c r="Q5" s="548" t="s">
        <v>970</v>
      </c>
      <c r="R5" s="548" t="s">
        <v>971</v>
      </c>
      <c r="S5" s="548" t="s">
        <v>152</v>
      </c>
      <c r="T5" s="548" t="s">
        <v>153</v>
      </c>
      <c r="U5" s="548" t="s">
        <v>973</v>
      </c>
    </row>
    <row r="6" spans="1:21">
      <c r="A6" s="550">
        <v>1</v>
      </c>
      <c r="B6" s="551"/>
      <c r="C6" s="552"/>
      <c r="D6" s="553"/>
      <c r="E6" s="553"/>
      <c r="F6" s="554"/>
      <c r="G6" s="553"/>
      <c r="H6" s="555"/>
      <c r="I6" s="555"/>
      <c r="J6" s="555"/>
      <c r="K6" s="555"/>
      <c r="L6" s="555"/>
      <c r="M6" s="555"/>
      <c r="N6" s="555"/>
      <c r="O6" s="555"/>
      <c r="P6" s="555"/>
      <c r="Q6" s="555"/>
      <c r="R6" s="555"/>
      <c r="S6" s="555"/>
      <c r="T6" s="555"/>
      <c r="U6" s="556"/>
    </row>
    <row r="7" spans="1:21">
      <c r="A7" s="550">
        <v>2</v>
      </c>
      <c r="B7" s="551"/>
      <c r="C7" s="552"/>
      <c r="D7" s="553"/>
      <c r="E7" s="553"/>
      <c r="F7" s="554"/>
      <c r="G7" s="553"/>
      <c r="H7" s="555"/>
      <c r="I7" s="555"/>
      <c r="J7" s="555"/>
      <c r="K7" s="555"/>
      <c r="L7" s="555"/>
      <c r="M7" s="555"/>
      <c r="N7" s="555"/>
      <c r="O7" s="555"/>
      <c r="P7" s="555"/>
      <c r="Q7" s="555"/>
      <c r="R7" s="555"/>
      <c r="S7" s="555"/>
      <c r="T7" s="555"/>
      <c r="U7" s="556"/>
    </row>
    <row r="8" spans="1:21">
      <c r="A8" s="550">
        <v>3</v>
      </c>
      <c r="B8" s="551"/>
      <c r="C8" s="552"/>
      <c r="D8" s="553"/>
      <c r="E8" s="553"/>
      <c r="F8" s="554"/>
      <c r="G8" s="553"/>
      <c r="H8" s="555"/>
      <c r="I8" s="555"/>
      <c r="J8" s="555"/>
      <c r="K8" s="555"/>
      <c r="L8" s="555"/>
      <c r="M8" s="555"/>
      <c r="N8" s="555"/>
      <c r="O8" s="555"/>
      <c r="P8" s="555"/>
      <c r="Q8" s="555"/>
      <c r="R8" s="555"/>
      <c r="S8" s="555"/>
      <c r="T8" s="555"/>
      <c r="U8" s="556"/>
    </row>
    <row r="9" spans="1:21">
      <c r="A9" s="550">
        <v>4</v>
      </c>
      <c r="B9" s="551"/>
      <c r="C9" s="557"/>
      <c r="D9" s="494"/>
      <c r="E9" s="494"/>
      <c r="F9" s="554"/>
      <c r="G9" s="553"/>
      <c r="H9" s="555"/>
      <c r="I9" s="555"/>
      <c r="J9" s="555"/>
      <c r="K9" s="555"/>
      <c r="L9" s="555"/>
      <c r="M9" s="555"/>
      <c r="N9" s="555"/>
      <c r="O9" s="555"/>
      <c r="P9" s="555"/>
      <c r="Q9" s="555"/>
      <c r="R9" s="555"/>
      <c r="S9" s="555"/>
      <c r="T9" s="555"/>
      <c r="U9" s="556"/>
    </row>
    <row r="10" spans="1:21">
      <c r="A10" s="550">
        <v>5</v>
      </c>
      <c r="B10" s="551"/>
      <c r="C10" s="552"/>
      <c r="D10" s="553"/>
      <c r="E10" s="553"/>
      <c r="F10" s="554"/>
      <c r="G10" s="553"/>
      <c r="H10" s="555"/>
      <c r="I10" s="555"/>
      <c r="J10" s="555"/>
      <c r="K10" s="555"/>
      <c r="L10" s="555"/>
      <c r="M10" s="555"/>
      <c r="N10" s="555"/>
      <c r="O10" s="555"/>
      <c r="P10" s="555"/>
      <c r="Q10" s="555"/>
      <c r="R10" s="555"/>
      <c r="S10" s="555"/>
      <c r="T10" s="555"/>
      <c r="U10" s="556"/>
    </row>
    <row r="11" spans="1:21">
      <c r="A11" s="550">
        <v>6</v>
      </c>
      <c r="B11" s="551"/>
      <c r="C11" s="552"/>
      <c r="D11" s="553"/>
      <c r="E11" s="553"/>
      <c r="F11" s="554"/>
      <c r="G11" s="553"/>
      <c r="H11" s="555"/>
      <c r="I11" s="555"/>
      <c r="J11" s="555"/>
      <c r="K11" s="555"/>
      <c r="L11" s="555"/>
      <c r="M11" s="555"/>
      <c r="N11" s="555"/>
      <c r="O11" s="555"/>
      <c r="P11" s="555"/>
      <c r="Q11" s="555"/>
      <c r="R11" s="555"/>
      <c r="S11" s="555"/>
      <c r="T11" s="555"/>
      <c r="U11" s="558"/>
    </row>
    <row r="12" spans="1:21">
      <c r="A12" s="550">
        <v>7</v>
      </c>
      <c r="B12" s="559"/>
      <c r="C12" s="560"/>
      <c r="D12" s="553"/>
      <c r="E12" s="553"/>
      <c r="F12" s="554"/>
      <c r="G12" s="553"/>
      <c r="H12" s="561"/>
      <c r="I12" s="561"/>
      <c r="J12" s="561"/>
      <c r="K12" s="561"/>
      <c r="L12" s="555"/>
      <c r="M12" s="555"/>
      <c r="N12" s="555"/>
      <c r="O12" s="555"/>
      <c r="P12" s="555"/>
      <c r="Q12" s="555"/>
      <c r="R12" s="555"/>
      <c r="S12" s="555"/>
      <c r="T12" s="555"/>
      <c r="U12" s="556"/>
    </row>
    <row r="13" spans="1:21">
      <c r="A13" s="550">
        <v>8</v>
      </c>
      <c r="B13" s="559"/>
      <c r="C13" s="560"/>
      <c r="D13" s="553"/>
      <c r="E13" s="553"/>
      <c r="F13" s="554"/>
      <c r="G13" s="553"/>
      <c r="H13" s="561"/>
      <c r="I13" s="561"/>
      <c r="J13" s="561"/>
      <c r="K13" s="561"/>
      <c r="L13" s="555"/>
      <c r="M13" s="555"/>
      <c r="N13" s="555"/>
      <c r="O13" s="555"/>
      <c r="P13" s="555"/>
      <c r="Q13" s="555"/>
      <c r="R13" s="555"/>
      <c r="S13" s="555"/>
      <c r="T13" s="555"/>
      <c r="U13" s="558"/>
    </row>
    <row r="14" spans="1:21">
      <c r="A14" s="550">
        <v>9</v>
      </c>
      <c r="B14" s="551"/>
      <c r="C14" s="552"/>
      <c r="D14" s="553"/>
      <c r="E14" s="553"/>
      <c r="F14" s="554"/>
      <c r="G14" s="553"/>
      <c r="H14" s="555"/>
      <c r="I14" s="555"/>
      <c r="J14" s="555"/>
      <c r="K14" s="555"/>
      <c r="L14" s="555"/>
      <c r="M14" s="555"/>
      <c r="N14" s="555"/>
      <c r="O14" s="555"/>
      <c r="P14" s="555"/>
      <c r="Q14" s="555"/>
      <c r="R14" s="555"/>
      <c r="S14" s="555"/>
      <c r="T14" s="555"/>
      <c r="U14" s="558"/>
    </row>
    <row r="15" spans="1:21">
      <c r="A15" s="550">
        <v>10</v>
      </c>
      <c r="B15" s="551"/>
      <c r="C15" s="562"/>
      <c r="D15" s="553"/>
      <c r="E15" s="553"/>
      <c r="F15" s="554"/>
      <c r="G15" s="553"/>
      <c r="H15" s="555"/>
      <c r="I15" s="555"/>
      <c r="J15" s="555"/>
      <c r="K15" s="555"/>
      <c r="L15" s="555"/>
      <c r="M15" s="555"/>
      <c r="N15" s="555"/>
      <c r="O15" s="555"/>
      <c r="P15" s="555"/>
      <c r="Q15" s="555"/>
      <c r="R15" s="555"/>
      <c r="S15" s="555"/>
      <c r="T15" s="555"/>
      <c r="U15" s="558"/>
    </row>
    <row r="16" spans="1:21">
      <c r="A16" s="550">
        <v>11</v>
      </c>
      <c r="B16" s="563"/>
      <c r="C16" s="564"/>
      <c r="D16" s="553"/>
      <c r="E16" s="553"/>
      <c r="F16" s="554"/>
      <c r="G16" s="553"/>
      <c r="H16" s="555"/>
      <c r="I16" s="555"/>
      <c r="J16" s="555"/>
      <c r="K16" s="555"/>
      <c r="L16" s="555"/>
      <c r="M16" s="555"/>
      <c r="N16" s="555"/>
      <c r="O16" s="555"/>
      <c r="P16" s="555"/>
      <c r="Q16" s="555"/>
      <c r="R16" s="555"/>
      <c r="S16" s="555"/>
      <c r="T16" s="555"/>
      <c r="U16" s="558"/>
    </row>
    <row r="17" spans="1:21">
      <c r="A17" s="550">
        <v>12</v>
      </c>
      <c r="B17" s="551"/>
      <c r="C17" s="564"/>
      <c r="D17" s="565"/>
      <c r="E17" s="565"/>
      <c r="F17" s="554"/>
      <c r="G17" s="553"/>
      <c r="H17" s="555"/>
      <c r="I17" s="555"/>
      <c r="J17" s="555"/>
      <c r="K17" s="555"/>
      <c r="L17" s="555"/>
      <c r="M17" s="555"/>
      <c r="N17" s="555"/>
      <c r="O17" s="555"/>
      <c r="P17" s="555"/>
      <c r="Q17" s="555"/>
      <c r="R17" s="555"/>
      <c r="S17" s="555"/>
      <c r="T17" s="555"/>
      <c r="U17" s="558"/>
    </row>
    <row r="18" spans="1:21">
      <c r="A18" s="550">
        <v>13</v>
      </c>
      <c r="B18" s="551"/>
      <c r="C18" s="566"/>
      <c r="D18" s="553"/>
      <c r="E18" s="553"/>
      <c r="F18" s="554"/>
      <c r="G18" s="553"/>
      <c r="H18" s="555"/>
      <c r="I18" s="555"/>
      <c r="J18" s="555"/>
      <c r="K18" s="555"/>
      <c r="L18" s="555"/>
      <c r="M18" s="555"/>
      <c r="N18" s="555"/>
      <c r="O18" s="555"/>
      <c r="P18" s="555"/>
      <c r="Q18" s="555"/>
      <c r="R18" s="555"/>
      <c r="S18" s="555"/>
      <c r="T18" s="555"/>
      <c r="U18" s="558"/>
    </row>
    <row r="19" spans="1:21">
      <c r="A19" s="550">
        <v>14</v>
      </c>
      <c r="B19" s="551"/>
      <c r="C19" s="567"/>
      <c r="D19" s="553"/>
      <c r="E19" s="568"/>
      <c r="F19" s="554"/>
      <c r="G19" s="553"/>
      <c r="H19" s="555"/>
      <c r="I19" s="555"/>
      <c r="J19" s="555"/>
      <c r="K19" s="555"/>
      <c r="L19" s="555"/>
      <c r="M19" s="555"/>
      <c r="N19" s="555"/>
      <c r="O19" s="555"/>
      <c r="P19" s="555"/>
      <c r="Q19" s="555"/>
      <c r="R19" s="555"/>
      <c r="S19" s="555"/>
      <c r="T19" s="555"/>
      <c r="U19" s="558"/>
    </row>
    <row r="20" spans="1:21">
      <c r="A20" s="550">
        <v>15</v>
      </c>
      <c r="B20" s="551"/>
      <c r="C20" s="552"/>
      <c r="D20" s="494"/>
      <c r="E20" s="494"/>
      <c r="F20" s="554"/>
      <c r="G20" s="553"/>
      <c r="H20" s="555"/>
      <c r="I20" s="555"/>
      <c r="J20" s="555"/>
      <c r="K20" s="555"/>
      <c r="L20" s="555"/>
      <c r="M20" s="555"/>
      <c r="N20" s="555"/>
      <c r="O20" s="555"/>
      <c r="P20" s="555"/>
      <c r="Q20" s="555"/>
      <c r="R20" s="555"/>
      <c r="S20" s="555"/>
      <c r="T20" s="555"/>
      <c r="U20" s="558"/>
    </row>
    <row r="21" spans="1:21">
      <c r="A21" s="550">
        <v>16</v>
      </c>
      <c r="B21" s="551"/>
      <c r="C21" s="564"/>
      <c r="D21" s="565"/>
      <c r="E21" s="565"/>
      <c r="F21" s="554"/>
      <c r="G21" s="553"/>
      <c r="H21" s="555"/>
      <c r="I21" s="555"/>
      <c r="J21" s="555"/>
      <c r="K21" s="555"/>
      <c r="L21" s="555"/>
      <c r="M21" s="555"/>
      <c r="N21" s="555"/>
      <c r="O21" s="555"/>
      <c r="P21" s="555"/>
      <c r="Q21" s="555"/>
      <c r="R21" s="555"/>
      <c r="S21" s="555"/>
      <c r="T21" s="555"/>
      <c r="U21" s="558"/>
    </row>
    <row r="22" spans="1:21">
      <c r="A22" s="550">
        <v>17</v>
      </c>
      <c r="B22" s="563"/>
      <c r="C22" s="564"/>
      <c r="D22" s="565"/>
      <c r="E22" s="565"/>
      <c r="F22" s="554"/>
      <c r="G22" s="553"/>
      <c r="H22" s="555"/>
      <c r="I22" s="555"/>
      <c r="J22" s="555"/>
      <c r="K22" s="555"/>
      <c r="L22" s="555"/>
      <c r="M22" s="555"/>
      <c r="N22" s="555"/>
      <c r="O22" s="555"/>
      <c r="P22" s="555"/>
      <c r="Q22" s="555"/>
      <c r="R22" s="555"/>
      <c r="S22" s="555"/>
      <c r="T22" s="555"/>
      <c r="U22" s="556"/>
    </row>
    <row r="23" spans="1:21">
      <c r="A23" s="550">
        <v>18</v>
      </c>
      <c r="B23" s="559"/>
      <c r="C23" s="560"/>
      <c r="D23" s="569"/>
      <c r="E23" s="569"/>
      <c r="F23" s="554"/>
      <c r="G23" s="569"/>
      <c r="H23" s="561"/>
      <c r="I23" s="561"/>
      <c r="J23" s="561"/>
      <c r="K23" s="561"/>
      <c r="L23" s="569"/>
      <c r="M23" s="555"/>
      <c r="N23" s="569"/>
      <c r="O23" s="569"/>
      <c r="P23" s="569"/>
      <c r="Q23" s="569"/>
      <c r="R23" s="569"/>
      <c r="S23" s="555"/>
      <c r="T23" s="555"/>
      <c r="U23" s="558"/>
    </row>
    <row r="24" spans="1:21">
      <c r="A24" s="550">
        <v>19</v>
      </c>
      <c r="B24" s="559"/>
      <c r="C24" s="560"/>
      <c r="D24" s="570"/>
      <c r="E24" s="570"/>
      <c r="F24" s="553"/>
      <c r="G24" s="570"/>
      <c r="H24" s="561"/>
      <c r="I24" s="561"/>
      <c r="J24" s="561"/>
      <c r="K24" s="561"/>
      <c r="L24" s="569"/>
      <c r="M24" s="555"/>
      <c r="N24" s="569"/>
      <c r="O24" s="569"/>
      <c r="P24" s="569"/>
      <c r="Q24" s="555"/>
      <c r="R24" s="555"/>
      <c r="S24" s="555"/>
      <c r="T24" s="555"/>
      <c r="U24" s="558"/>
    </row>
    <row r="25" spans="1:21">
      <c r="A25" s="550">
        <v>20</v>
      </c>
      <c r="B25" s="571"/>
      <c r="C25" s="564"/>
      <c r="D25" s="494"/>
      <c r="E25" s="494"/>
      <c r="F25" s="553"/>
      <c r="G25" s="553"/>
      <c r="H25" s="555"/>
      <c r="I25" s="555"/>
      <c r="J25" s="555"/>
      <c r="K25" s="555"/>
      <c r="L25" s="555"/>
      <c r="M25" s="555"/>
      <c r="N25" s="555"/>
      <c r="O25" s="555"/>
      <c r="P25" s="555"/>
      <c r="Q25" s="555"/>
      <c r="R25" s="555"/>
      <c r="S25" s="555"/>
      <c r="T25" s="555"/>
      <c r="U25" s="558"/>
    </row>
    <row r="26" spans="1:21">
      <c r="A26" s="550">
        <v>21</v>
      </c>
      <c r="B26" s="565"/>
      <c r="C26" s="572"/>
      <c r="D26" s="494"/>
      <c r="E26" s="494"/>
      <c r="F26" s="553"/>
      <c r="G26" s="553"/>
      <c r="H26" s="555"/>
      <c r="I26" s="555"/>
      <c r="J26" s="555"/>
      <c r="K26" s="555"/>
      <c r="L26" s="555"/>
      <c r="M26" s="555"/>
      <c r="N26" s="555"/>
      <c r="O26" s="555"/>
      <c r="P26" s="555"/>
      <c r="Q26" s="555"/>
      <c r="R26" s="555"/>
      <c r="S26" s="555"/>
      <c r="T26" s="555"/>
      <c r="U26" s="558"/>
    </row>
    <row r="27" spans="1:21">
      <c r="A27" s="550">
        <v>22</v>
      </c>
      <c r="B27" s="565"/>
      <c r="C27" s="572"/>
      <c r="D27" s="494"/>
      <c r="E27" s="494"/>
      <c r="F27" s="553"/>
      <c r="G27" s="553"/>
      <c r="H27" s="555"/>
      <c r="I27" s="555"/>
      <c r="J27" s="555"/>
      <c r="K27" s="555"/>
      <c r="L27" s="555"/>
      <c r="M27" s="555"/>
      <c r="N27" s="555"/>
      <c r="O27" s="555"/>
      <c r="P27" s="555"/>
      <c r="Q27" s="555"/>
      <c r="R27" s="555"/>
      <c r="S27" s="555"/>
      <c r="T27" s="555"/>
      <c r="U27" s="558"/>
    </row>
    <row r="28" spans="1:21">
      <c r="A28" s="550">
        <v>23</v>
      </c>
      <c r="B28" s="573"/>
      <c r="C28" s="572"/>
      <c r="D28" s="494"/>
      <c r="E28" s="494"/>
      <c r="F28" s="553"/>
      <c r="G28" s="553"/>
      <c r="H28" s="555"/>
      <c r="I28" s="555"/>
      <c r="J28" s="555"/>
      <c r="K28" s="555"/>
      <c r="L28" s="555"/>
      <c r="M28" s="555"/>
      <c r="N28" s="555"/>
      <c r="O28" s="555"/>
      <c r="P28" s="555"/>
      <c r="Q28" s="555"/>
      <c r="R28" s="555"/>
      <c r="S28" s="555"/>
      <c r="T28" s="555"/>
      <c r="U28" s="558"/>
    </row>
    <row r="29" spans="1:21">
      <c r="A29" s="550">
        <v>24</v>
      </c>
      <c r="B29" s="573"/>
      <c r="C29" s="572"/>
      <c r="D29" s="553"/>
      <c r="E29" s="553"/>
      <c r="F29" s="553"/>
      <c r="G29" s="553"/>
      <c r="H29" s="555"/>
      <c r="I29" s="555"/>
      <c r="J29" s="555"/>
      <c r="K29" s="555"/>
      <c r="L29" s="555"/>
      <c r="M29" s="555"/>
      <c r="N29" s="555"/>
      <c r="O29" s="555"/>
      <c r="P29" s="555"/>
      <c r="Q29" s="555"/>
      <c r="R29" s="555"/>
      <c r="S29" s="555"/>
      <c r="T29" s="555"/>
      <c r="U29" s="558"/>
    </row>
    <row r="30" spans="1:21">
      <c r="A30" s="550">
        <v>25</v>
      </c>
      <c r="B30" s="574"/>
      <c r="C30" s="572"/>
      <c r="D30" s="494"/>
      <c r="E30" s="494"/>
      <c r="F30" s="553"/>
      <c r="G30" s="553"/>
      <c r="H30" s="555"/>
      <c r="I30" s="555"/>
      <c r="J30" s="555"/>
      <c r="K30" s="555"/>
      <c r="L30" s="555"/>
      <c r="M30" s="555"/>
      <c r="N30" s="555"/>
      <c r="O30" s="555"/>
      <c r="P30" s="555"/>
      <c r="Q30" s="555"/>
      <c r="R30" s="555"/>
      <c r="S30" s="555"/>
      <c r="T30" s="555"/>
      <c r="U30" s="558"/>
    </row>
    <row r="31" spans="1:21">
      <c r="A31" s="550">
        <v>26</v>
      </c>
      <c r="B31" s="573"/>
      <c r="C31" s="572"/>
      <c r="D31" s="494"/>
      <c r="E31" s="494"/>
      <c r="F31" s="553"/>
      <c r="G31" s="553"/>
      <c r="H31" s="555"/>
      <c r="I31" s="555"/>
      <c r="J31" s="555"/>
      <c r="K31" s="555"/>
      <c r="L31" s="555"/>
      <c r="M31" s="555"/>
      <c r="N31" s="555"/>
      <c r="O31" s="555"/>
      <c r="P31" s="555"/>
      <c r="Q31" s="555"/>
      <c r="R31" s="555"/>
      <c r="S31" s="555"/>
      <c r="T31" s="555"/>
      <c r="U31" s="558"/>
    </row>
    <row r="32" spans="1:21">
      <c r="A32" s="550">
        <v>27</v>
      </c>
      <c r="B32" s="574"/>
      <c r="C32" s="572"/>
      <c r="D32" s="494"/>
      <c r="E32" s="494"/>
      <c r="F32" s="553"/>
      <c r="G32" s="553"/>
      <c r="H32" s="555"/>
      <c r="I32" s="555"/>
      <c r="J32" s="555"/>
      <c r="K32" s="555"/>
      <c r="L32" s="555"/>
      <c r="M32" s="555"/>
      <c r="N32" s="555"/>
      <c r="O32" s="555"/>
      <c r="P32" s="555"/>
      <c r="Q32" s="555"/>
      <c r="R32" s="555"/>
      <c r="S32" s="555"/>
      <c r="T32" s="555"/>
      <c r="U32" s="558"/>
    </row>
    <row r="33" spans="1:30">
      <c r="A33" s="550">
        <v>28</v>
      </c>
      <c r="B33" s="575"/>
      <c r="C33" s="558"/>
      <c r="D33" s="576"/>
      <c r="E33" s="576"/>
      <c r="F33" s="577"/>
      <c r="G33" s="553"/>
      <c r="H33" s="555"/>
      <c r="I33" s="555"/>
      <c r="J33" s="555"/>
      <c r="K33" s="555"/>
      <c r="L33" s="555"/>
      <c r="M33" s="555"/>
      <c r="N33" s="555"/>
      <c r="O33" s="555"/>
      <c r="P33" s="555"/>
      <c r="Q33" s="555"/>
      <c r="R33" s="555"/>
      <c r="S33" s="555"/>
      <c r="T33" s="555"/>
      <c r="U33" s="558"/>
    </row>
    <row r="34" spans="1:30">
      <c r="A34" s="550">
        <v>29</v>
      </c>
      <c r="B34" s="575"/>
      <c r="C34" s="558"/>
      <c r="D34" s="556"/>
      <c r="E34" s="556"/>
      <c r="F34" s="578"/>
      <c r="G34" s="556"/>
      <c r="H34" s="555"/>
      <c r="I34" s="555"/>
      <c r="J34" s="555"/>
      <c r="K34" s="555"/>
      <c r="L34" s="555"/>
      <c r="M34" s="555"/>
      <c r="N34" s="555"/>
      <c r="O34" s="555"/>
      <c r="P34" s="555"/>
      <c r="Q34" s="555"/>
      <c r="R34" s="555"/>
      <c r="S34" s="555"/>
      <c r="T34" s="555"/>
      <c r="U34" s="558"/>
    </row>
    <row r="35" spans="1:30">
      <c r="A35" s="550">
        <v>30</v>
      </c>
      <c r="B35" s="579" t="s">
        <v>154</v>
      </c>
      <c r="C35" s="580"/>
      <c r="D35" s="580"/>
      <c r="E35" s="580"/>
      <c r="F35" s="580"/>
      <c r="G35" s="580"/>
      <c r="H35" s="581"/>
      <c r="I35" s="581"/>
      <c r="J35" s="581"/>
      <c r="K35" s="581"/>
      <c r="L35" s="581"/>
      <c r="M35" s="582"/>
      <c r="N35" s="581"/>
      <c r="O35" s="581"/>
      <c r="P35" s="581"/>
      <c r="Q35" s="581"/>
      <c r="R35" s="581"/>
      <c r="S35" s="582"/>
      <c r="T35" s="582"/>
      <c r="U35" s="558"/>
    </row>
    <row r="36" spans="1:30">
      <c r="A36" s="583" t="s">
        <v>928</v>
      </c>
      <c r="B36" s="583"/>
      <c r="C36" s="583"/>
      <c r="D36" s="583"/>
      <c r="E36" s="583"/>
      <c r="F36" s="583"/>
      <c r="G36" s="583"/>
      <c r="H36" s="584"/>
      <c r="I36" s="584"/>
      <c r="J36" s="584"/>
      <c r="K36" s="584"/>
      <c r="L36" s="584"/>
      <c r="M36" s="584"/>
      <c r="N36" s="584"/>
      <c r="O36" s="584"/>
      <c r="P36" s="584"/>
      <c r="Q36" s="584"/>
      <c r="R36" s="585"/>
      <c r="S36" s="585"/>
      <c r="T36" s="585"/>
    </row>
    <row r="37" spans="1:30" ht="28.5" customHeight="1">
      <c r="A37" s="586">
        <v>1</v>
      </c>
      <c r="B37" s="1395" t="s">
        <v>155</v>
      </c>
      <c r="C37" s="1395"/>
      <c r="D37" s="1395"/>
      <c r="E37" s="1395"/>
      <c r="F37" s="1395"/>
      <c r="G37" s="1395"/>
      <c r="H37" s="1395"/>
      <c r="I37" s="1395"/>
      <c r="J37" s="1395"/>
      <c r="K37" s="1395"/>
      <c r="L37" s="1395"/>
      <c r="M37" s="1395"/>
      <c r="N37" s="1395"/>
      <c r="O37" s="1395"/>
      <c r="P37" s="1395"/>
      <c r="Q37" s="1395"/>
      <c r="R37" s="1395"/>
      <c r="S37" s="1395"/>
      <c r="T37" s="1395"/>
      <c r="U37" s="1396"/>
      <c r="V37" s="467"/>
      <c r="W37" s="467"/>
      <c r="X37" s="467"/>
      <c r="Y37" s="467"/>
      <c r="Z37" s="467"/>
      <c r="AA37" s="467"/>
      <c r="AB37" s="467"/>
      <c r="AC37" s="467"/>
      <c r="AD37" s="467"/>
    </row>
    <row r="38" spans="1:30" ht="15" customHeight="1">
      <c r="A38" s="586">
        <v>2</v>
      </c>
      <c r="B38" s="545" t="s">
        <v>156</v>
      </c>
      <c r="H38" s="584"/>
      <c r="I38" s="584"/>
      <c r="J38" s="584"/>
      <c r="K38" s="584"/>
      <c r="L38" s="584"/>
      <c r="M38" s="584"/>
      <c r="N38" s="584"/>
      <c r="O38" s="584"/>
      <c r="P38" s="584"/>
      <c r="Q38" s="584"/>
      <c r="R38" s="585"/>
      <c r="S38" s="585"/>
      <c r="T38" s="585"/>
      <c r="X38" s="467"/>
      <c r="Y38" s="587"/>
      <c r="Z38" s="587"/>
      <c r="AA38" s="587"/>
      <c r="AB38" s="587"/>
      <c r="AC38" s="587"/>
      <c r="AD38" s="587"/>
    </row>
    <row r="39" spans="1:30" ht="15" customHeight="1">
      <c r="A39" s="586">
        <v>3</v>
      </c>
      <c r="B39" s="545" t="s">
        <v>1877</v>
      </c>
      <c r="C39" s="467"/>
      <c r="D39" s="467"/>
      <c r="E39" s="467"/>
      <c r="F39" s="467"/>
      <c r="G39" s="467"/>
      <c r="H39" s="467"/>
      <c r="I39" s="467"/>
      <c r="J39" s="467"/>
      <c r="K39" s="467"/>
      <c r="L39" s="467"/>
      <c r="M39" s="467"/>
      <c r="N39" s="467"/>
      <c r="O39" s="467"/>
      <c r="P39" s="467"/>
      <c r="Q39" s="467"/>
      <c r="R39" s="467"/>
      <c r="S39" s="467"/>
      <c r="T39" s="467"/>
      <c r="U39" s="467"/>
      <c r="V39" s="467"/>
      <c r="W39" s="467"/>
      <c r="X39" s="467"/>
      <c r="Y39" s="545"/>
      <c r="Z39" s="545"/>
      <c r="AA39" s="545"/>
      <c r="AB39" s="545"/>
      <c r="AC39" s="545"/>
      <c r="AD39" s="545"/>
    </row>
    <row r="40" spans="1:30" ht="15" customHeight="1">
      <c r="A40" s="586">
        <v>4</v>
      </c>
      <c r="B40" s="545" t="s">
        <v>157</v>
      </c>
      <c r="C40" s="467"/>
      <c r="D40" s="467"/>
      <c r="E40" s="467"/>
      <c r="F40" s="467"/>
      <c r="G40" s="467"/>
      <c r="H40" s="467"/>
      <c r="I40" s="467"/>
      <c r="J40" s="467"/>
      <c r="K40" s="467"/>
      <c r="L40" s="467"/>
      <c r="M40" s="467"/>
      <c r="N40" s="467"/>
      <c r="O40" s="467"/>
      <c r="P40" s="467"/>
      <c r="Q40" s="467"/>
      <c r="R40" s="467"/>
      <c r="S40" s="467"/>
      <c r="T40" s="467"/>
      <c r="U40" s="467"/>
      <c r="V40" s="467"/>
      <c r="W40" s="467"/>
      <c r="X40" s="467"/>
      <c r="Y40" s="545"/>
      <c r="Z40" s="545"/>
      <c r="AA40" s="545"/>
      <c r="AB40" s="545"/>
      <c r="AC40" s="545"/>
      <c r="AD40" s="545"/>
    </row>
    <row r="41" spans="1:30" ht="15" customHeight="1">
      <c r="A41" s="586">
        <v>5</v>
      </c>
      <c r="B41" s="467" t="s">
        <v>1264</v>
      </c>
      <c r="C41" s="467"/>
      <c r="D41" s="467"/>
      <c r="E41" s="467"/>
      <c r="F41" s="467"/>
      <c r="G41" s="467"/>
      <c r="H41" s="467"/>
      <c r="I41" s="467"/>
      <c r="J41" s="467"/>
      <c r="K41" s="467"/>
      <c r="L41" s="467"/>
      <c r="M41" s="467"/>
      <c r="N41" s="467"/>
      <c r="O41" s="467"/>
      <c r="P41" s="467"/>
      <c r="Q41" s="467"/>
      <c r="R41" s="467"/>
      <c r="S41" s="467"/>
      <c r="T41" s="467"/>
      <c r="U41" s="467"/>
      <c r="V41" s="467"/>
      <c r="W41" s="467"/>
      <c r="X41" s="467"/>
      <c r="Y41" s="545"/>
      <c r="Z41" s="545"/>
      <c r="AA41" s="545"/>
      <c r="AB41" s="545"/>
      <c r="AC41" s="545"/>
      <c r="AD41" s="545"/>
    </row>
    <row r="42" spans="1:30" ht="15" customHeight="1">
      <c r="A42" s="586">
        <v>6</v>
      </c>
      <c r="B42" s="298" t="s">
        <v>158</v>
      </c>
      <c r="C42" s="588"/>
    </row>
    <row r="43" spans="1:30">
      <c r="B43" s="467"/>
      <c r="C43" s="467"/>
      <c r="D43" s="467"/>
      <c r="E43" s="467"/>
      <c r="F43" s="467"/>
      <c r="G43" s="467"/>
    </row>
    <row r="44" spans="1:30">
      <c r="B44" s="467"/>
      <c r="C44" s="467"/>
      <c r="D44" s="467"/>
      <c r="E44" s="467"/>
      <c r="F44" s="467"/>
      <c r="G44" s="467"/>
    </row>
  </sheetData>
  <mergeCells count="6">
    <mergeCell ref="T3:T4"/>
    <mergeCell ref="B37:U37"/>
    <mergeCell ref="A3:A5"/>
    <mergeCell ref="B3:G3"/>
    <mergeCell ref="H3:M3"/>
    <mergeCell ref="N3:S3"/>
  </mergeCells>
  <phoneticPr fontId="27" type="noConversion"/>
  <printOptions horizontalCentered="1"/>
  <pageMargins left="0.47244094488188981" right="0.47244094488188981" top="0.39370078740157483" bottom="0.39370078740157483" header="0" footer="0"/>
  <pageSetup paperSize="9" scale="22" orientation="portrait" blackAndWhite="1" horizontalDpi="4294967295" verticalDpi="4294967295" r:id="rId1"/>
  <headerFooter alignWithMargins="0">
    <oddFooter>&amp;C第 &amp;P 頁，共 &amp;N 頁&amp;R&amp;A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D36"/>
  <sheetViews>
    <sheetView zoomScale="88" workbookViewId="0"/>
  </sheetViews>
  <sheetFormatPr defaultColWidth="8" defaultRowHeight="16.5"/>
  <cols>
    <col min="1" max="1" width="3.125" style="519" customWidth="1"/>
    <col min="2" max="2" width="8.75" style="519" customWidth="1"/>
    <col min="3" max="3" width="13.375" style="519" customWidth="1"/>
    <col min="4" max="4" width="6.75" style="519" customWidth="1"/>
    <col min="5" max="5" width="5.5" style="519" bestFit="1" customWidth="1"/>
    <col min="6" max="7" width="4.75" style="519" customWidth="1"/>
    <col min="8" max="9" width="13.875" style="519" customWidth="1"/>
    <col min="10" max="10" width="12.375" style="519" customWidth="1"/>
    <col min="11" max="12" width="13.875" style="519" customWidth="1"/>
    <col min="13" max="13" width="13.375" style="519" bestFit="1" customWidth="1"/>
    <col min="14" max="14" width="14.25" style="519" bestFit="1" customWidth="1"/>
    <col min="15" max="15" width="12.375" style="519" bestFit="1" customWidth="1"/>
    <col min="16" max="17" width="14.25" style="519" bestFit="1" customWidth="1"/>
    <col min="18" max="18" width="5.125" style="519" bestFit="1" customWidth="1"/>
    <col min="19" max="19" width="12.375" style="519" bestFit="1" customWidth="1"/>
    <col min="20" max="20" width="12.875" style="519" customWidth="1"/>
    <col min="21" max="21" width="6" style="519" customWidth="1"/>
    <col min="22" max="16384" width="8" style="519"/>
  </cols>
  <sheetData>
    <row r="1" spans="1:21" s="508" customFormat="1">
      <c r="A1" s="1021" t="str">
        <f>'表01-1'!A1</f>
        <v xml:space="preserve">           保險股份有限公司(○○分公司)　年度報表</v>
      </c>
      <c r="B1" s="507"/>
      <c r="C1" s="507"/>
      <c r="D1" s="507"/>
      <c r="E1" s="507"/>
      <c r="F1" s="507"/>
      <c r="G1" s="507"/>
      <c r="H1" s="507"/>
      <c r="I1" s="507"/>
      <c r="J1" s="507"/>
      <c r="K1" s="507"/>
      <c r="L1" s="507"/>
      <c r="M1" s="507"/>
      <c r="N1" s="507"/>
      <c r="O1" s="507"/>
      <c r="P1" s="507"/>
      <c r="Q1" s="507"/>
      <c r="R1" s="507"/>
      <c r="S1" s="507"/>
      <c r="T1" s="507"/>
      <c r="U1" s="507"/>
    </row>
    <row r="2" spans="1:21" s="508" customFormat="1">
      <c r="A2" s="467" t="s">
        <v>159</v>
      </c>
      <c r="B2" s="509"/>
      <c r="C2" s="509"/>
      <c r="D2" s="509"/>
      <c r="E2" s="509"/>
      <c r="F2" s="509"/>
      <c r="G2" s="509"/>
      <c r="T2" s="540" t="s">
        <v>160</v>
      </c>
      <c r="U2" s="438"/>
    </row>
    <row r="3" spans="1:21" s="508" customFormat="1" ht="16.5" customHeight="1">
      <c r="A3" s="1410" t="s">
        <v>885</v>
      </c>
      <c r="B3" s="1400" t="s">
        <v>106</v>
      </c>
      <c r="C3" s="1401"/>
      <c r="D3" s="1401"/>
      <c r="E3" s="1401"/>
      <c r="F3" s="1401"/>
      <c r="G3" s="1402"/>
      <c r="H3" s="1403" t="s">
        <v>107</v>
      </c>
      <c r="I3" s="1404"/>
      <c r="J3" s="1404"/>
      <c r="K3" s="1404"/>
      <c r="L3" s="1404"/>
      <c r="M3" s="1405"/>
      <c r="N3" s="1403" t="s">
        <v>108</v>
      </c>
      <c r="O3" s="1404"/>
      <c r="P3" s="1404"/>
      <c r="Q3" s="1404"/>
      <c r="R3" s="1404"/>
      <c r="S3" s="1405"/>
      <c r="T3" s="1393" t="s">
        <v>109</v>
      </c>
      <c r="U3" s="510"/>
    </row>
    <row r="4" spans="1:21" s="508" customFormat="1" ht="42.75">
      <c r="A4" s="1411"/>
      <c r="B4" s="511" t="s">
        <v>918</v>
      </c>
      <c r="C4" s="511" t="s">
        <v>919</v>
      </c>
      <c r="D4" s="511" t="s">
        <v>920</v>
      </c>
      <c r="E4" s="511" t="s">
        <v>921</v>
      </c>
      <c r="F4" s="512" t="s">
        <v>110</v>
      </c>
      <c r="G4" s="512" t="s">
        <v>922</v>
      </c>
      <c r="H4" s="513" t="s">
        <v>111</v>
      </c>
      <c r="I4" s="513" t="s">
        <v>112</v>
      </c>
      <c r="J4" s="513" t="s">
        <v>141</v>
      </c>
      <c r="K4" s="513" t="s">
        <v>142</v>
      </c>
      <c r="L4" s="513" t="s">
        <v>143</v>
      </c>
      <c r="M4" s="513" t="s">
        <v>113</v>
      </c>
      <c r="N4" s="513" t="s">
        <v>114</v>
      </c>
      <c r="O4" s="513" t="s">
        <v>115</v>
      </c>
      <c r="P4" s="513" t="s">
        <v>144</v>
      </c>
      <c r="Q4" s="513" t="s">
        <v>116</v>
      </c>
      <c r="R4" s="513" t="s">
        <v>143</v>
      </c>
      <c r="S4" s="513" t="s">
        <v>113</v>
      </c>
      <c r="T4" s="1394"/>
      <c r="U4" s="514" t="s">
        <v>917</v>
      </c>
    </row>
    <row r="5" spans="1:21" s="508" customFormat="1">
      <c r="A5" s="1411"/>
      <c r="B5" s="515" t="s">
        <v>145</v>
      </c>
      <c r="C5" s="515" t="s">
        <v>146</v>
      </c>
      <c r="D5" s="515" t="s">
        <v>147</v>
      </c>
      <c r="E5" s="515" t="s">
        <v>148</v>
      </c>
      <c r="F5" s="515" t="s">
        <v>149</v>
      </c>
      <c r="G5" s="515" t="s">
        <v>150</v>
      </c>
      <c r="H5" s="515" t="s">
        <v>893</v>
      </c>
      <c r="I5" s="515" t="s">
        <v>894</v>
      </c>
      <c r="J5" s="515" t="s">
        <v>895</v>
      </c>
      <c r="K5" s="515" t="s">
        <v>923</v>
      </c>
      <c r="L5" s="515" t="s">
        <v>924</v>
      </c>
      <c r="M5" s="515" t="s">
        <v>925</v>
      </c>
      <c r="N5" s="515" t="s">
        <v>926</v>
      </c>
      <c r="O5" s="515" t="s">
        <v>927</v>
      </c>
      <c r="P5" s="515" t="s">
        <v>969</v>
      </c>
      <c r="Q5" s="515" t="s">
        <v>970</v>
      </c>
      <c r="R5" s="515" t="s">
        <v>971</v>
      </c>
      <c r="S5" s="515" t="s">
        <v>972</v>
      </c>
      <c r="T5" s="515" t="s">
        <v>961</v>
      </c>
      <c r="U5" s="515" t="s">
        <v>973</v>
      </c>
    </row>
    <row r="6" spans="1:21">
      <c r="A6" s="516">
        <v>1</v>
      </c>
      <c r="B6" s="473"/>
      <c r="C6" s="474"/>
      <c r="D6" s="475"/>
      <c r="E6" s="475"/>
      <c r="F6" s="475"/>
      <c r="G6" s="475"/>
      <c r="H6" s="476"/>
      <c r="I6" s="476"/>
      <c r="J6" s="476"/>
      <c r="K6" s="476"/>
      <c r="L6" s="476"/>
      <c r="M6" s="476"/>
      <c r="N6" s="476"/>
      <c r="O6" s="476"/>
      <c r="P6" s="476"/>
      <c r="Q6" s="476"/>
      <c r="R6" s="517"/>
      <c r="S6" s="517"/>
      <c r="T6" s="517"/>
      <c r="U6" s="518"/>
    </row>
    <row r="7" spans="1:21">
      <c r="A7" s="516">
        <v>2</v>
      </c>
      <c r="B7" s="473"/>
      <c r="C7" s="474"/>
      <c r="D7" s="475"/>
      <c r="E7" s="475"/>
      <c r="F7" s="475"/>
      <c r="G7" s="475"/>
      <c r="H7" s="476"/>
      <c r="I7" s="476"/>
      <c r="J7" s="476"/>
      <c r="K7" s="476"/>
      <c r="L7" s="476"/>
      <c r="M7" s="476"/>
      <c r="N7" s="476"/>
      <c r="O7" s="476"/>
      <c r="P7" s="476"/>
      <c r="Q7" s="476"/>
      <c r="R7" s="517"/>
      <c r="S7" s="517"/>
      <c r="T7" s="517"/>
      <c r="U7" s="520"/>
    </row>
    <row r="8" spans="1:21">
      <c r="A8" s="516">
        <v>3</v>
      </c>
      <c r="B8" s="473"/>
      <c r="C8" s="474"/>
      <c r="D8" s="475"/>
      <c r="E8" s="475"/>
      <c r="F8" s="475"/>
      <c r="G8" s="475"/>
      <c r="H8" s="476"/>
      <c r="I8" s="476"/>
      <c r="J8" s="476"/>
      <c r="K8" s="476"/>
      <c r="L8" s="476"/>
      <c r="M8" s="476"/>
      <c r="N8" s="476"/>
      <c r="O8" s="476"/>
      <c r="P8" s="476"/>
      <c r="Q8" s="476"/>
      <c r="R8" s="517"/>
      <c r="S8" s="517"/>
      <c r="T8" s="517"/>
      <c r="U8" s="518"/>
    </row>
    <row r="9" spans="1:21">
      <c r="A9" s="516">
        <v>4</v>
      </c>
      <c r="B9" s="473"/>
      <c r="C9" s="474"/>
      <c r="D9" s="475"/>
      <c r="E9" s="475"/>
      <c r="F9" s="475"/>
      <c r="G9" s="475"/>
      <c r="H9" s="476"/>
      <c r="I9" s="476"/>
      <c r="J9" s="476"/>
      <c r="K9" s="476"/>
      <c r="L9" s="476"/>
      <c r="M9" s="476"/>
      <c r="N9" s="476"/>
      <c r="O9" s="476"/>
      <c r="P9" s="476"/>
      <c r="Q9" s="476"/>
      <c r="R9" s="517"/>
      <c r="S9" s="517"/>
      <c r="T9" s="517"/>
      <c r="U9" s="520"/>
    </row>
    <row r="10" spans="1:21">
      <c r="A10" s="516">
        <v>5</v>
      </c>
      <c r="B10" s="473"/>
      <c r="C10" s="474"/>
      <c r="D10" s="475"/>
      <c r="E10" s="475"/>
      <c r="F10" s="475"/>
      <c r="G10" s="475"/>
      <c r="H10" s="476"/>
      <c r="I10" s="476"/>
      <c r="J10" s="476"/>
      <c r="K10" s="476"/>
      <c r="L10" s="476"/>
      <c r="M10" s="476"/>
      <c r="N10" s="476"/>
      <c r="O10" s="476"/>
      <c r="P10" s="476"/>
      <c r="Q10" s="476"/>
      <c r="R10" s="517"/>
      <c r="S10" s="517"/>
      <c r="T10" s="517"/>
      <c r="U10" s="518"/>
    </row>
    <row r="11" spans="1:21">
      <c r="A11" s="516">
        <v>6</v>
      </c>
      <c r="B11" s="473"/>
      <c r="C11" s="474"/>
      <c r="D11" s="475"/>
      <c r="E11" s="475"/>
      <c r="F11" s="475"/>
      <c r="G11" s="475"/>
      <c r="H11" s="476"/>
      <c r="I11" s="476"/>
      <c r="J11" s="476"/>
      <c r="K11" s="476"/>
      <c r="L11" s="476"/>
      <c r="M11" s="476"/>
      <c r="N11" s="476"/>
      <c r="O11" s="476"/>
      <c r="P11" s="476"/>
      <c r="Q11" s="476"/>
      <c r="R11" s="517"/>
      <c r="S11" s="517"/>
      <c r="T11" s="517"/>
      <c r="U11" s="520"/>
    </row>
    <row r="12" spans="1:21">
      <c r="A12" s="516">
        <v>7</v>
      </c>
      <c r="B12" s="473"/>
      <c r="C12" s="474"/>
      <c r="D12" s="475"/>
      <c r="E12" s="475"/>
      <c r="F12" s="475"/>
      <c r="G12" s="475"/>
      <c r="H12" s="476"/>
      <c r="I12" s="476"/>
      <c r="J12" s="476"/>
      <c r="K12" s="476"/>
      <c r="L12" s="476"/>
      <c r="M12" s="476"/>
      <c r="N12" s="476"/>
      <c r="O12" s="476"/>
      <c r="P12" s="476"/>
      <c r="Q12" s="476"/>
      <c r="R12" s="517"/>
      <c r="S12" s="517"/>
      <c r="T12" s="517"/>
      <c r="U12" s="520"/>
    </row>
    <row r="13" spans="1:21">
      <c r="A13" s="516">
        <v>8</v>
      </c>
      <c r="B13" s="473"/>
      <c r="C13" s="474"/>
      <c r="D13" s="475"/>
      <c r="E13" s="475"/>
      <c r="F13" s="475"/>
      <c r="G13" s="475"/>
      <c r="H13" s="476"/>
      <c r="I13" s="476"/>
      <c r="J13" s="476"/>
      <c r="K13" s="476"/>
      <c r="L13" s="476"/>
      <c r="M13" s="476"/>
      <c r="N13" s="476"/>
      <c r="O13" s="476"/>
      <c r="P13" s="476"/>
      <c r="Q13" s="476"/>
      <c r="R13" s="517"/>
      <c r="S13" s="517"/>
      <c r="T13" s="517"/>
      <c r="U13" s="520"/>
    </row>
    <row r="14" spans="1:21">
      <c r="A14" s="516">
        <v>9</v>
      </c>
      <c r="B14" s="473"/>
      <c r="C14" s="474"/>
      <c r="D14" s="475"/>
      <c r="E14" s="475"/>
      <c r="F14" s="475"/>
      <c r="G14" s="475"/>
      <c r="H14" s="476"/>
      <c r="I14" s="476"/>
      <c r="J14" s="476"/>
      <c r="K14" s="476"/>
      <c r="L14" s="476"/>
      <c r="M14" s="476"/>
      <c r="N14" s="476"/>
      <c r="O14" s="476"/>
      <c r="P14" s="476"/>
      <c r="Q14" s="476"/>
      <c r="R14" s="517"/>
      <c r="S14" s="517"/>
      <c r="T14" s="517"/>
      <c r="U14" s="518"/>
    </row>
    <row r="15" spans="1:21">
      <c r="A15" s="516">
        <v>10</v>
      </c>
      <c r="B15" s="473"/>
      <c r="C15" s="474"/>
      <c r="D15" s="475"/>
      <c r="E15" s="475"/>
      <c r="F15" s="475"/>
      <c r="G15" s="475"/>
      <c r="H15" s="476"/>
      <c r="I15" s="476"/>
      <c r="J15" s="476"/>
      <c r="K15" s="476"/>
      <c r="L15" s="476"/>
      <c r="M15" s="476"/>
      <c r="N15" s="476"/>
      <c r="O15" s="476"/>
      <c r="P15" s="476"/>
      <c r="Q15" s="476"/>
      <c r="R15" s="517"/>
      <c r="S15" s="517"/>
      <c r="T15" s="517"/>
      <c r="U15" s="518"/>
    </row>
    <row r="16" spans="1:21">
      <c r="A16" s="516">
        <v>11</v>
      </c>
      <c r="B16" s="473"/>
      <c r="C16" s="474"/>
      <c r="D16" s="475"/>
      <c r="E16" s="475"/>
      <c r="F16" s="475"/>
      <c r="G16" s="475"/>
      <c r="H16" s="476"/>
      <c r="I16" s="476"/>
      <c r="J16" s="476"/>
      <c r="K16" s="476"/>
      <c r="L16" s="476"/>
      <c r="M16" s="476"/>
      <c r="N16" s="476"/>
      <c r="O16" s="476"/>
      <c r="P16" s="476"/>
      <c r="Q16" s="476"/>
      <c r="R16" s="517"/>
      <c r="S16" s="517"/>
      <c r="T16" s="517"/>
      <c r="U16" s="520"/>
    </row>
    <row r="17" spans="1:30">
      <c r="A17" s="516">
        <v>12</v>
      </c>
      <c r="B17" s="473"/>
      <c r="C17" s="474"/>
      <c r="D17" s="475"/>
      <c r="E17" s="475"/>
      <c r="F17" s="475"/>
      <c r="G17" s="475"/>
      <c r="H17" s="476"/>
      <c r="I17" s="476"/>
      <c r="J17" s="476"/>
      <c r="K17" s="476"/>
      <c r="L17" s="476"/>
      <c r="M17" s="476"/>
      <c r="N17" s="476"/>
      <c r="O17" s="476"/>
      <c r="P17" s="476"/>
      <c r="Q17" s="476"/>
      <c r="R17" s="517"/>
      <c r="S17" s="517"/>
      <c r="T17" s="517"/>
      <c r="U17" s="520"/>
    </row>
    <row r="18" spans="1:30">
      <c r="A18" s="516">
        <v>13</v>
      </c>
      <c r="B18" s="473"/>
      <c r="C18" s="474"/>
      <c r="D18" s="475"/>
      <c r="E18" s="475"/>
      <c r="F18" s="475"/>
      <c r="G18" s="475"/>
      <c r="H18" s="476"/>
      <c r="I18" s="476"/>
      <c r="J18" s="476"/>
      <c r="K18" s="476"/>
      <c r="L18" s="476"/>
      <c r="M18" s="476"/>
      <c r="N18" s="476"/>
      <c r="O18" s="476"/>
      <c r="P18" s="476"/>
      <c r="Q18" s="476"/>
      <c r="R18" s="517"/>
      <c r="S18" s="517"/>
      <c r="T18" s="517"/>
      <c r="U18" s="518"/>
      <c r="V18" s="522"/>
      <c r="W18" s="522"/>
      <c r="X18" s="522"/>
      <c r="Y18" s="522"/>
      <c r="Z18" s="522"/>
      <c r="AA18" s="522"/>
      <c r="AB18" s="522"/>
      <c r="AC18" s="522"/>
      <c r="AD18" s="522"/>
    </row>
    <row r="19" spans="1:30" ht="15.75" customHeight="1">
      <c r="A19" s="516">
        <v>14</v>
      </c>
      <c r="B19" s="473"/>
      <c r="C19" s="474"/>
      <c r="D19" s="475"/>
      <c r="E19" s="475"/>
      <c r="F19" s="475"/>
      <c r="G19" s="475"/>
      <c r="H19" s="476"/>
      <c r="I19" s="476"/>
      <c r="J19" s="476"/>
      <c r="K19" s="476"/>
      <c r="L19" s="476"/>
      <c r="M19" s="476"/>
      <c r="N19" s="476"/>
      <c r="O19" s="476"/>
      <c r="P19" s="476"/>
      <c r="Q19" s="476"/>
      <c r="R19" s="517"/>
      <c r="S19" s="517"/>
      <c r="T19" s="517"/>
      <c r="U19" s="520"/>
      <c r="X19" s="522"/>
      <c r="Y19" s="523"/>
      <c r="Z19" s="523"/>
      <c r="AA19" s="523"/>
      <c r="AB19" s="523"/>
      <c r="AC19" s="523"/>
      <c r="AD19" s="523"/>
    </row>
    <row r="20" spans="1:30">
      <c r="A20" s="516">
        <v>15</v>
      </c>
      <c r="B20" s="473"/>
      <c r="C20" s="474"/>
      <c r="D20" s="475"/>
      <c r="E20" s="475"/>
      <c r="F20" s="475"/>
      <c r="G20" s="475"/>
      <c r="H20" s="476"/>
      <c r="I20" s="476"/>
      <c r="J20" s="476"/>
      <c r="K20" s="476"/>
      <c r="L20" s="476"/>
      <c r="M20" s="476"/>
      <c r="N20" s="476"/>
      <c r="O20" s="476"/>
      <c r="P20" s="476"/>
      <c r="Q20" s="476"/>
      <c r="R20" s="517"/>
      <c r="S20" s="517"/>
      <c r="T20" s="517"/>
      <c r="U20" s="518"/>
      <c r="V20" s="522"/>
      <c r="W20" s="522"/>
      <c r="X20" s="522"/>
      <c r="Y20" s="524"/>
      <c r="Z20" s="524"/>
      <c r="AA20" s="524"/>
      <c r="AB20" s="524"/>
      <c r="AC20" s="524"/>
      <c r="AD20" s="524"/>
    </row>
    <row r="21" spans="1:30">
      <c r="A21" s="516">
        <v>16</v>
      </c>
      <c r="B21" s="473"/>
      <c r="C21" s="474"/>
      <c r="D21" s="475"/>
      <c r="E21" s="475"/>
      <c r="F21" s="475"/>
      <c r="G21" s="475"/>
      <c r="H21" s="476"/>
      <c r="I21" s="476"/>
      <c r="J21" s="476"/>
      <c r="K21" s="476"/>
      <c r="L21" s="476"/>
      <c r="M21" s="476"/>
      <c r="N21" s="476"/>
      <c r="O21" s="476"/>
      <c r="P21" s="476"/>
      <c r="Q21" s="476"/>
      <c r="R21" s="517"/>
      <c r="S21" s="517"/>
      <c r="T21" s="517"/>
      <c r="U21" s="520"/>
      <c r="V21" s="522"/>
      <c r="W21" s="522"/>
      <c r="X21" s="522"/>
      <c r="Y21" s="524"/>
      <c r="Z21" s="524"/>
      <c r="AA21" s="524"/>
      <c r="AB21" s="524"/>
      <c r="AC21" s="524"/>
      <c r="AD21" s="524"/>
    </row>
    <row r="22" spans="1:30">
      <c r="A22" s="516">
        <v>17</v>
      </c>
      <c r="B22" s="473"/>
      <c r="C22" s="474"/>
      <c r="D22" s="475"/>
      <c r="E22" s="475"/>
      <c r="F22" s="475"/>
      <c r="G22" s="475"/>
      <c r="H22" s="476"/>
      <c r="I22" s="476"/>
      <c r="J22" s="476"/>
      <c r="K22" s="476"/>
      <c r="L22" s="476"/>
      <c r="M22" s="476"/>
      <c r="N22" s="476"/>
      <c r="O22" s="476"/>
      <c r="P22" s="476"/>
      <c r="Q22" s="476"/>
      <c r="R22" s="517"/>
      <c r="S22" s="517"/>
      <c r="T22" s="517"/>
      <c r="U22" s="520"/>
      <c r="V22" s="522"/>
      <c r="W22" s="522"/>
      <c r="X22" s="522"/>
      <c r="Y22" s="524"/>
      <c r="Z22" s="524"/>
      <c r="AA22" s="524"/>
      <c r="AB22" s="524"/>
      <c r="AC22" s="524"/>
      <c r="AD22" s="524"/>
    </row>
    <row r="23" spans="1:30">
      <c r="A23" s="516">
        <v>18</v>
      </c>
      <c r="B23" s="473"/>
      <c r="C23" s="474"/>
      <c r="D23" s="475"/>
      <c r="E23" s="475"/>
      <c r="F23" s="475"/>
      <c r="G23" s="475"/>
      <c r="H23" s="476"/>
      <c r="I23" s="476"/>
      <c r="J23" s="476"/>
      <c r="K23" s="476"/>
      <c r="L23" s="476"/>
      <c r="M23" s="476"/>
      <c r="N23" s="476"/>
      <c r="O23" s="476"/>
      <c r="P23" s="476"/>
      <c r="Q23" s="476"/>
      <c r="R23" s="517"/>
      <c r="S23" s="517"/>
      <c r="T23" s="517"/>
      <c r="U23" s="520"/>
      <c r="V23" s="522"/>
      <c r="W23" s="522"/>
      <c r="X23" s="522"/>
      <c r="Y23" s="524"/>
      <c r="Z23" s="524"/>
      <c r="AA23" s="524"/>
      <c r="AB23" s="524"/>
      <c r="AC23" s="524"/>
      <c r="AD23" s="524"/>
    </row>
    <row r="24" spans="1:30">
      <c r="A24" s="516">
        <v>19</v>
      </c>
      <c r="B24" s="473"/>
      <c r="C24" s="474"/>
      <c r="D24" s="475"/>
      <c r="E24" s="475"/>
      <c r="F24" s="475"/>
      <c r="G24" s="475"/>
      <c r="H24" s="476"/>
      <c r="I24" s="476"/>
      <c r="J24" s="476"/>
      <c r="K24" s="476"/>
      <c r="L24" s="476"/>
      <c r="M24" s="476"/>
      <c r="N24" s="476"/>
      <c r="O24" s="476"/>
      <c r="P24" s="476"/>
      <c r="Q24" s="476"/>
      <c r="R24" s="517"/>
      <c r="S24" s="517"/>
      <c r="T24" s="517"/>
      <c r="U24" s="518"/>
      <c r="V24" s="522"/>
      <c r="W24" s="522"/>
      <c r="X24" s="522"/>
      <c r="Y24" s="527"/>
      <c r="Z24" s="527"/>
      <c r="AA24" s="527"/>
      <c r="AB24" s="527"/>
      <c r="AC24" s="527"/>
      <c r="AD24" s="527"/>
    </row>
    <row r="25" spans="1:30">
      <c r="A25" s="516">
        <v>20</v>
      </c>
      <c r="B25" s="473"/>
      <c r="C25" s="474"/>
      <c r="D25" s="541"/>
      <c r="E25" s="541"/>
      <c r="F25" s="475"/>
      <c r="G25" s="475"/>
      <c r="H25" s="476"/>
      <c r="I25" s="476"/>
      <c r="J25" s="476"/>
      <c r="K25" s="476"/>
      <c r="L25" s="476"/>
      <c r="M25" s="476"/>
      <c r="N25" s="476"/>
      <c r="O25" s="476"/>
      <c r="P25" s="476"/>
      <c r="Q25" s="476"/>
      <c r="R25" s="517"/>
      <c r="S25" s="517"/>
      <c r="T25" s="517"/>
      <c r="U25" s="520"/>
    </row>
    <row r="26" spans="1:30">
      <c r="A26" s="516">
        <v>21</v>
      </c>
      <c r="B26" s="541"/>
      <c r="C26" s="528"/>
      <c r="D26" s="475"/>
      <c r="E26" s="475"/>
      <c r="F26" s="475"/>
      <c r="G26" s="475"/>
      <c r="H26" s="476"/>
      <c r="I26" s="476"/>
      <c r="J26" s="476"/>
      <c r="K26" s="476"/>
      <c r="L26" s="517"/>
      <c r="M26" s="517"/>
      <c r="N26" s="476"/>
      <c r="O26" s="476"/>
      <c r="P26" s="476"/>
      <c r="Q26" s="476"/>
      <c r="R26" s="517"/>
      <c r="S26" s="517"/>
      <c r="T26" s="517"/>
      <c r="U26" s="520"/>
    </row>
    <row r="27" spans="1:30">
      <c r="A27" s="516">
        <v>22</v>
      </c>
      <c r="B27" s="542"/>
      <c r="C27" s="543"/>
      <c r="D27" s="531"/>
      <c r="E27" s="531"/>
      <c r="F27" s="531"/>
      <c r="G27" s="531"/>
      <c r="H27" s="517"/>
      <c r="I27" s="517"/>
      <c r="J27" s="517"/>
      <c r="K27" s="517"/>
      <c r="L27" s="517"/>
      <c r="M27" s="517"/>
      <c r="N27" s="517"/>
      <c r="O27" s="517"/>
      <c r="P27" s="517"/>
      <c r="Q27" s="517"/>
      <c r="R27" s="517"/>
      <c r="S27" s="517"/>
      <c r="T27" s="517"/>
      <c r="U27" s="520"/>
    </row>
    <row r="28" spans="1:30">
      <c r="A28" s="516">
        <v>23</v>
      </c>
      <c r="B28" s="1412" t="s">
        <v>154</v>
      </c>
      <c r="C28" s="1413"/>
      <c r="D28" s="1413"/>
      <c r="E28" s="1413"/>
      <c r="F28" s="1413"/>
      <c r="G28" s="1414"/>
      <c r="H28" s="476"/>
      <c r="I28" s="476"/>
      <c r="J28" s="476"/>
      <c r="K28" s="476"/>
      <c r="L28" s="476"/>
      <c r="M28" s="476"/>
      <c r="N28" s="476"/>
      <c r="O28" s="476"/>
      <c r="P28" s="476"/>
      <c r="Q28" s="476"/>
      <c r="R28" s="517"/>
      <c r="S28" s="517"/>
      <c r="T28" s="517"/>
      <c r="U28" s="533"/>
    </row>
    <row r="29" spans="1:30">
      <c r="A29" s="507" t="s">
        <v>928</v>
      </c>
      <c r="B29" s="507"/>
      <c r="C29" s="507"/>
      <c r="D29" s="507"/>
      <c r="E29" s="507"/>
      <c r="F29" s="507"/>
      <c r="G29" s="507"/>
      <c r="H29" s="544"/>
      <c r="I29" s="544"/>
      <c r="J29" s="544"/>
      <c r="K29" s="544"/>
      <c r="L29" s="544"/>
      <c r="M29" s="544"/>
      <c r="N29" s="544"/>
      <c r="O29" s="544"/>
      <c r="P29" s="544"/>
      <c r="Q29" s="544"/>
      <c r="R29" s="544"/>
      <c r="S29" s="544"/>
      <c r="T29" s="544"/>
      <c r="U29" s="508"/>
    </row>
    <row r="30" spans="1:30" ht="33" customHeight="1">
      <c r="A30" s="535">
        <v>1</v>
      </c>
      <c r="B30" s="1395" t="s">
        <v>155</v>
      </c>
      <c r="C30" s="1395"/>
      <c r="D30" s="1395"/>
      <c r="E30" s="1395"/>
      <c r="F30" s="1395"/>
      <c r="G30" s="1395"/>
      <c r="H30" s="1395"/>
      <c r="I30" s="1395"/>
      <c r="J30" s="1395"/>
      <c r="K30" s="1395"/>
      <c r="L30" s="1395"/>
      <c r="M30" s="1395"/>
      <c r="N30" s="1395"/>
      <c r="O30" s="1395"/>
      <c r="P30" s="1395"/>
      <c r="Q30" s="1395"/>
      <c r="R30" s="1395"/>
      <c r="S30" s="1395"/>
      <c r="T30" s="1395"/>
      <c r="U30" s="1409"/>
    </row>
    <row r="31" spans="1:30">
      <c r="A31" s="535">
        <v>2</v>
      </c>
      <c r="B31" s="536" t="s">
        <v>156</v>
      </c>
      <c r="C31" s="537"/>
      <c r="D31" s="537"/>
      <c r="E31" s="537"/>
      <c r="F31" s="537"/>
      <c r="G31" s="537"/>
      <c r="H31" s="537"/>
      <c r="I31" s="537"/>
      <c r="J31" s="537"/>
      <c r="K31" s="537"/>
      <c r="L31" s="537"/>
      <c r="M31" s="537"/>
      <c r="N31" s="537"/>
      <c r="O31" s="537"/>
      <c r="P31" s="537"/>
      <c r="Q31" s="537"/>
      <c r="R31" s="537"/>
      <c r="S31" s="537"/>
      <c r="T31" s="537"/>
      <c r="U31" s="537"/>
    </row>
    <row r="32" spans="1:30">
      <c r="A32" s="535">
        <v>3</v>
      </c>
      <c r="B32" s="545" t="s">
        <v>1877</v>
      </c>
      <c r="C32" s="536"/>
      <c r="D32" s="536"/>
      <c r="E32" s="536"/>
      <c r="F32" s="536"/>
      <c r="G32" s="536"/>
      <c r="H32" s="536"/>
      <c r="I32" s="536"/>
      <c r="J32" s="536"/>
      <c r="K32" s="536"/>
      <c r="L32" s="536"/>
      <c r="M32" s="536"/>
      <c r="N32" s="536"/>
      <c r="O32" s="536"/>
      <c r="P32" s="536"/>
      <c r="Q32" s="536"/>
      <c r="R32" s="536"/>
      <c r="S32" s="536"/>
      <c r="T32" s="536"/>
      <c r="U32" s="536"/>
    </row>
    <row r="33" spans="1:21">
      <c r="A33" s="535">
        <v>4</v>
      </c>
      <c r="B33" s="536" t="s">
        <v>157</v>
      </c>
      <c r="C33" s="536"/>
      <c r="D33" s="536"/>
      <c r="E33" s="536"/>
      <c r="F33" s="536"/>
      <c r="G33" s="536"/>
      <c r="H33" s="536"/>
      <c r="I33" s="536"/>
      <c r="J33" s="536"/>
      <c r="K33" s="536"/>
      <c r="L33" s="536"/>
      <c r="M33" s="536"/>
      <c r="N33" s="536"/>
      <c r="O33" s="536"/>
      <c r="P33" s="536"/>
      <c r="Q33" s="536"/>
      <c r="R33" s="536"/>
      <c r="S33" s="536"/>
      <c r="T33" s="536"/>
      <c r="U33" s="536"/>
    </row>
    <row r="34" spans="1:21" ht="16.5" customHeight="1">
      <c r="A34" s="535">
        <v>5</v>
      </c>
      <c r="B34" s="1395" t="s">
        <v>161</v>
      </c>
      <c r="C34" s="1395"/>
      <c r="D34" s="1395"/>
      <c r="E34" s="1395"/>
      <c r="F34" s="1395"/>
      <c r="G34" s="1395"/>
      <c r="H34" s="1395"/>
      <c r="I34" s="1395"/>
      <c r="J34" s="1395"/>
      <c r="K34" s="1395"/>
      <c r="L34" s="1395"/>
      <c r="M34" s="1395"/>
      <c r="N34" s="1395"/>
      <c r="O34" s="1395"/>
      <c r="P34" s="1395"/>
      <c r="Q34" s="1395"/>
      <c r="R34" s="1395"/>
      <c r="S34" s="1395"/>
      <c r="T34" s="1395"/>
      <c r="U34" s="1395"/>
    </row>
    <row r="35" spans="1:21">
      <c r="A35" s="535">
        <v>6</v>
      </c>
      <c r="B35" s="536" t="s">
        <v>1265</v>
      </c>
      <c r="C35" s="536"/>
      <c r="D35" s="536"/>
      <c r="E35" s="536"/>
      <c r="F35" s="536"/>
      <c r="G35" s="536"/>
      <c r="H35" s="536"/>
      <c r="I35" s="536"/>
      <c r="J35" s="536"/>
      <c r="K35" s="536"/>
      <c r="L35" s="536"/>
      <c r="M35" s="536"/>
      <c r="N35" s="536"/>
      <c r="O35" s="536"/>
      <c r="P35" s="536"/>
      <c r="Q35" s="536"/>
      <c r="R35" s="536"/>
      <c r="S35" s="536"/>
      <c r="T35" s="536"/>
      <c r="U35" s="536"/>
    </row>
    <row r="36" spans="1:21">
      <c r="A36" s="535">
        <v>7</v>
      </c>
      <c r="B36" s="539" t="s">
        <v>158</v>
      </c>
      <c r="C36" s="537"/>
      <c r="D36" s="537"/>
      <c r="E36" s="537"/>
      <c r="F36" s="537"/>
      <c r="G36" s="537"/>
      <c r="H36" s="537"/>
      <c r="I36" s="537"/>
      <c r="J36" s="537"/>
      <c r="K36" s="537"/>
      <c r="L36" s="537"/>
      <c r="M36" s="537"/>
      <c r="N36" s="537"/>
      <c r="O36" s="537"/>
      <c r="P36" s="537"/>
      <c r="Q36" s="537"/>
      <c r="R36" s="537"/>
      <c r="S36" s="537"/>
      <c r="T36" s="537"/>
      <c r="U36" s="537"/>
    </row>
  </sheetData>
  <mergeCells count="8">
    <mergeCell ref="B30:U30"/>
    <mergeCell ref="B34:U34"/>
    <mergeCell ref="A3:A5"/>
    <mergeCell ref="B3:G3"/>
    <mergeCell ref="H3:M3"/>
    <mergeCell ref="N3:S3"/>
    <mergeCell ref="T3:T4"/>
    <mergeCell ref="B28:G28"/>
  </mergeCells>
  <phoneticPr fontId="30" type="noConversion"/>
  <printOptions horizontalCentered="1"/>
  <pageMargins left="0.47244094488188981" right="0.47244094488188981" top="0.39370078740157483" bottom="0.39370078740157483" header="0" footer="0"/>
  <pageSetup paperSize="9" scale="42" orientation="portrait" blackAndWhite="1" horizontalDpi="4294967295" verticalDpi="4294967295" r:id="rId1"/>
  <headerFooter alignWithMargins="0">
    <oddFooter>&amp;C第 &amp;P 頁，共 &amp;N 頁&amp;R&amp;A</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D36"/>
  <sheetViews>
    <sheetView zoomScale="88" workbookViewId="0"/>
  </sheetViews>
  <sheetFormatPr defaultColWidth="8" defaultRowHeight="16.5"/>
  <cols>
    <col min="1" max="1" width="3.125" style="519" customWidth="1"/>
    <col min="2" max="2" width="9.5" style="519" customWidth="1"/>
    <col min="3" max="3" width="19.125" style="519" customWidth="1"/>
    <col min="4" max="4" width="6.75" style="519" customWidth="1"/>
    <col min="5" max="5" width="4.5" style="519" customWidth="1"/>
    <col min="6" max="7" width="4.75" style="519" customWidth="1"/>
    <col min="8" max="8" width="15.25" style="519" bestFit="1" customWidth="1"/>
    <col min="9" max="9" width="13.25" style="519" bestFit="1" customWidth="1"/>
    <col min="10" max="10" width="11.625" style="519" customWidth="1"/>
    <col min="11" max="11" width="13.25" style="519" bestFit="1" customWidth="1"/>
    <col min="12" max="12" width="10.375" style="519" bestFit="1" customWidth="1"/>
    <col min="13" max="13" width="13.25" style="519" bestFit="1" customWidth="1"/>
    <col min="14" max="14" width="15.25" style="519" bestFit="1" customWidth="1"/>
    <col min="15" max="15" width="13.25" style="519" bestFit="1" customWidth="1"/>
    <col min="16" max="16" width="14.125" style="519" bestFit="1" customWidth="1"/>
    <col min="17" max="17" width="15.25" style="519" bestFit="1" customWidth="1"/>
    <col min="18" max="18" width="6" style="519" bestFit="1" customWidth="1"/>
    <col min="19" max="19" width="12.375" style="519" bestFit="1" customWidth="1"/>
    <col min="20" max="20" width="12.5" style="519" customWidth="1"/>
    <col min="21" max="16384" width="8" style="519"/>
  </cols>
  <sheetData>
    <row r="1" spans="1:21" s="508" customFormat="1">
      <c r="A1" s="1021" t="str">
        <f>'表01-1'!A1</f>
        <v xml:space="preserve">           保險股份有限公司(○○分公司)　年度報表</v>
      </c>
      <c r="B1" s="507"/>
      <c r="C1" s="507"/>
      <c r="D1" s="507"/>
      <c r="E1" s="507"/>
      <c r="F1" s="507"/>
      <c r="G1" s="507"/>
      <c r="H1" s="507"/>
      <c r="I1" s="507"/>
      <c r="J1" s="507"/>
      <c r="K1" s="507"/>
      <c r="L1" s="507"/>
      <c r="M1" s="507"/>
      <c r="N1" s="507"/>
      <c r="O1" s="507"/>
      <c r="P1" s="507"/>
      <c r="Q1" s="507"/>
      <c r="R1" s="507"/>
      <c r="S1" s="507"/>
      <c r="T1" s="507"/>
      <c r="U1" s="507"/>
    </row>
    <row r="2" spans="1:21" s="508" customFormat="1">
      <c r="A2" s="467" t="s">
        <v>162</v>
      </c>
      <c r="B2" s="509"/>
      <c r="C2" s="509"/>
      <c r="D2" s="509"/>
      <c r="E2" s="509"/>
      <c r="F2" s="509"/>
      <c r="G2" s="509"/>
      <c r="U2" s="438" t="s">
        <v>163</v>
      </c>
    </row>
    <row r="3" spans="1:21" s="508" customFormat="1" ht="16.5" customHeight="1">
      <c r="A3" s="1410" t="s">
        <v>885</v>
      </c>
      <c r="B3" s="1400" t="s">
        <v>106</v>
      </c>
      <c r="C3" s="1401"/>
      <c r="D3" s="1401"/>
      <c r="E3" s="1401"/>
      <c r="F3" s="1401"/>
      <c r="G3" s="1402"/>
      <c r="H3" s="1403" t="s">
        <v>107</v>
      </c>
      <c r="I3" s="1404"/>
      <c r="J3" s="1404"/>
      <c r="K3" s="1404"/>
      <c r="L3" s="1404"/>
      <c r="M3" s="1405"/>
      <c r="N3" s="1403" t="s">
        <v>108</v>
      </c>
      <c r="O3" s="1404"/>
      <c r="P3" s="1404"/>
      <c r="Q3" s="1404"/>
      <c r="R3" s="1404"/>
      <c r="S3" s="1405"/>
      <c r="T3" s="1393" t="s">
        <v>109</v>
      </c>
      <c r="U3" s="510"/>
    </row>
    <row r="4" spans="1:21" s="508" customFormat="1" ht="42.75">
      <c r="A4" s="1411"/>
      <c r="B4" s="511" t="s">
        <v>918</v>
      </c>
      <c r="C4" s="511" t="s">
        <v>919</v>
      </c>
      <c r="D4" s="511" t="s">
        <v>920</v>
      </c>
      <c r="E4" s="511" t="s">
        <v>921</v>
      </c>
      <c r="F4" s="512" t="s">
        <v>110</v>
      </c>
      <c r="G4" s="512" t="s">
        <v>922</v>
      </c>
      <c r="H4" s="513" t="s">
        <v>111</v>
      </c>
      <c r="I4" s="513" t="s">
        <v>112</v>
      </c>
      <c r="J4" s="513" t="s">
        <v>141</v>
      </c>
      <c r="K4" s="513" t="s">
        <v>142</v>
      </c>
      <c r="L4" s="513" t="s">
        <v>143</v>
      </c>
      <c r="M4" s="513" t="s">
        <v>113</v>
      </c>
      <c r="N4" s="513" t="s">
        <v>114</v>
      </c>
      <c r="O4" s="513" t="s">
        <v>115</v>
      </c>
      <c r="P4" s="513" t="s">
        <v>144</v>
      </c>
      <c r="Q4" s="513" t="s">
        <v>116</v>
      </c>
      <c r="R4" s="513" t="s">
        <v>143</v>
      </c>
      <c r="S4" s="513" t="s">
        <v>113</v>
      </c>
      <c r="T4" s="1394"/>
      <c r="U4" s="514" t="s">
        <v>917</v>
      </c>
    </row>
    <row r="5" spans="1:21" s="508" customFormat="1">
      <c r="A5" s="1411"/>
      <c r="B5" s="515" t="s">
        <v>145</v>
      </c>
      <c r="C5" s="515" t="s">
        <v>146</v>
      </c>
      <c r="D5" s="515" t="s">
        <v>147</v>
      </c>
      <c r="E5" s="515" t="s">
        <v>148</v>
      </c>
      <c r="F5" s="515" t="s">
        <v>149</v>
      </c>
      <c r="G5" s="515" t="s">
        <v>150</v>
      </c>
      <c r="H5" s="515" t="s">
        <v>893</v>
      </c>
      <c r="I5" s="515" t="s">
        <v>894</v>
      </c>
      <c r="J5" s="515" t="s">
        <v>895</v>
      </c>
      <c r="K5" s="515" t="s">
        <v>923</v>
      </c>
      <c r="L5" s="515" t="s">
        <v>924</v>
      </c>
      <c r="M5" s="515" t="s">
        <v>925</v>
      </c>
      <c r="N5" s="515" t="s">
        <v>926</v>
      </c>
      <c r="O5" s="515" t="s">
        <v>927</v>
      </c>
      <c r="P5" s="515" t="s">
        <v>969</v>
      </c>
      <c r="Q5" s="515" t="s">
        <v>970</v>
      </c>
      <c r="R5" s="515" t="s">
        <v>971</v>
      </c>
      <c r="S5" s="515" t="s">
        <v>972</v>
      </c>
      <c r="T5" s="515" t="s">
        <v>961</v>
      </c>
      <c r="U5" s="515" t="s">
        <v>973</v>
      </c>
    </row>
    <row r="6" spans="1:21">
      <c r="A6" s="516">
        <v>1</v>
      </c>
      <c r="B6" s="473"/>
      <c r="C6" s="474"/>
      <c r="D6" s="475"/>
      <c r="E6" s="475"/>
      <c r="F6" s="475"/>
      <c r="G6" s="475"/>
      <c r="H6" s="476"/>
      <c r="I6" s="476"/>
      <c r="J6" s="476"/>
      <c r="K6" s="476"/>
      <c r="L6" s="476"/>
      <c r="M6" s="476"/>
      <c r="N6" s="476"/>
      <c r="O6" s="476"/>
      <c r="P6" s="476"/>
      <c r="Q6" s="476"/>
      <c r="R6" s="517"/>
      <c r="S6" s="517"/>
      <c r="T6" s="517"/>
      <c r="U6" s="518"/>
    </row>
    <row r="7" spans="1:21">
      <c r="A7" s="516">
        <v>2</v>
      </c>
      <c r="B7" s="473"/>
      <c r="C7" s="474"/>
      <c r="D7" s="475"/>
      <c r="E7" s="475"/>
      <c r="F7" s="475"/>
      <c r="G7" s="475"/>
      <c r="H7" s="476"/>
      <c r="I7" s="476"/>
      <c r="J7" s="476"/>
      <c r="K7" s="476"/>
      <c r="L7" s="517"/>
      <c r="M7" s="517"/>
      <c r="N7" s="476"/>
      <c r="O7" s="476"/>
      <c r="P7" s="476"/>
      <c r="Q7" s="476"/>
      <c r="R7" s="517"/>
      <c r="S7" s="517"/>
      <c r="T7" s="517"/>
      <c r="U7" s="520"/>
    </row>
    <row r="8" spans="1:21">
      <c r="A8" s="516">
        <v>3</v>
      </c>
      <c r="B8" s="473"/>
      <c r="C8" s="474"/>
      <c r="D8" s="475"/>
      <c r="E8" s="475"/>
      <c r="F8" s="475"/>
      <c r="G8" s="475"/>
      <c r="H8" s="476"/>
      <c r="I8" s="476"/>
      <c r="J8" s="476"/>
      <c r="K8" s="476"/>
      <c r="L8" s="517"/>
      <c r="M8" s="517"/>
      <c r="N8" s="476"/>
      <c r="O8" s="476"/>
      <c r="P8" s="476"/>
      <c r="Q8" s="476"/>
      <c r="R8" s="517"/>
      <c r="S8" s="517"/>
      <c r="T8" s="517"/>
      <c r="U8" s="518"/>
    </row>
    <row r="9" spans="1:21">
      <c r="A9" s="516">
        <v>4</v>
      </c>
      <c r="B9" s="473"/>
      <c r="C9" s="474"/>
      <c r="D9" s="475"/>
      <c r="E9" s="475"/>
      <c r="F9" s="475"/>
      <c r="G9" s="475"/>
      <c r="H9" s="476"/>
      <c r="I9" s="476"/>
      <c r="J9" s="476"/>
      <c r="K9" s="476"/>
      <c r="L9" s="517"/>
      <c r="M9" s="517"/>
      <c r="N9" s="476"/>
      <c r="O9" s="476"/>
      <c r="P9" s="476"/>
      <c r="Q9" s="476"/>
      <c r="R9" s="517"/>
      <c r="S9" s="517"/>
      <c r="T9" s="517"/>
      <c r="U9" s="518"/>
    </row>
    <row r="10" spans="1:21">
      <c r="A10" s="516">
        <v>5</v>
      </c>
      <c r="B10" s="473"/>
      <c r="C10" s="474"/>
      <c r="D10" s="475"/>
      <c r="E10" s="475"/>
      <c r="F10" s="475"/>
      <c r="G10" s="475"/>
      <c r="H10" s="476"/>
      <c r="I10" s="476"/>
      <c r="J10" s="476"/>
      <c r="K10" s="476"/>
      <c r="L10" s="517"/>
      <c r="M10" s="517"/>
      <c r="N10" s="476"/>
      <c r="O10" s="476"/>
      <c r="P10" s="476"/>
      <c r="Q10" s="476"/>
      <c r="R10" s="517"/>
      <c r="S10" s="517"/>
      <c r="T10" s="517"/>
      <c r="U10" s="518"/>
    </row>
    <row r="11" spans="1:21">
      <c r="A11" s="516">
        <v>6</v>
      </c>
      <c r="B11" s="473"/>
      <c r="C11" s="474"/>
      <c r="D11" s="475"/>
      <c r="E11" s="475"/>
      <c r="F11" s="475"/>
      <c r="G11" s="475"/>
      <c r="H11" s="476"/>
      <c r="I11" s="476"/>
      <c r="J11" s="476"/>
      <c r="K11" s="476"/>
      <c r="L11" s="517"/>
      <c r="M11" s="517"/>
      <c r="N11" s="476"/>
      <c r="O11" s="476"/>
      <c r="P11" s="476"/>
      <c r="Q11" s="476"/>
      <c r="R11" s="517"/>
      <c r="S11" s="517"/>
      <c r="T11" s="517"/>
      <c r="U11" s="520"/>
    </row>
    <row r="12" spans="1:21">
      <c r="A12" s="516">
        <v>7</v>
      </c>
      <c r="B12" s="473"/>
      <c r="C12" s="474"/>
      <c r="D12" s="475"/>
      <c r="E12" s="475"/>
      <c r="F12" s="475"/>
      <c r="G12" s="475"/>
      <c r="H12" s="476"/>
      <c r="I12" s="476"/>
      <c r="J12" s="476"/>
      <c r="K12" s="476"/>
      <c r="L12" s="517"/>
      <c r="M12" s="517"/>
      <c r="N12" s="476"/>
      <c r="O12" s="476"/>
      <c r="P12" s="476"/>
      <c r="Q12" s="476"/>
      <c r="R12" s="517"/>
      <c r="S12" s="517"/>
      <c r="T12" s="517"/>
      <c r="U12" s="518"/>
    </row>
    <row r="13" spans="1:21">
      <c r="A13" s="516">
        <v>8</v>
      </c>
      <c r="B13" s="473"/>
      <c r="C13" s="474"/>
      <c r="D13" s="475"/>
      <c r="E13" s="475"/>
      <c r="F13" s="475"/>
      <c r="G13" s="475"/>
      <c r="H13" s="476"/>
      <c r="I13" s="476"/>
      <c r="J13" s="476"/>
      <c r="K13" s="476"/>
      <c r="L13" s="517"/>
      <c r="M13" s="517"/>
      <c r="N13" s="476"/>
      <c r="O13" s="476"/>
      <c r="P13" s="476"/>
      <c r="Q13" s="476"/>
      <c r="R13" s="517"/>
      <c r="S13" s="517"/>
      <c r="T13" s="517"/>
      <c r="U13" s="520"/>
    </row>
    <row r="14" spans="1:21">
      <c r="A14" s="516">
        <v>9</v>
      </c>
      <c r="B14" s="473"/>
      <c r="C14" s="474"/>
      <c r="D14" s="475"/>
      <c r="E14" s="475"/>
      <c r="F14" s="475"/>
      <c r="G14" s="475"/>
      <c r="H14" s="476"/>
      <c r="I14" s="476"/>
      <c r="J14" s="476"/>
      <c r="K14" s="476"/>
      <c r="L14" s="517"/>
      <c r="M14" s="517"/>
      <c r="N14" s="476"/>
      <c r="O14" s="476"/>
      <c r="P14" s="476"/>
      <c r="Q14" s="476"/>
      <c r="R14" s="517"/>
      <c r="S14" s="517"/>
      <c r="T14" s="517"/>
      <c r="U14" s="518"/>
    </row>
    <row r="15" spans="1:21">
      <c r="A15" s="516">
        <v>10</v>
      </c>
      <c r="B15" s="473"/>
      <c r="C15" s="474"/>
      <c r="D15" s="475"/>
      <c r="E15" s="475"/>
      <c r="F15" s="475"/>
      <c r="G15" s="475"/>
      <c r="H15" s="476"/>
      <c r="I15" s="476"/>
      <c r="J15" s="476"/>
      <c r="K15" s="476"/>
      <c r="L15" s="517"/>
      <c r="M15" s="517"/>
      <c r="N15" s="476"/>
      <c r="O15" s="476"/>
      <c r="P15" s="476"/>
      <c r="Q15" s="476"/>
      <c r="R15" s="517"/>
      <c r="S15" s="517"/>
      <c r="T15" s="517"/>
      <c r="U15" s="520"/>
    </row>
    <row r="16" spans="1:21">
      <c r="A16" s="516">
        <v>11</v>
      </c>
      <c r="B16" s="473"/>
      <c r="C16" s="474"/>
      <c r="D16" s="475"/>
      <c r="E16" s="475"/>
      <c r="F16" s="475"/>
      <c r="G16" s="475"/>
      <c r="H16" s="476"/>
      <c r="I16" s="476"/>
      <c r="J16" s="476"/>
      <c r="K16" s="476"/>
      <c r="L16" s="517"/>
      <c r="M16" s="517"/>
      <c r="N16" s="476"/>
      <c r="O16" s="476"/>
      <c r="P16" s="476"/>
      <c r="Q16" s="476"/>
      <c r="R16" s="517"/>
      <c r="S16" s="517"/>
      <c r="T16" s="517"/>
      <c r="U16" s="518"/>
    </row>
    <row r="17" spans="1:30">
      <c r="A17" s="516">
        <v>12</v>
      </c>
      <c r="B17" s="521"/>
      <c r="C17" s="474"/>
      <c r="D17" s="475"/>
      <c r="E17" s="475"/>
      <c r="F17" s="475"/>
      <c r="G17" s="475"/>
      <c r="H17" s="476"/>
      <c r="I17" s="476"/>
      <c r="J17" s="476"/>
      <c r="K17" s="476"/>
      <c r="L17" s="517"/>
      <c r="M17" s="517"/>
      <c r="N17" s="476"/>
      <c r="O17" s="476"/>
      <c r="P17" s="476"/>
      <c r="Q17" s="476"/>
      <c r="R17" s="517"/>
      <c r="S17" s="517"/>
      <c r="T17" s="517"/>
      <c r="U17" s="520"/>
    </row>
    <row r="18" spans="1:30">
      <c r="A18" s="516">
        <v>13</v>
      </c>
      <c r="B18" s="473"/>
      <c r="C18" s="474"/>
      <c r="D18" s="475"/>
      <c r="E18" s="475"/>
      <c r="F18" s="475"/>
      <c r="G18" s="475"/>
      <c r="H18" s="476"/>
      <c r="I18" s="476"/>
      <c r="J18" s="476"/>
      <c r="K18" s="476"/>
      <c r="L18" s="517"/>
      <c r="M18" s="517"/>
      <c r="N18" s="476"/>
      <c r="O18" s="476"/>
      <c r="P18" s="476"/>
      <c r="Q18" s="476"/>
      <c r="R18" s="517"/>
      <c r="S18" s="517"/>
      <c r="T18" s="517"/>
      <c r="U18" s="518"/>
      <c r="V18" s="522"/>
      <c r="W18" s="522"/>
      <c r="X18" s="522"/>
      <c r="Y18" s="522"/>
      <c r="Z18" s="522"/>
      <c r="AA18" s="522"/>
      <c r="AB18" s="522"/>
      <c r="AC18" s="522"/>
      <c r="AD18" s="522"/>
    </row>
    <row r="19" spans="1:30" ht="15.75" customHeight="1">
      <c r="A19" s="516">
        <v>14</v>
      </c>
      <c r="B19" s="473"/>
      <c r="C19" s="474"/>
      <c r="D19" s="475"/>
      <c r="E19" s="475"/>
      <c r="F19" s="475"/>
      <c r="G19" s="475"/>
      <c r="H19" s="476"/>
      <c r="I19" s="476"/>
      <c r="J19" s="476"/>
      <c r="K19" s="476"/>
      <c r="L19" s="517"/>
      <c r="M19" s="517"/>
      <c r="N19" s="476"/>
      <c r="O19" s="476"/>
      <c r="P19" s="476"/>
      <c r="Q19" s="476"/>
      <c r="R19" s="517"/>
      <c r="S19" s="517"/>
      <c r="T19" s="517"/>
      <c r="U19" s="520"/>
      <c r="X19" s="522"/>
      <c r="Y19" s="523"/>
      <c r="Z19" s="523"/>
      <c r="AA19" s="523"/>
      <c r="AB19" s="523"/>
      <c r="AC19" s="523"/>
      <c r="AD19" s="523"/>
    </row>
    <row r="20" spans="1:30">
      <c r="A20" s="516">
        <v>15</v>
      </c>
      <c r="B20" s="473"/>
      <c r="C20" s="474"/>
      <c r="D20" s="475"/>
      <c r="E20" s="475"/>
      <c r="F20" s="475"/>
      <c r="G20" s="475"/>
      <c r="H20" s="476"/>
      <c r="I20" s="476"/>
      <c r="J20" s="476"/>
      <c r="K20" s="476"/>
      <c r="L20" s="517"/>
      <c r="M20" s="517"/>
      <c r="N20" s="476"/>
      <c r="O20" s="476"/>
      <c r="P20" s="476"/>
      <c r="Q20" s="476"/>
      <c r="R20" s="517"/>
      <c r="S20" s="517"/>
      <c r="T20" s="517"/>
      <c r="U20" s="520"/>
      <c r="V20" s="522"/>
      <c r="W20" s="522"/>
      <c r="X20" s="522"/>
      <c r="Y20" s="524"/>
      <c r="Z20" s="524"/>
      <c r="AA20" s="524"/>
      <c r="AB20" s="524"/>
      <c r="AC20" s="524"/>
      <c r="AD20" s="524"/>
    </row>
    <row r="21" spans="1:30">
      <c r="A21" s="516">
        <v>16</v>
      </c>
      <c r="B21" s="521"/>
      <c r="C21" s="474"/>
      <c r="D21" s="475"/>
      <c r="E21" s="475"/>
      <c r="F21" s="475"/>
      <c r="G21" s="475"/>
      <c r="H21" s="476"/>
      <c r="I21" s="476"/>
      <c r="J21" s="476"/>
      <c r="K21" s="476"/>
      <c r="L21" s="517"/>
      <c r="M21" s="517"/>
      <c r="N21" s="476"/>
      <c r="O21" s="476"/>
      <c r="P21" s="476"/>
      <c r="Q21" s="476"/>
      <c r="R21" s="517"/>
      <c r="S21" s="517"/>
      <c r="T21" s="517"/>
      <c r="U21" s="520"/>
      <c r="V21" s="522"/>
      <c r="W21" s="522"/>
      <c r="X21" s="522"/>
      <c r="Y21" s="524"/>
      <c r="Z21" s="524"/>
      <c r="AA21" s="524"/>
      <c r="AB21" s="524"/>
      <c r="AC21" s="524"/>
      <c r="AD21" s="524"/>
    </row>
    <row r="22" spans="1:30">
      <c r="A22" s="516">
        <v>17</v>
      </c>
      <c r="B22" s="473"/>
      <c r="C22" s="474"/>
      <c r="D22" s="475"/>
      <c r="E22" s="475"/>
      <c r="F22" s="475"/>
      <c r="G22" s="475"/>
      <c r="H22" s="476"/>
      <c r="I22" s="476"/>
      <c r="J22" s="476"/>
      <c r="K22" s="476"/>
      <c r="L22" s="517"/>
      <c r="M22" s="517"/>
      <c r="N22" s="476"/>
      <c r="O22" s="476"/>
      <c r="P22" s="476"/>
      <c r="Q22" s="476"/>
      <c r="R22" s="517"/>
      <c r="S22" s="517"/>
      <c r="T22" s="517"/>
      <c r="U22" s="520"/>
      <c r="V22" s="522"/>
      <c r="W22" s="522"/>
      <c r="X22" s="522"/>
      <c r="Y22" s="524"/>
      <c r="Z22" s="524"/>
      <c r="AA22" s="524"/>
      <c r="AB22" s="524"/>
      <c r="AC22" s="524"/>
      <c r="AD22" s="524"/>
    </row>
    <row r="23" spans="1:30">
      <c r="A23" s="516">
        <v>18</v>
      </c>
      <c r="B23" s="525"/>
      <c r="C23" s="526"/>
      <c r="D23" s="475"/>
      <c r="E23" s="475"/>
      <c r="F23" s="475"/>
      <c r="G23" s="475"/>
      <c r="H23" s="476"/>
      <c r="I23" s="476"/>
      <c r="J23" s="476"/>
      <c r="K23" s="476"/>
      <c r="L23" s="517"/>
      <c r="M23" s="517"/>
      <c r="N23" s="476"/>
      <c r="O23" s="476"/>
      <c r="P23" s="476"/>
      <c r="Q23" s="476"/>
      <c r="R23" s="517"/>
      <c r="S23" s="517"/>
      <c r="T23" s="517"/>
      <c r="U23" s="520"/>
      <c r="V23" s="522"/>
      <c r="W23" s="522"/>
      <c r="X23" s="522"/>
      <c r="Y23" s="524"/>
      <c r="Z23" s="524"/>
      <c r="AA23" s="524"/>
      <c r="AB23" s="524"/>
      <c r="AC23" s="524"/>
      <c r="AD23" s="524"/>
    </row>
    <row r="24" spans="1:30">
      <c r="A24" s="516">
        <v>19</v>
      </c>
      <c r="B24" s="473"/>
      <c r="C24" s="474"/>
      <c r="D24" s="475"/>
      <c r="E24" s="475"/>
      <c r="F24" s="475"/>
      <c r="G24" s="475"/>
      <c r="H24" s="476"/>
      <c r="I24" s="476"/>
      <c r="J24" s="476"/>
      <c r="K24" s="476"/>
      <c r="L24" s="517"/>
      <c r="M24" s="517"/>
      <c r="N24" s="476"/>
      <c r="O24" s="476"/>
      <c r="P24" s="476"/>
      <c r="Q24" s="476"/>
      <c r="R24" s="517"/>
      <c r="S24" s="517"/>
      <c r="T24" s="517"/>
      <c r="U24" s="520"/>
      <c r="V24" s="522"/>
      <c r="W24" s="522"/>
      <c r="X24" s="522"/>
      <c r="Y24" s="524"/>
      <c r="Z24" s="524"/>
      <c r="AA24" s="524"/>
      <c r="AB24" s="524"/>
      <c r="AC24" s="524"/>
      <c r="AD24" s="524"/>
    </row>
    <row r="25" spans="1:30">
      <c r="A25" s="516">
        <v>20</v>
      </c>
      <c r="B25" s="521"/>
      <c r="C25" s="474"/>
      <c r="D25" s="475"/>
      <c r="E25" s="475"/>
      <c r="F25" s="475"/>
      <c r="G25" s="475"/>
      <c r="H25" s="476"/>
      <c r="I25" s="476"/>
      <c r="J25" s="476"/>
      <c r="K25" s="476"/>
      <c r="L25" s="517"/>
      <c r="M25" s="517"/>
      <c r="N25" s="476"/>
      <c r="O25" s="476"/>
      <c r="P25" s="476"/>
      <c r="Q25" s="476"/>
      <c r="R25" s="517"/>
      <c r="S25" s="517"/>
      <c r="T25" s="517"/>
      <c r="U25" s="520"/>
      <c r="V25" s="522"/>
      <c r="W25" s="522"/>
      <c r="X25" s="522"/>
      <c r="Y25" s="527"/>
      <c r="Z25" s="527"/>
      <c r="AA25" s="527"/>
      <c r="AB25" s="527"/>
      <c r="AC25" s="527"/>
      <c r="AD25" s="527"/>
    </row>
    <row r="26" spans="1:30">
      <c r="A26" s="516">
        <v>21</v>
      </c>
      <c r="B26" s="521"/>
      <c r="C26" s="528"/>
      <c r="D26" s="475"/>
      <c r="E26" s="475"/>
      <c r="F26" s="475"/>
      <c r="G26" s="475"/>
      <c r="H26" s="476"/>
      <c r="I26" s="476"/>
      <c r="J26" s="476"/>
      <c r="K26" s="476"/>
      <c r="L26" s="517"/>
      <c r="M26" s="517"/>
      <c r="N26" s="476"/>
      <c r="O26" s="476"/>
      <c r="P26" s="476"/>
      <c r="Q26" s="476"/>
      <c r="R26" s="517"/>
      <c r="S26" s="517"/>
      <c r="T26" s="517"/>
      <c r="U26" s="520"/>
      <c r="V26" s="522"/>
      <c r="W26" s="522"/>
      <c r="X26" s="522"/>
      <c r="Y26" s="527"/>
      <c r="Z26" s="527"/>
      <c r="AA26" s="527"/>
      <c r="AB26" s="527"/>
      <c r="AC26" s="527"/>
      <c r="AD26" s="527"/>
    </row>
    <row r="27" spans="1:30">
      <c r="A27" s="516">
        <v>22</v>
      </c>
      <c r="B27" s="529"/>
      <c r="C27" s="530"/>
      <c r="D27" s="531"/>
      <c r="E27" s="532"/>
      <c r="F27" s="531"/>
      <c r="G27" s="531"/>
      <c r="H27" s="517"/>
      <c r="I27" s="517"/>
      <c r="J27" s="517"/>
      <c r="K27" s="517"/>
      <c r="L27" s="517"/>
      <c r="M27" s="517"/>
      <c r="N27" s="517"/>
      <c r="O27" s="517"/>
      <c r="P27" s="517"/>
      <c r="Q27" s="517"/>
      <c r="R27" s="517"/>
      <c r="S27" s="517"/>
      <c r="T27" s="517"/>
      <c r="U27" s="520"/>
    </row>
    <row r="28" spans="1:30">
      <c r="A28" s="516">
        <v>23</v>
      </c>
      <c r="B28" s="1412" t="s">
        <v>154</v>
      </c>
      <c r="C28" s="1413"/>
      <c r="D28" s="1413"/>
      <c r="E28" s="1413"/>
      <c r="F28" s="1413"/>
      <c r="G28" s="1414"/>
      <c r="H28" s="476"/>
      <c r="I28" s="476"/>
      <c r="J28" s="476"/>
      <c r="K28" s="476"/>
      <c r="L28" s="476"/>
      <c r="M28" s="476"/>
      <c r="N28" s="476"/>
      <c r="O28" s="476"/>
      <c r="P28" s="476"/>
      <c r="Q28" s="476"/>
      <c r="R28" s="517"/>
      <c r="S28" s="517"/>
      <c r="T28" s="517"/>
      <c r="U28" s="533"/>
    </row>
    <row r="29" spans="1:30">
      <c r="A29" s="507" t="s">
        <v>928</v>
      </c>
      <c r="B29" s="507"/>
      <c r="C29" s="507"/>
      <c r="D29" s="507"/>
      <c r="E29" s="507"/>
      <c r="F29" s="507"/>
      <c r="G29" s="507"/>
      <c r="H29" s="534"/>
      <c r="I29" s="534"/>
      <c r="J29" s="534"/>
      <c r="K29" s="534"/>
      <c r="L29" s="508"/>
      <c r="M29" s="508"/>
      <c r="N29" s="534"/>
      <c r="O29" s="534"/>
      <c r="P29" s="534"/>
      <c r="Q29" s="534"/>
      <c r="R29" s="508"/>
      <c r="S29" s="508"/>
      <c r="T29" s="508"/>
      <c r="U29" s="508"/>
    </row>
    <row r="30" spans="1:30" ht="30.75" customHeight="1">
      <c r="A30" s="535">
        <v>1</v>
      </c>
      <c r="B30" s="1395" t="s">
        <v>155</v>
      </c>
      <c r="C30" s="1395"/>
      <c r="D30" s="1395"/>
      <c r="E30" s="1395"/>
      <c r="F30" s="1395"/>
      <c r="G30" s="1395"/>
      <c r="H30" s="1395"/>
      <c r="I30" s="1395"/>
      <c r="J30" s="1395"/>
      <c r="K30" s="1395"/>
      <c r="L30" s="1395"/>
      <c r="M30" s="1395"/>
      <c r="N30" s="1395"/>
      <c r="O30" s="1395"/>
      <c r="P30" s="1395"/>
      <c r="Q30" s="1395"/>
      <c r="R30" s="1395"/>
      <c r="S30" s="1395"/>
      <c r="T30" s="1395"/>
      <c r="U30" s="1395"/>
    </row>
    <row r="31" spans="1:30">
      <c r="A31" s="535">
        <v>2</v>
      </c>
      <c r="B31" s="536" t="s">
        <v>156</v>
      </c>
      <c r="C31" s="537"/>
      <c r="D31" s="537"/>
      <c r="E31" s="537"/>
      <c r="F31" s="537"/>
      <c r="G31" s="537"/>
      <c r="H31" s="537"/>
      <c r="I31" s="537"/>
      <c r="J31" s="537"/>
      <c r="K31" s="537"/>
      <c r="L31" s="537"/>
      <c r="M31" s="537"/>
      <c r="N31" s="537"/>
      <c r="O31" s="537"/>
      <c r="P31" s="537"/>
      <c r="Q31" s="537"/>
      <c r="R31" s="537"/>
      <c r="S31" s="537"/>
      <c r="T31" s="537"/>
      <c r="U31" s="537"/>
    </row>
    <row r="32" spans="1:30">
      <c r="A32" s="535">
        <v>3</v>
      </c>
      <c r="B32" s="545" t="s">
        <v>1877</v>
      </c>
      <c r="C32" s="536"/>
      <c r="D32" s="536"/>
      <c r="E32" s="536"/>
      <c r="F32" s="536"/>
      <c r="G32" s="536"/>
      <c r="H32" s="536"/>
      <c r="I32" s="536"/>
      <c r="J32" s="536"/>
      <c r="K32" s="536"/>
      <c r="L32" s="536"/>
      <c r="M32" s="536"/>
      <c r="N32" s="536"/>
      <c r="O32" s="536"/>
      <c r="P32" s="536"/>
      <c r="Q32" s="536"/>
      <c r="R32" s="536"/>
      <c r="S32" s="536"/>
      <c r="T32" s="536"/>
      <c r="U32" s="536"/>
    </row>
    <row r="33" spans="1:21">
      <c r="A33" s="535">
        <v>4</v>
      </c>
      <c r="B33" s="536" t="s">
        <v>157</v>
      </c>
      <c r="C33" s="536"/>
      <c r="D33" s="536"/>
      <c r="E33" s="536"/>
      <c r="F33" s="536"/>
      <c r="G33" s="536"/>
      <c r="H33" s="536"/>
      <c r="I33" s="536"/>
      <c r="J33" s="536"/>
      <c r="K33" s="536"/>
      <c r="L33" s="536"/>
      <c r="M33" s="536"/>
      <c r="N33" s="536"/>
      <c r="O33" s="536"/>
      <c r="P33" s="536"/>
      <c r="Q33" s="536"/>
      <c r="R33" s="536"/>
      <c r="S33" s="536"/>
      <c r="T33" s="536"/>
      <c r="U33" s="536"/>
    </row>
    <row r="34" spans="1:21" ht="16.5" customHeight="1">
      <c r="A34" s="535">
        <v>5</v>
      </c>
      <c r="B34" s="538" t="s">
        <v>161</v>
      </c>
      <c r="C34" s="538"/>
      <c r="D34" s="538"/>
      <c r="E34" s="538"/>
      <c r="F34" s="538"/>
      <c r="G34" s="538"/>
      <c r="H34" s="538"/>
      <c r="I34" s="538"/>
      <c r="J34" s="538"/>
      <c r="K34" s="538"/>
      <c r="L34" s="538"/>
      <c r="M34" s="538"/>
      <c r="N34" s="538"/>
      <c r="O34" s="538"/>
      <c r="P34" s="538"/>
      <c r="Q34" s="538"/>
      <c r="R34" s="538"/>
      <c r="S34" s="538"/>
      <c r="T34" s="538"/>
      <c r="U34" s="538"/>
    </row>
    <row r="35" spans="1:21">
      <c r="A35" s="535">
        <v>6</v>
      </c>
      <c r="B35" s="536" t="s">
        <v>1265</v>
      </c>
      <c r="C35" s="536"/>
      <c r="D35" s="536"/>
      <c r="E35" s="536"/>
      <c r="F35" s="536"/>
      <c r="G35" s="536"/>
      <c r="H35" s="536"/>
      <c r="I35" s="536"/>
      <c r="J35" s="536"/>
      <c r="K35" s="536"/>
      <c r="L35" s="536"/>
      <c r="M35" s="536"/>
      <c r="N35" s="536"/>
      <c r="O35" s="536"/>
      <c r="P35" s="536"/>
      <c r="Q35" s="536"/>
      <c r="R35" s="536"/>
      <c r="S35" s="536"/>
      <c r="T35" s="536"/>
      <c r="U35" s="536"/>
    </row>
    <row r="36" spans="1:21">
      <c r="A36" s="535">
        <v>7</v>
      </c>
      <c r="B36" s="539" t="s">
        <v>158</v>
      </c>
      <c r="C36" s="537"/>
      <c r="D36" s="537"/>
      <c r="E36" s="537"/>
      <c r="F36" s="537"/>
      <c r="G36" s="537"/>
      <c r="H36" s="537"/>
      <c r="I36" s="537"/>
      <c r="J36" s="537"/>
      <c r="K36" s="537"/>
      <c r="L36" s="537"/>
      <c r="M36" s="537"/>
      <c r="N36" s="537"/>
      <c r="O36" s="537"/>
      <c r="P36" s="537"/>
      <c r="Q36" s="537"/>
      <c r="R36" s="537"/>
      <c r="S36" s="537"/>
      <c r="T36" s="537"/>
      <c r="U36" s="537"/>
    </row>
  </sheetData>
  <mergeCells count="7">
    <mergeCell ref="B30:U30"/>
    <mergeCell ref="T3:T4"/>
    <mergeCell ref="B28:G28"/>
    <mergeCell ref="A3:A5"/>
    <mergeCell ref="B3:G3"/>
    <mergeCell ref="H3:M3"/>
    <mergeCell ref="N3:S3"/>
  </mergeCells>
  <phoneticPr fontId="30" type="noConversion"/>
  <printOptions horizontalCentered="1"/>
  <pageMargins left="0.47244094488188981" right="0.47244094488188981" top="0.39370078740157483" bottom="0.39370078740157483" header="0" footer="0"/>
  <pageSetup paperSize="9" scale="41" orientation="portrait" blackAndWhite="1" horizontalDpi="4294967295" verticalDpi="4294967295" r:id="rId1"/>
  <headerFooter alignWithMargins="0">
    <oddFooter>&amp;C第 &amp;P 頁，共 &amp;N 頁&amp;R&amp;A</oddFooter>
  </headerFooter>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pageSetUpPr fitToPage="1"/>
  </sheetPr>
  <dimension ref="A1:L28"/>
  <sheetViews>
    <sheetView workbookViewId="0"/>
  </sheetViews>
  <sheetFormatPr defaultRowHeight="14.25"/>
  <cols>
    <col min="1" max="1" width="5" style="466" customWidth="1"/>
    <col min="2" max="2" width="9.5" style="466" customWidth="1"/>
    <col min="3" max="3" width="35.75" style="466" customWidth="1"/>
    <col min="4" max="4" width="8.75" style="466" customWidth="1"/>
    <col min="5" max="9" width="11.25" style="466" customWidth="1"/>
    <col min="10" max="10" width="12.75" style="466" customWidth="1"/>
    <col min="11" max="12" width="6.375" style="466" customWidth="1"/>
    <col min="13" max="14" width="11.625" style="466" customWidth="1"/>
    <col min="15" max="15" width="15.375" style="466" customWidth="1"/>
    <col min="16" max="16" width="13.25" style="466" customWidth="1"/>
    <col min="17" max="16384" width="9" style="466"/>
  </cols>
  <sheetData>
    <row r="1" spans="1:10" ht="16.5">
      <c r="A1" s="1021" t="str">
        <f>'表01-1'!A1</f>
        <v xml:space="preserve">           保險股份有限公司(○○分公司)　年度報表</v>
      </c>
      <c r="B1" s="489"/>
      <c r="C1" s="489"/>
      <c r="D1" s="489"/>
      <c r="E1" s="489"/>
      <c r="F1" s="489"/>
      <c r="G1" s="489"/>
      <c r="H1" s="489"/>
      <c r="I1" s="489"/>
      <c r="J1" s="489"/>
    </row>
    <row r="2" spans="1:10">
      <c r="A2" s="467" t="s">
        <v>164</v>
      </c>
      <c r="B2" s="468"/>
      <c r="C2" s="468"/>
      <c r="D2" s="468"/>
      <c r="H2" s="469"/>
      <c r="I2" s="490" t="s">
        <v>165</v>
      </c>
    </row>
    <row r="3" spans="1:10" s="470" customFormat="1" ht="19.5" customHeight="1">
      <c r="A3" s="1419" t="s">
        <v>885</v>
      </c>
      <c r="B3" s="1424" t="s">
        <v>117</v>
      </c>
      <c r="C3" s="1425"/>
      <c r="D3" s="1426"/>
      <c r="E3" s="1393" t="s">
        <v>111</v>
      </c>
      <c r="F3" s="1393" t="s">
        <v>114</v>
      </c>
      <c r="G3" s="1419" t="s">
        <v>166</v>
      </c>
      <c r="H3" s="1419" t="s">
        <v>118</v>
      </c>
      <c r="I3" s="1419" t="s">
        <v>119</v>
      </c>
      <c r="J3" s="1421" t="s">
        <v>917</v>
      </c>
    </row>
    <row r="4" spans="1:10" s="470" customFormat="1" ht="19.5" customHeight="1">
      <c r="A4" s="1420"/>
      <c r="B4" s="1427" t="s">
        <v>918</v>
      </c>
      <c r="C4" s="1427" t="s">
        <v>919</v>
      </c>
      <c r="D4" s="1427" t="s">
        <v>110</v>
      </c>
      <c r="E4" s="1394"/>
      <c r="F4" s="1394"/>
      <c r="G4" s="1420"/>
      <c r="H4" s="1420"/>
      <c r="I4" s="1420"/>
      <c r="J4" s="1422"/>
    </row>
    <row r="5" spans="1:10" ht="19.5" customHeight="1">
      <c r="A5" s="1420"/>
      <c r="B5" s="1428"/>
      <c r="C5" s="1428"/>
      <c r="D5" s="1428"/>
      <c r="E5" s="1394"/>
      <c r="F5" s="1394"/>
      <c r="G5" s="1420"/>
      <c r="H5" s="1420"/>
      <c r="I5" s="1420"/>
      <c r="J5" s="1422"/>
    </row>
    <row r="6" spans="1:10" ht="32.25" customHeight="1">
      <c r="A6" s="1423"/>
      <c r="B6" s="471" t="s">
        <v>887</v>
      </c>
      <c r="C6" s="471" t="s">
        <v>888</v>
      </c>
      <c r="D6" s="471" t="s">
        <v>889</v>
      </c>
      <c r="E6" s="471" t="s">
        <v>890</v>
      </c>
      <c r="F6" s="471" t="s">
        <v>891</v>
      </c>
      <c r="G6" s="471" t="s">
        <v>892</v>
      </c>
      <c r="H6" s="471" t="s">
        <v>893</v>
      </c>
      <c r="I6" s="471" t="s">
        <v>894</v>
      </c>
      <c r="J6" s="471" t="s">
        <v>895</v>
      </c>
    </row>
    <row r="7" spans="1:10" ht="23.25" customHeight="1">
      <c r="A7" s="491">
        <v>1</v>
      </c>
      <c r="B7" s="492"/>
      <c r="C7" s="493"/>
      <c r="D7" s="494"/>
      <c r="E7" s="495"/>
      <c r="F7" s="495"/>
      <c r="G7" s="495"/>
      <c r="H7" s="495"/>
      <c r="I7" s="496"/>
      <c r="J7" s="477"/>
    </row>
    <row r="8" spans="1:10" ht="23.25" customHeight="1">
      <c r="A8" s="491">
        <v>2</v>
      </c>
      <c r="B8" s="492"/>
      <c r="C8" s="497"/>
      <c r="D8" s="494"/>
      <c r="E8" s="495"/>
      <c r="F8" s="495"/>
      <c r="G8" s="495"/>
      <c r="H8" s="495"/>
      <c r="I8" s="496"/>
      <c r="J8" s="477"/>
    </row>
    <row r="9" spans="1:10" ht="23.25" customHeight="1">
      <c r="A9" s="491">
        <v>3</v>
      </c>
      <c r="B9" s="492"/>
      <c r="C9" s="498"/>
      <c r="D9" s="494"/>
      <c r="E9" s="495"/>
      <c r="F9" s="495"/>
      <c r="G9" s="495"/>
      <c r="H9" s="495"/>
      <c r="I9" s="496"/>
      <c r="J9" s="477"/>
    </row>
    <row r="10" spans="1:10" ht="23.25" customHeight="1">
      <c r="A10" s="491">
        <v>4</v>
      </c>
      <c r="B10" s="492"/>
      <c r="C10" s="493"/>
      <c r="D10" s="494"/>
      <c r="E10" s="495"/>
      <c r="F10" s="495"/>
      <c r="G10" s="495"/>
      <c r="H10" s="495"/>
      <c r="I10" s="496"/>
      <c r="J10" s="477"/>
    </row>
    <row r="11" spans="1:10" ht="23.25" customHeight="1">
      <c r="A11" s="491">
        <v>5</v>
      </c>
      <c r="B11" s="492"/>
      <c r="C11" s="493"/>
      <c r="D11" s="494"/>
      <c r="E11" s="495"/>
      <c r="F11" s="495"/>
      <c r="G11" s="495"/>
      <c r="H11" s="495"/>
      <c r="I11" s="496"/>
      <c r="J11" s="477"/>
    </row>
    <row r="12" spans="1:10" ht="23.25" customHeight="1">
      <c r="A12" s="491">
        <v>6</v>
      </c>
      <c r="B12" s="492"/>
      <c r="C12" s="493"/>
      <c r="D12" s="494"/>
      <c r="E12" s="495"/>
      <c r="F12" s="495"/>
      <c r="G12" s="495"/>
      <c r="H12" s="495"/>
      <c r="I12" s="496"/>
      <c r="J12" s="477"/>
    </row>
    <row r="13" spans="1:10" ht="23.25" customHeight="1">
      <c r="A13" s="491">
        <v>7</v>
      </c>
      <c r="B13" s="499"/>
      <c r="C13" s="493"/>
      <c r="D13" s="494"/>
      <c r="E13" s="495"/>
      <c r="F13" s="495"/>
      <c r="G13" s="495"/>
      <c r="H13" s="495"/>
      <c r="I13" s="496"/>
      <c r="J13" s="477"/>
    </row>
    <row r="14" spans="1:10" ht="23.25" customHeight="1">
      <c r="A14" s="491">
        <v>8</v>
      </c>
      <c r="B14" s="499"/>
      <c r="C14" s="493"/>
      <c r="D14" s="494"/>
      <c r="E14" s="495"/>
      <c r="F14" s="495"/>
      <c r="G14" s="495"/>
      <c r="H14" s="495"/>
      <c r="I14" s="496"/>
      <c r="J14" s="477"/>
    </row>
    <row r="15" spans="1:10" ht="23.25" customHeight="1">
      <c r="A15" s="491">
        <v>9</v>
      </c>
      <c r="B15" s="499"/>
      <c r="C15" s="493"/>
      <c r="D15" s="494"/>
      <c r="E15" s="495"/>
      <c r="F15" s="495"/>
      <c r="G15" s="495"/>
      <c r="H15" s="495"/>
      <c r="I15" s="496"/>
      <c r="J15" s="477"/>
    </row>
    <row r="16" spans="1:10" ht="23.25" customHeight="1">
      <c r="A16" s="491">
        <v>10</v>
      </c>
      <c r="B16" s="499"/>
      <c r="C16" s="493"/>
      <c r="D16" s="494"/>
      <c r="E16" s="495"/>
      <c r="F16" s="495"/>
      <c r="G16" s="495"/>
      <c r="H16" s="495"/>
      <c r="I16" s="496"/>
      <c r="J16" s="477"/>
    </row>
    <row r="17" spans="1:12" ht="23.25" customHeight="1">
      <c r="A17" s="491">
        <v>11</v>
      </c>
      <c r="B17" s="500"/>
      <c r="C17" s="497"/>
      <c r="D17" s="501"/>
      <c r="E17" s="495"/>
      <c r="F17" s="495"/>
      <c r="G17" s="495"/>
      <c r="H17" s="495"/>
      <c r="I17" s="496"/>
      <c r="J17" s="477"/>
    </row>
    <row r="18" spans="1:12" ht="23.25" customHeight="1">
      <c r="A18" s="491">
        <v>12</v>
      </c>
      <c r="B18" s="1415" t="s">
        <v>167</v>
      </c>
      <c r="C18" s="1416"/>
      <c r="D18" s="1417"/>
      <c r="E18" s="502"/>
      <c r="F18" s="502"/>
      <c r="G18" s="502"/>
      <c r="H18" s="502"/>
      <c r="I18" s="496"/>
      <c r="J18" s="477"/>
    </row>
    <row r="19" spans="1:12" ht="15" customHeight="1">
      <c r="A19" s="503" t="s">
        <v>907</v>
      </c>
      <c r="B19" s="469"/>
      <c r="C19" s="469"/>
      <c r="D19" s="469"/>
    </row>
    <row r="20" spans="1:12" ht="29.45" customHeight="1">
      <c r="A20" s="504">
        <v>1</v>
      </c>
      <c r="B20" s="1418" t="s">
        <v>168</v>
      </c>
      <c r="C20" s="1418"/>
      <c r="D20" s="1418"/>
      <c r="E20" s="1418"/>
      <c r="F20" s="1418"/>
      <c r="G20" s="1418"/>
      <c r="H20" s="1418"/>
      <c r="I20" s="1418"/>
      <c r="J20" s="1418"/>
      <c r="K20" s="505"/>
      <c r="L20" s="505"/>
    </row>
    <row r="21" spans="1:12" ht="14.25" customHeight="1">
      <c r="A21" s="503">
        <v>2</v>
      </c>
      <c r="B21" s="505" t="s">
        <v>169</v>
      </c>
      <c r="C21" s="505"/>
      <c r="D21" s="505"/>
      <c r="E21" s="505"/>
      <c r="F21" s="505"/>
      <c r="G21" s="505"/>
      <c r="H21" s="505"/>
      <c r="I21" s="505"/>
      <c r="J21" s="505"/>
      <c r="K21" s="505"/>
      <c r="L21" s="505"/>
    </row>
    <row r="22" spans="1:12" ht="14.25" customHeight="1">
      <c r="A22" s="503">
        <v>3</v>
      </c>
      <c r="B22" s="505" t="s">
        <v>170</v>
      </c>
      <c r="K22" s="506"/>
      <c r="L22" s="506"/>
    </row>
    <row r="23" spans="1:12" ht="14.25" customHeight="1">
      <c r="A23" s="503">
        <v>4</v>
      </c>
      <c r="B23" s="505" t="s">
        <v>171</v>
      </c>
      <c r="C23" s="505"/>
      <c r="D23" s="505"/>
      <c r="E23" s="505"/>
      <c r="F23" s="505"/>
      <c r="G23" s="505"/>
      <c r="K23" s="505"/>
      <c r="L23" s="505"/>
    </row>
    <row r="24" spans="1:12" ht="14.25" customHeight="1">
      <c r="A24" s="503">
        <v>5</v>
      </c>
      <c r="B24" s="505" t="s">
        <v>1507</v>
      </c>
      <c r="C24" s="505"/>
      <c r="D24" s="505"/>
      <c r="E24" s="505"/>
      <c r="F24" s="505"/>
      <c r="G24" s="505"/>
      <c r="H24" s="505"/>
      <c r="I24" s="505"/>
      <c r="J24" s="505"/>
      <c r="K24" s="505"/>
      <c r="L24" s="505"/>
    </row>
    <row r="25" spans="1:12" ht="19.5" customHeight="1">
      <c r="A25" s="503"/>
      <c r="B25" s="505"/>
      <c r="J25" s="505"/>
      <c r="K25" s="505"/>
    </row>
    <row r="26" spans="1:12" ht="32.25" customHeight="1">
      <c r="A26" s="503"/>
    </row>
    <row r="27" spans="1:12">
      <c r="A27" s="503"/>
      <c r="C27" s="505"/>
      <c r="D27" s="505"/>
      <c r="E27" s="505"/>
      <c r="F27" s="505"/>
      <c r="G27" s="505"/>
      <c r="H27" s="505"/>
      <c r="I27" s="505"/>
      <c r="J27" s="505"/>
      <c r="K27" s="505"/>
    </row>
    <row r="28" spans="1:12">
      <c r="A28" s="505"/>
      <c r="B28" s="505"/>
      <c r="C28" s="505"/>
      <c r="D28" s="505"/>
      <c r="E28" s="505"/>
      <c r="F28" s="505"/>
      <c r="G28" s="505"/>
      <c r="H28" s="505"/>
      <c r="I28" s="505"/>
      <c r="J28" s="505"/>
      <c r="K28" s="505"/>
    </row>
  </sheetData>
  <mergeCells count="13">
    <mergeCell ref="A3:A6"/>
    <mergeCell ref="B3:D3"/>
    <mergeCell ref="E3:E5"/>
    <mergeCell ref="F3:F5"/>
    <mergeCell ref="B4:B5"/>
    <mergeCell ref="C4:C5"/>
    <mergeCell ref="D4:D5"/>
    <mergeCell ref="B18:D18"/>
    <mergeCell ref="B20:J20"/>
    <mergeCell ref="G3:G5"/>
    <mergeCell ref="H3:H5"/>
    <mergeCell ref="I3:I5"/>
    <mergeCell ref="J3:J5"/>
  </mergeCells>
  <phoneticPr fontId="27" type="noConversion"/>
  <printOptions horizontalCentered="1"/>
  <pageMargins left="0.47244094488188981" right="0.47244094488188981" top="0.39370078740157483" bottom="0.39370078740157483" header="0" footer="0"/>
  <pageSetup paperSize="9" scale="72" orientation="portrait" blackAndWhite="1" horizontalDpi="4294967295" verticalDpi="4294967295" r:id="rId1"/>
  <headerFooter alignWithMargins="0">
    <oddFooter>&amp;C第 &amp;P 頁，共 &amp;N 頁&amp;R&amp;A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31"/>
  <sheetViews>
    <sheetView workbookViewId="0"/>
  </sheetViews>
  <sheetFormatPr defaultRowHeight="14.25"/>
  <cols>
    <col min="1" max="1" width="3.625" style="478" customWidth="1"/>
    <col min="2" max="2" width="9.5" style="478" customWidth="1"/>
    <col min="3" max="3" width="21.75" style="478" bestFit="1" customWidth="1"/>
    <col min="4" max="4" width="8.75" style="478" customWidth="1"/>
    <col min="5" max="10" width="12.75" style="478" customWidth="1"/>
    <col min="11" max="12" width="6.375" style="478" customWidth="1"/>
    <col min="13" max="14" width="11.625" style="478" customWidth="1"/>
    <col min="15" max="15" width="15.375" style="478" customWidth="1"/>
    <col min="16" max="16" width="13.25" style="478" customWidth="1"/>
    <col min="17" max="16384" width="9" style="478"/>
  </cols>
  <sheetData>
    <row r="1" spans="1:10" s="466" customFormat="1">
      <c r="A1" s="1021" t="str">
        <f>'表01-1'!A1</f>
        <v xml:space="preserve">           保險股份有限公司(○○分公司)　年度報表</v>
      </c>
      <c r="B1" s="465"/>
      <c r="C1" s="465"/>
      <c r="D1" s="465"/>
      <c r="E1" s="465"/>
      <c r="F1" s="465"/>
      <c r="G1" s="465"/>
      <c r="H1" s="465"/>
      <c r="I1" s="465"/>
      <c r="J1" s="465"/>
    </row>
    <row r="2" spans="1:10" s="466" customFormat="1">
      <c r="A2" s="467" t="s">
        <v>172</v>
      </c>
      <c r="B2" s="468"/>
      <c r="C2" s="468"/>
      <c r="D2" s="468"/>
      <c r="H2" s="469"/>
      <c r="I2" s="438" t="s">
        <v>173</v>
      </c>
    </row>
    <row r="3" spans="1:10" s="470" customFormat="1" ht="19.5" customHeight="1">
      <c r="A3" s="1419" t="s">
        <v>885</v>
      </c>
      <c r="B3" s="1424" t="s">
        <v>117</v>
      </c>
      <c r="C3" s="1425"/>
      <c r="D3" s="1426"/>
      <c r="E3" s="1393" t="s">
        <v>111</v>
      </c>
      <c r="F3" s="1393" t="s">
        <v>114</v>
      </c>
      <c r="G3" s="1419" t="s">
        <v>120</v>
      </c>
      <c r="H3" s="1419" t="s">
        <v>118</v>
      </c>
      <c r="I3" s="1419" t="s">
        <v>119</v>
      </c>
      <c r="J3" s="1421" t="s">
        <v>917</v>
      </c>
    </row>
    <row r="4" spans="1:10" s="470" customFormat="1" ht="19.5" customHeight="1">
      <c r="A4" s="1420"/>
      <c r="B4" s="1427" t="s">
        <v>918</v>
      </c>
      <c r="C4" s="1427" t="s">
        <v>919</v>
      </c>
      <c r="D4" s="1427" t="s">
        <v>110</v>
      </c>
      <c r="E4" s="1394"/>
      <c r="F4" s="1394"/>
      <c r="G4" s="1420"/>
      <c r="H4" s="1420"/>
      <c r="I4" s="1420"/>
      <c r="J4" s="1422"/>
    </row>
    <row r="5" spans="1:10" s="466" customFormat="1" ht="19.5" customHeight="1">
      <c r="A5" s="1420"/>
      <c r="B5" s="1428"/>
      <c r="C5" s="1428"/>
      <c r="D5" s="1428"/>
      <c r="E5" s="1394"/>
      <c r="F5" s="1394"/>
      <c r="G5" s="1420"/>
      <c r="H5" s="1420"/>
      <c r="I5" s="1420"/>
      <c r="J5" s="1422"/>
    </row>
    <row r="6" spans="1:10" s="466" customFormat="1" ht="19.5" customHeight="1">
      <c r="A6" s="1423"/>
      <c r="B6" s="471" t="s">
        <v>887</v>
      </c>
      <c r="C6" s="471" t="s">
        <v>888</v>
      </c>
      <c r="D6" s="471" t="s">
        <v>889</v>
      </c>
      <c r="E6" s="471" t="s">
        <v>890</v>
      </c>
      <c r="F6" s="471" t="s">
        <v>891</v>
      </c>
      <c r="G6" s="471" t="s">
        <v>892</v>
      </c>
      <c r="H6" s="471" t="s">
        <v>893</v>
      </c>
      <c r="I6" s="471" t="s">
        <v>894</v>
      </c>
      <c r="J6" s="471" t="s">
        <v>895</v>
      </c>
    </row>
    <row r="7" spans="1:10" ht="21.75" customHeight="1">
      <c r="A7" s="472">
        <v>1</v>
      </c>
      <c r="B7" s="473"/>
      <c r="C7" s="474"/>
      <c r="D7" s="475"/>
      <c r="E7" s="476"/>
      <c r="F7" s="476"/>
      <c r="G7" s="476"/>
      <c r="H7" s="476"/>
      <c r="I7" s="476"/>
      <c r="J7" s="477"/>
    </row>
    <row r="8" spans="1:10" ht="21.75" customHeight="1">
      <c r="A8" s="472">
        <v>2</v>
      </c>
      <c r="B8" s="473"/>
      <c r="C8" s="474"/>
      <c r="D8" s="475"/>
      <c r="E8" s="476"/>
      <c r="F8" s="476"/>
      <c r="G8" s="476"/>
      <c r="H8" s="476"/>
      <c r="I8" s="476"/>
      <c r="J8" s="477"/>
    </row>
    <row r="9" spans="1:10" ht="21.75" customHeight="1">
      <c r="A9" s="472">
        <v>3</v>
      </c>
      <c r="B9" s="473"/>
      <c r="C9" s="474"/>
      <c r="D9" s="475"/>
      <c r="E9" s="476"/>
      <c r="F9" s="476"/>
      <c r="G9" s="476"/>
      <c r="H9" s="476"/>
      <c r="I9" s="476"/>
      <c r="J9" s="477"/>
    </row>
    <row r="10" spans="1:10" ht="21.75" customHeight="1">
      <c r="A10" s="472">
        <v>4</v>
      </c>
      <c r="B10" s="473"/>
      <c r="C10" s="474"/>
      <c r="D10" s="475"/>
      <c r="E10" s="476"/>
      <c r="F10" s="476"/>
      <c r="G10" s="476"/>
      <c r="H10" s="476"/>
      <c r="I10" s="476"/>
      <c r="J10" s="477"/>
    </row>
    <row r="11" spans="1:10" ht="21.75" customHeight="1">
      <c r="A11" s="472">
        <v>5</v>
      </c>
      <c r="B11" s="473"/>
      <c r="C11" s="474"/>
      <c r="D11" s="475"/>
      <c r="E11" s="476"/>
      <c r="F11" s="476"/>
      <c r="G11" s="476"/>
      <c r="H11" s="476"/>
      <c r="I11" s="476"/>
      <c r="J11" s="477"/>
    </row>
    <row r="12" spans="1:10" ht="21.75" customHeight="1">
      <c r="A12" s="472">
        <v>6</v>
      </c>
      <c r="B12" s="475"/>
      <c r="C12" s="474"/>
      <c r="D12" s="475"/>
      <c r="E12" s="479"/>
      <c r="F12" s="479"/>
      <c r="G12" s="480"/>
      <c r="H12" s="480"/>
      <c r="I12" s="480"/>
      <c r="J12" s="477"/>
    </row>
    <row r="13" spans="1:10" ht="21.75" customHeight="1">
      <c r="A13" s="472">
        <v>7</v>
      </c>
      <c r="B13" s="475"/>
      <c r="C13" s="474"/>
      <c r="D13" s="475"/>
      <c r="E13" s="479"/>
      <c r="F13" s="479"/>
      <c r="G13" s="480"/>
      <c r="H13" s="480"/>
      <c r="I13" s="480"/>
      <c r="J13" s="477"/>
    </row>
    <row r="14" spans="1:10" ht="21.75" customHeight="1">
      <c r="A14" s="472">
        <v>8</v>
      </c>
      <c r="B14" s="475"/>
      <c r="C14" s="474"/>
      <c r="D14" s="475"/>
      <c r="E14" s="479"/>
      <c r="F14" s="479"/>
      <c r="G14" s="480"/>
      <c r="H14" s="480"/>
      <c r="I14" s="480"/>
      <c r="J14" s="477"/>
    </row>
    <row r="15" spans="1:10" ht="21.75" customHeight="1">
      <c r="A15" s="472">
        <v>9</v>
      </c>
      <c r="B15" s="475"/>
      <c r="C15" s="474"/>
      <c r="D15" s="475"/>
      <c r="E15" s="479"/>
      <c r="F15" s="479"/>
      <c r="G15" s="480"/>
      <c r="H15" s="480"/>
      <c r="I15" s="480"/>
      <c r="J15" s="477"/>
    </row>
    <row r="16" spans="1:10" ht="21.75" customHeight="1">
      <c r="A16" s="472">
        <v>10</v>
      </c>
      <c r="B16" s="475"/>
      <c r="C16" s="474"/>
      <c r="D16" s="475"/>
      <c r="E16" s="479"/>
      <c r="F16" s="479"/>
      <c r="G16" s="480"/>
      <c r="H16" s="480"/>
      <c r="I16" s="480"/>
      <c r="J16" s="477"/>
    </row>
    <row r="17" spans="1:12" ht="21.75" customHeight="1">
      <c r="A17" s="472">
        <v>11</v>
      </c>
      <c r="B17" s="475"/>
      <c r="C17" s="474"/>
      <c r="D17" s="475"/>
      <c r="E17" s="479"/>
      <c r="F17" s="479"/>
      <c r="G17" s="480"/>
      <c r="H17" s="480"/>
      <c r="I17" s="480"/>
      <c r="J17" s="477"/>
    </row>
    <row r="18" spans="1:12" ht="21.75" customHeight="1">
      <c r="A18" s="472">
        <v>12</v>
      </c>
      <c r="B18" s="475"/>
      <c r="C18" s="474"/>
      <c r="D18" s="475"/>
      <c r="E18" s="479"/>
      <c r="F18" s="479"/>
      <c r="G18" s="480"/>
      <c r="H18" s="480"/>
      <c r="I18" s="480"/>
      <c r="J18" s="477"/>
    </row>
    <row r="19" spans="1:12" ht="21.75" customHeight="1">
      <c r="A19" s="472">
        <v>13</v>
      </c>
      <c r="B19" s="475"/>
      <c r="C19" s="474"/>
      <c r="D19" s="475"/>
      <c r="E19" s="479"/>
      <c r="F19" s="479"/>
      <c r="G19" s="480"/>
      <c r="H19" s="480"/>
      <c r="I19" s="480"/>
      <c r="J19" s="477"/>
    </row>
    <row r="20" spans="1:12" ht="21.75" customHeight="1">
      <c r="A20" s="472">
        <v>14</v>
      </c>
      <c r="B20" s="475"/>
      <c r="C20" s="474"/>
      <c r="D20" s="475"/>
      <c r="E20" s="479"/>
      <c r="F20" s="479"/>
      <c r="G20" s="480"/>
      <c r="H20" s="480"/>
      <c r="I20" s="480"/>
      <c r="J20" s="477"/>
    </row>
    <row r="21" spans="1:12" ht="21.75" customHeight="1">
      <c r="A21" s="472">
        <v>15</v>
      </c>
      <c r="B21" s="475"/>
      <c r="C21" s="475" t="s">
        <v>174</v>
      </c>
      <c r="D21" s="475"/>
      <c r="E21" s="481"/>
      <c r="F21" s="481"/>
      <c r="G21" s="481"/>
      <c r="H21" s="481"/>
      <c r="I21" s="481"/>
      <c r="J21" s="477"/>
    </row>
    <row r="22" spans="1:12">
      <c r="A22" s="482" t="s">
        <v>907</v>
      </c>
      <c r="B22" s="483"/>
      <c r="C22" s="483"/>
      <c r="D22" s="483"/>
    </row>
    <row r="23" spans="1:12" ht="29.45" customHeight="1">
      <c r="A23" s="484">
        <v>1</v>
      </c>
      <c r="B23" s="1418" t="s">
        <v>175</v>
      </c>
      <c r="C23" s="1418"/>
      <c r="D23" s="1418"/>
      <c r="E23" s="1418"/>
      <c r="F23" s="1418"/>
      <c r="G23" s="1418"/>
      <c r="H23" s="1418"/>
      <c r="I23" s="1418"/>
      <c r="J23" s="1418"/>
      <c r="K23" s="485"/>
      <c r="L23" s="485"/>
    </row>
    <row r="24" spans="1:12">
      <c r="A24" s="484">
        <v>2</v>
      </c>
      <c r="B24" s="486" t="s">
        <v>176</v>
      </c>
      <c r="C24" s="486"/>
      <c r="D24" s="486"/>
      <c r="E24" s="486"/>
      <c r="F24" s="486"/>
      <c r="G24" s="486"/>
      <c r="H24" s="486"/>
      <c r="I24" s="486"/>
      <c r="J24" s="486"/>
      <c r="K24" s="485"/>
      <c r="L24" s="485"/>
    </row>
    <row r="25" spans="1:12">
      <c r="A25" s="484">
        <v>3</v>
      </c>
      <c r="B25" s="486" t="s">
        <v>177</v>
      </c>
      <c r="C25" s="487"/>
      <c r="D25" s="487"/>
      <c r="E25" s="487"/>
      <c r="F25" s="487"/>
      <c r="G25" s="487"/>
      <c r="H25" s="487"/>
      <c r="I25" s="487"/>
      <c r="J25" s="487"/>
      <c r="K25" s="488"/>
      <c r="L25" s="488"/>
    </row>
    <row r="26" spans="1:12">
      <c r="A26" s="484">
        <v>4</v>
      </c>
      <c r="B26" s="1418" t="s">
        <v>178</v>
      </c>
      <c r="C26" s="1418"/>
      <c r="D26" s="1418"/>
      <c r="E26" s="1418"/>
      <c r="F26" s="1418"/>
      <c r="G26" s="1418"/>
      <c r="H26" s="1418"/>
      <c r="I26" s="1418"/>
      <c r="J26" s="1418"/>
      <c r="K26" s="488"/>
      <c r="L26" s="488"/>
    </row>
    <row r="27" spans="1:12" ht="14.1" customHeight="1">
      <c r="A27" s="484">
        <v>5</v>
      </c>
      <c r="B27" s="486" t="s">
        <v>179</v>
      </c>
      <c r="C27" s="486"/>
      <c r="D27" s="486"/>
      <c r="E27" s="486"/>
      <c r="F27" s="486"/>
      <c r="G27" s="486"/>
      <c r="H27" s="487"/>
      <c r="I27" s="487"/>
      <c r="J27" s="487"/>
      <c r="K27" s="485"/>
      <c r="L27" s="485"/>
    </row>
    <row r="28" spans="1:12">
      <c r="A28" s="484">
        <v>6</v>
      </c>
      <c r="B28" s="486" t="s">
        <v>1508</v>
      </c>
      <c r="C28" s="486"/>
      <c r="D28" s="486"/>
      <c r="E28" s="486"/>
      <c r="F28" s="486"/>
      <c r="G28" s="486"/>
      <c r="H28" s="486"/>
      <c r="I28" s="486"/>
      <c r="J28" s="486"/>
      <c r="K28" s="485"/>
      <c r="L28" s="485"/>
    </row>
    <row r="29" spans="1:12">
      <c r="A29" s="482"/>
    </row>
    <row r="30" spans="1:12">
      <c r="A30" s="482"/>
      <c r="C30" s="485"/>
      <c r="D30" s="485"/>
      <c r="E30" s="485"/>
      <c r="F30" s="485"/>
      <c r="G30" s="485"/>
      <c r="H30" s="485"/>
      <c r="I30" s="485"/>
      <c r="J30" s="485"/>
      <c r="K30" s="485"/>
    </row>
    <row r="31" spans="1:12">
      <c r="A31" s="485"/>
      <c r="B31" s="485"/>
      <c r="C31" s="485"/>
      <c r="D31" s="485"/>
      <c r="E31" s="485"/>
      <c r="F31" s="485"/>
      <c r="G31" s="485"/>
      <c r="H31" s="485"/>
      <c r="I31" s="485"/>
      <c r="J31" s="485"/>
      <c r="K31" s="485"/>
    </row>
  </sheetData>
  <mergeCells count="13">
    <mergeCell ref="B23:J23"/>
    <mergeCell ref="B26:J26"/>
    <mergeCell ref="G3:G5"/>
    <mergeCell ref="H3:H5"/>
    <mergeCell ref="I3:I5"/>
    <mergeCell ref="J3:J5"/>
    <mergeCell ref="A3:A6"/>
    <mergeCell ref="B3:D3"/>
    <mergeCell ref="E3:E5"/>
    <mergeCell ref="F3:F5"/>
    <mergeCell ref="B4:B5"/>
    <mergeCell ref="C4:C5"/>
    <mergeCell ref="D4:D5"/>
  </mergeCells>
  <phoneticPr fontId="30" type="noConversion"/>
  <printOptions horizontalCentered="1"/>
  <pageMargins left="0.47244094488188981" right="0.47244094488188981" top="0.39370078740157483" bottom="0.39370078740157483" header="0" footer="0"/>
  <pageSetup paperSize="9" scale="15" orientation="portrait" blackAndWhite="1" horizontalDpi="4294967295" verticalDpi="4294967295" r:id="rId1"/>
  <headerFooter alignWithMargins="0">
    <oddFooter>&amp;C第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T95"/>
  <sheetViews>
    <sheetView workbookViewId="0"/>
  </sheetViews>
  <sheetFormatPr defaultRowHeight="13.5"/>
  <cols>
    <col min="1" max="1" width="9" style="457"/>
    <col min="2" max="7" width="16.375" style="457" customWidth="1"/>
    <col min="8" max="18" width="8.5" style="457" customWidth="1"/>
    <col min="19" max="19" width="16.375" style="457" customWidth="1"/>
    <col min="20" max="16384" width="9" style="457"/>
  </cols>
  <sheetData>
    <row r="1" spans="1:20" ht="14.25">
      <c r="A1" s="457" t="s">
        <v>1630</v>
      </c>
    </row>
    <row r="2" spans="1:20" ht="14.25">
      <c r="A2" s="457" t="s">
        <v>1631</v>
      </c>
    </row>
    <row r="3" spans="1:20" ht="14.25">
      <c r="A3" s="457" t="s">
        <v>1632</v>
      </c>
      <c r="S3" s="457" t="s">
        <v>1633</v>
      </c>
    </row>
    <row r="4" spans="1:20" ht="14.25">
      <c r="A4" s="1433" t="s">
        <v>1634</v>
      </c>
      <c r="B4" s="1431" t="s">
        <v>1635</v>
      </c>
      <c r="C4" s="1433" t="s">
        <v>1636</v>
      </c>
      <c r="D4" s="1433" t="s">
        <v>1637</v>
      </c>
      <c r="E4" s="1433" t="s">
        <v>1638</v>
      </c>
      <c r="F4" s="1433" t="s">
        <v>1639</v>
      </c>
      <c r="G4" s="1433" t="s">
        <v>1640</v>
      </c>
      <c r="H4" s="1433"/>
      <c r="I4" s="1433" t="s">
        <v>1641</v>
      </c>
      <c r="J4" s="1433"/>
      <c r="K4" s="1432" t="s">
        <v>1642</v>
      </c>
      <c r="L4" s="1432"/>
      <c r="M4" s="1431" t="s">
        <v>1643</v>
      </c>
      <c r="N4" s="1431"/>
      <c r="O4" s="1432" t="s">
        <v>1644</v>
      </c>
      <c r="P4" s="1432"/>
      <c r="Q4" s="1432" t="s">
        <v>1645</v>
      </c>
      <c r="R4" s="1432"/>
      <c r="S4" s="1434" t="s">
        <v>1646</v>
      </c>
      <c r="T4" s="458"/>
    </row>
    <row r="5" spans="1:20" ht="14.25">
      <c r="A5" s="1433"/>
      <c r="B5" s="1431"/>
      <c r="C5" s="1433"/>
      <c r="D5" s="1433"/>
      <c r="E5" s="1433"/>
      <c r="F5" s="1433"/>
      <c r="G5" s="459" t="s">
        <v>1647</v>
      </c>
      <c r="H5" s="459" t="s">
        <v>1648</v>
      </c>
      <c r="I5" s="459" t="s">
        <v>1647</v>
      </c>
      <c r="J5" s="459" t="s">
        <v>1648</v>
      </c>
      <c r="K5" s="459" t="s">
        <v>1647</v>
      </c>
      <c r="L5" s="459" t="s">
        <v>1648</v>
      </c>
      <c r="M5" s="459" t="s">
        <v>1647</v>
      </c>
      <c r="N5" s="459" t="s">
        <v>1648</v>
      </c>
      <c r="O5" s="459" t="s">
        <v>1647</v>
      </c>
      <c r="P5" s="459" t="s">
        <v>1648</v>
      </c>
      <c r="Q5" s="459" t="s">
        <v>1647</v>
      </c>
      <c r="R5" s="459" t="s">
        <v>1648</v>
      </c>
      <c r="S5" s="1435"/>
      <c r="T5" s="458"/>
    </row>
    <row r="6" spans="1:20">
      <c r="A6" s="460">
        <v>1</v>
      </c>
      <c r="B6" s="461"/>
      <c r="C6" s="461"/>
      <c r="D6" s="461"/>
      <c r="E6" s="461"/>
      <c r="F6" s="461"/>
      <c r="G6" s="461"/>
      <c r="H6" s="461"/>
      <c r="I6" s="461"/>
      <c r="J6" s="461"/>
      <c r="K6" s="461"/>
      <c r="L6" s="461"/>
      <c r="M6" s="461"/>
      <c r="N6" s="461"/>
      <c r="O6" s="461"/>
      <c r="P6" s="461"/>
      <c r="Q6" s="461"/>
      <c r="R6" s="461"/>
      <c r="S6" s="461"/>
    </row>
    <row r="7" spans="1:20">
      <c r="A7" s="460">
        <v>2</v>
      </c>
      <c r="B7" s="461"/>
      <c r="C7" s="461"/>
      <c r="D7" s="461"/>
      <c r="E7" s="461"/>
      <c r="F7" s="461"/>
      <c r="G7" s="461"/>
      <c r="H7" s="461"/>
      <c r="I7" s="461"/>
      <c r="J7" s="461"/>
      <c r="K7" s="461"/>
      <c r="L7" s="461"/>
      <c r="M7" s="461"/>
      <c r="N7" s="461"/>
      <c r="O7" s="461"/>
      <c r="P7" s="461"/>
      <c r="Q7" s="461"/>
      <c r="R7" s="461"/>
      <c r="S7" s="461"/>
    </row>
    <row r="8" spans="1:20">
      <c r="A8" s="460">
        <v>3</v>
      </c>
      <c r="B8" s="461"/>
      <c r="C8" s="461"/>
      <c r="D8" s="461"/>
      <c r="E8" s="461"/>
      <c r="F8" s="461"/>
      <c r="G8" s="461"/>
      <c r="H8" s="461"/>
      <c r="I8" s="461"/>
      <c r="J8" s="461"/>
      <c r="K8" s="461"/>
      <c r="L8" s="461"/>
      <c r="M8" s="461"/>
      <c r="N8" s="461"/>
      <c r="O8" s="461"/>
      <c r="P8" s="461"/>
      <c r="Q8" s="461"/>
      <c r="R8" s="461"/>
      <c r="S8" s="461"/>
    </row>
    <row r="9" spans="1:20">
      <c r="A9" s="460">
        <v>4</v>
      </c>
      <c r="B9" s="461"/>
      <c r="C9" s="461"/>
      <c r="D9" s="461"/>
      <c r="E9" s="461"/>
      <c r="F9" s="461"/>
      <c r="G9" s="461"/>
      <c r="H9" s="461"/>
      <c r="I9" s="461"/>
      <c r="J9" s="461"/>
      <c r="K9" s="461"/>
      <c r="L9" s="461"/>
      <c r="M9" s="461"/>
      <c r="N9" s="461"/>
      <c r="O9" s="461"/>
      <c r="P9" s="461"/>
      <c r="Q9" s="461"/>
      <c r="R9" s="461"/>
      <c r="S9" s="461"/>
    </row>
    <row r="10" spans="1:20">
      <c r="A10" s="460">
        <v>5</v>
      </c>
      <c r="B10" s="461"/>
      <c r="C10" s="461"/>
      <c r="D10" s="461"/>
      <c r="E10" s="461"/>
      <c r="F10" s="461"/>
      <c r="G10" s="461"/>
      <c r="H10" s="461"/>
      <c r="I10" s="461"/>
      <c r="J10" s="461"/>
      <c r="K10" s="461"/>
      <c r="L10" s="461"/>
      <c r="M10" s="461"/>
      <c r="N10" s="461"/>
      <c r="O10" s="461"/>
      <c r="P10" s="461"/>
      <c r="Q10" s="461"/>
      <c r="R10" s="461"/>
      <c r="S10" s="461"/>
    </row>
    <row r="11" spans="1:20">
      <c r="A11" s="460">
        <v>6</v>
      </c>
      <c r="B11" s="461"/>
      <c r="C11" s="461"/>
      <c r="D11" s="461"/>
      <c r="E11" s="461"/>
      <c r="F11" s="461"/>
      <c r="G11" s="461"/>
      <c r="H11" s="461"/>
      <c r="I11" s="461"/>
      <c r="J11" s="461"/>
      <c r="K11" s="461"/>
      <c r="L11" s="461"/>
      <c r="M11" s="461"/>
      <c r="N11" s="461"/>
      <c r="O11" s="461"/>
      <c r="P11" s="461"/>
      <c r="Q11" s="461"/>
      <c r="R11" s="461"/>
      <c r="S11" s="461"/>
    </row>
    <row r="12" spans="1:20">
      <c r="A12" s="460">
        <v>7</v>
      </c>
      <c r="B12" s="461"/>
      <c r="C12" s="461"/>
      <c r="D12" s="461"/>
      <c r="E12" s="461"/>
      <c r="F12" s="461"/>
      <c r="G12" s="461"/>
      <c r="H12" s="461"/>
      <c r="I12" s="461"/>
      <c r="J12" s="461"/>
      <c r="K12" s="461"/>
      <c r="L12" s="461"/>
      <c r="M12" s="461"/>
      <c r="N12" s="461"/>
      <c r="O12" s="461"/>
      <c r="P12" s="461"/>
      <c r="Q12" s="461"/>
      <c r="R12" s="461"/>
      <c r="S12" s="461"/>
    </row>
    <row r="13" spans="1:20">
      <c r="A13" s="460">
        <v>8</v>
      </c>
      <c r="B13" s="461"/>
      <c r="C13" s="461"/>
      <c r="D13" s="461"/>
      <c r="E13" s="461"/>
      <c r="F13" s="461"/>
      <c r="G13" s="461"/>
      <c r="H13" s="461"/>
      <c r="I13" s="461"/>
      <c r="J13" s="461"/>
      <c r="K13" s="461"/>
      <c r="L13" s="461"/>
      <c r="M13" s="461"/>
      <c r="N13" s="461"/>
      <c r="O13" s="461"/>
      <c r="P13" s="461"/>
      <c r="Q13" s="461"/>
      <c r="R13" s="461"/>
      <c r="S13" s="461"/>
    </row>
    <row r="14" spans="1:20">
      <c r="A14" s="460">
        <v>9</v>
      </c>
      <c r="B14" s="461"/>
      <c r="C14" s="461"/>
      <c r="D14" s="461"/>
      <c r="E14" s="461"/>
      <c r="F14" s="461"/>
      <c r="G14" s="461"/>
      <c r="H14" s="461"/>
      <c r="I14" s="461"/>
      <c r="J14" s="461"/>
      <c r="K14" s="461"/>
      <c r="L14" s="461"/>
      <c r="M14" s="461"/>
      <c r="N14" s="461"/>
      <c r="O14" s="461"/>
      <c r="P14" s="461"/>
      <c r="Q14" s="461"/>
      <c r="R14" s="461"/>
      <c r="S14" s="461"/>
    </row>
    <row r="15" spans="1:20">
      <c r="A15" s="460">
        <v>10</v>
      </c>
      <c r="B15" s="461"/>
      <c r="C15" s="461"/>
      <c r="D15" s="461"/>
      <c r="E15" s="461"/>
      <c r="F15" s="461"/>
      <c r="G15" s="461"/>
      <c r="H15" s="461"/>
      <c r="I15" s="461"/>
      <c r="J15" s="461"/>
      <c r="K15" s="461"/>
      <c r="L15" s="461"/>
      <c r="M15" s="461"/>
      <c r="N15" s="461"/>
      <c r="O15" s="461"/>
      <c r="P15" s="461"/>
      <c r="Q15" s="461"/>
      <c r="R15" s="461"/>
      <c r="S15" s="461"/>
    </row>
    <row r="16" spans="1:20">
      <c r="A16" s="460">
        <v>11</v>
      </c>
      <c r="B16" s="461"/>
      <c r="C16" s="461"/>
      <c r="D16" s="461"/>
      <c r="E16" s="461"/>
      <c r="F16" s="461"/>
      <c r="G16" s="461"/>
      <c r="H16" s="461"/>
      <c r="I16" s="461"/>
      <c r="J16" s="461"/>
      <c r="K16" s="461"/>
      <c r="L16" s="461"/>
      <c r="M16" s="461"/>
      <c r="N16" s="461"/>
      <c r="O16" s="461"/>
      <c r="P16" s="461"/>
      <c r="Q16" s="461"/>
      <c r="R16" s="461"/>
      <c r="S16" s="461"/>
    </row>
    <row r="17" spans="1:19">
      <c r="A17" s="460">
        <v>12</v>
      </c>
      <c r="B17" s="461"/>
      <c r="C17" s="461"/>
      <c r="D17" s="461"/>
      <c r="E17" s="461"/>
      <c r="F17" s="461"/>
      <c r="G17" s="461"/>
      <c r="H17" s="461"/>
      <c r="I17" s="461"/>
      <c r="J17" s="461"/>
      <c r="K17" s="461"/>
      <c r="L17" s="461"/>
      <c r="M17" s="461"/>
      <c r="N17" s="461"/>
      <c r="O17" s="461"/>
      <c r="P17" s="461"/>
      <c r="Q17" s="461"/>
      <c r="R17" s="461"/>
      <c r="S17" s="461"/>
    </row>
    <row r="18" spans="1:19">
      <c r="A18" s="460">
        <v>13</v>
      </c>
      <c r="B18" s="461"/>
      <c r="C18" s="461"/>
      <c r="D18" s="461"/>
      <c r="E18" s="461"/>
      <c r="F18" s="461"/>
      <c r="G18" s="461"/>
      <c r="H18" s="461"/>
      <c r="I18" s="461"/>
      <c r="J18" s="461"/>
      <c r="K18" s="461"/>
      <c r="L18" s="461"/>
      <c r="M18" s="461"/>
      <c r="N18" s="461"/>
      <c r="O18" s="461"/>
      <c r="P18" s="461"/>
      <c r="Q18" s="461"/>
      <c r="R18" s="461"/>
      <c r="S18" s="461"/>
    </row>
    <row r="19" spans="1:19">
      <c r="A19" s="460">
        <v>14</v>
      </c>
      <c r="B19" s="461"/>
      <c r="C19" s="461"/>
      <c r="D19" s="461"/>
      <c r="E19" s="461"/>
      <c r="F19" s="461"/>
      <c r="G19" s="461"/>
      <c r="H19" s="461"/>
      <c r="I19" s="461"/>
      <c r="J19" s="461"/>
      <c r="K19" s="461"/>
      <c r="L19" s="461"/>
      <c r="M19" s="461"/>
      <c r="N19" s="461"/>
      <c r="O19" s="461"/>
      <c r="P19" s="461"/>
      <c r="Q19" s="461"/>
      <c r="R19" s="461"/>
      <c r="S19" s="461"/>
    </row>
    <row r="20" spans="1:19">
      <c r="A20" s="460">
        <v>15</v>
      </c>
      <c r="B20" s="461"/>
      <c r="C20" s="461"/>
      <c r="D20" s="461"/>
      <c r="E20" s="461"/>
      <c r="F20" s="461"/>
      <c r="G20" s="461"/>
      <c r="H20" s="461"/>
      <c r="I20" s="461"/>
      <c r="J20" s="461"/>
      <c r="K20" s="461"/>
      <c r="L20" s="461"/>
      <c r="M20" s="461"/>
      <c r="N20" s="461"/>
      <c r="O20" s="461"/>
      <c r="P20" s="461"/>
      <c r="Q20" s="461"/>
      <c r="R20" s="461"/>
      <c r="S20" s="461"/>
    </row>
    <row r="21" spans="1:19" ht="14.25">
      <c r="A21" s="460" t="s">
        <v>1649</v>
      </c>
      <c r="B21" s="461"/>
      <c r="C21" s="461"/>
      <c r="D21" s="461"/>
      <c r="E21" s="461"/>
      <c r="F21" s="461"/>
      <c r="G21" s="461"/>
      <c r="H21" s="461"/>
      <c r="I21" s="461"/>
      <c r="J21" s="461"/>
      <c r="K21" s="461"/>
      <c r="L21" s="461"/>
      <c r="M21" s="461"/>
      <c r="N21" s="461"/>
      <c r="O21" s="461"/>
      <c r="P21" s="461"/>
      <c r="Q21" s="461"/>
      <c r="R21" s="461"/>
      <c r="S21" s="461"/>
    </row>
    <row r="22" spans="1:19" ht="14.25">
      <c r="A22" s="462" t="s">
        <v>1595</v>
      </c>
    </row>
    <row r="23" spans="1:19" ht="14.25">
      <c r="A23" s="462">
        <v>1</v>
      </c>
      <c r="B23" s="457" t="s">
        <v>1650</v>
      </c>
    </row>
    <row r="24" spans="1:19" ht="14.25">
      <c r="A24" s="462">
        <v>2</v>
      </c>
      <c r="B24" s="457" t="s">
        <v>1651</v>
      </c>
    </row>
    <row r="25" spans="1:19" ht="14.25">
      <c r="A25" s="463">
        <v>3</v>
      </c>
      <c r="B25" s="298" t="s">
        <v>1382</v>
      </c>
    </row>
    <row r="28" spans="1:19" ht="14.25">
      <c r="A28" s="457" t="s">
        <v>1652</v>
      </c>
      <c r="G28" s="457" t="s">
        <v>1633</v>
      </c>
    </row>
    <row r="29" spans="1:19" ht="14.25" customHeight="1">
      <c r="A29" s="1433" t="s">
        <v>1634</v>
      </c>
      <c r="B29" s="1431" t="s">
        <v>1635</v>
      </c>
      <c r="C29" s="1433" t="s">
        <v>1653</v>
      </c>
      <c r="D29" s="1433" t="s">
        <v>1654</v>
      </c>
      <c r="E29" s="1433" t="s">
        <v>1655</v>
      </c>
      <c r="F29" s="1433"/>
      <c r="G29" s="1433" t="s">
        <v>1646</v>
      </c>
      <c r="H29" s="1433"/>
    </row>
    <row r="30" spans="1:19" ht="14.25" customHeight="1">
      <c r="A30" s="1433"/>
      <c r="B30" s="1431"/>
      <c r="C30" s="1433"/>
      <c r="D30" s="1433"/>
      <c r="E30" s="459" t="s">
        <v>1647</v>
      </c>
      <c r="F30" s="459" t="s">
        <v>1648</v>
      </c>
      <c r="G30" s="1433"/>
      <c r="H30" s="1433"/>
    </row>
    <row r="31" spans="1:19">
      <c r="A31" s="460">
        <v>1</v>
      </c>
      <c r="B31" s="461"/>
      <c r="C31" s="461"/>
      <c r="D31" s="461"/>
      <c r="E31" s="461"/>
      <c r="F31" s="461"/>
      <c r="G31" s="1429"/>
      <c r="H31" s="1430"/>
    </row>
    <row r="32" spans="1:19">
      <c r="A32" s="460">
        <v>2</v>
      </c>
      <c r="B32" s="461"/>
      <c r="C32" s="461"/>
      <c r="D32" s="461"/>
      <c r="E32" s="461"/>
      <c r="F32" s="461"/>
      <c r="G32" s="1429"/>
      <c r="H32" s="1430"/>
    </row>
    <row r="33" spans="1:8">
      <c r="A33" s="460">
        <v>3</v>
      </c>
      <c r="B33" s="461"/>
      <c r="C33" s="461"/>
      <c r="D33" s="461"/>
      <c r="E33" s="461"/>
      <c r="F33" s="461"/>
      <c r="G33" s="1429"/>
      <c r="H33" s="1430"/>
    </row>
    <row r="34" spans="1:8">
      <c r="A34" s="460">
        <v>4</v>
      </c>
      <c r="B34" s="461"/>
      <c r="C34" s="461"/>
      <c r="D34" s="461"/>
      <c r="E34" s="461"/>
      <c r="F34" s="461"/>
      <c r="G34" s="1429"/>
      <c r="H34" s="1430"/>
    </row>
    <row r="35" spans="1:8">
      <c r="A35" s="460">
        <v>5</v>
      </c>
      <c r="B35" s="461"/>
      <c r="C35" s="461"/>
      <c r="D35" s="461"/>
      <c r="E35" s="461"/>
      <c r="F35" s="461"/>
      <c r="G35" s="1429"/>
      <c r="H35" s="1430"/>
    </row>
    <row r="36" spans="1:8">
      <c r="A36" s="460">
        <v>6</v>
      </c>
      <c r="B36" s="461"/>
      <c r="C36" s="461"/>
      <c r="D36" s="461"/>
      <c r="E36" s="461"/>
      <c r="F36" s="461"/>
      <c r="G36" s="1429"/>
      <c r="H36" s="1430"/>
    </row>
    <row r="37" spans="1:8">
      <c r="A37" s="460">
        <v>7</v>
      </c>
      <c r="B37" s="461"/>
      <c r="C37" s="461"/>
      <c r="D37" s="461"/>
      <c r="E37" s="461"/>
      <c r="F37" s="461"/>
      <c r="G37" s="1429"/>
      <c r="H37" s="1430"/>
    </row>
    <row r="38" spans="1:8">
      <c r="A38" s="460">
        <v>8</v>
      </c>
      <c r="B38" s="461"/>
      <c r="C38" s="461"/>
      <c r="D38" s="461"/>
      <c r="E38" s="461"/>
      <c r="F38" s="461"/>
      <c r="G38" s="1429"/>
      <c r="H38" s="1430"/>
    </row>
    <row r="39" spans="1:8">
      <c r="A39" s="460">
        <v>9</v>
      </c>
      <c r="B39" s="461"/>
      <c r="C39" s="461"/>
      <c r="D39" s="461"/>
      <c r="E39" s="461"/>
      <c r="F39" s="461"/>
      <c r="G39" s="1429"/>
      <c r="H39" s="1430"/>
    </row>
    <row r="40" spans="1:8">
      <c r="A40" s="460">
        <v>10</v>
      </c>
      <c r="B40" s="461"/>
      <c r="C40" s="461"/>
      <c r="D40" s="461"/>
      <c r="E40" s="461"/>
      <c r="F40" s="461"/>
      <c r="G40" s="1429"/>
      <c r="H40" s="1430"/>
    </row>
    <row r="41" spans="1:8">
      <c r="A41" s="460">
        <v>11</v>
      </c>
      <c r="B41" s="461"/>
      <c r="C41" s="461"/>
      <c r="D41" s="461"/>
      <c r="E41" s="461"/>
      <c r="F41" s="461"/>
      <c r="G41" s="1429"/>
      <c r="H41" s="1430"/>
    </row>
    <row r="42" spans="1:8">
      <c r="A42" s="460">
        <v>12</v>
      </c>
      <c r="B42" s="461"/>
      <c r="C42" s="461"/>
      <c r="D42" s="461"/>
      <c r="E42" s="461"/>
      <c r="F42" s="461"/>
      <c r="G42" s="1429"/>
      <c r="H42" s="1430"/>
    </row>
    <row r="43" spans="1:8">
      <c r="A43" s="460">
        <v>13</v>
      </c>
      <c r="B43" s="461"/>
      <c r="C43" s="461"/>
      <c r="D43" s="461"/>
      <c r="E43" s="461"/>
      <c r="F43" s="461"/>
      <c r="G43" s="1429"/>
      <c r="H43" s="1430"/>
    </row>
    <row r="44" spans="1:8">
      <c r="A44" s="460">
        <v>14</v>
      </c>
      <c r="B44" s="461"/>
      <c r="C44" s="461"/>
      <c r="D44" s="461"/>
      <c r="E44" s="461"/>
      <c r="F44" s="461"/>
      <c r="G44" s="1429"/>
      <c r="H44" s="1430"/>
    </row>
    <row r="45" spans="1:8">
      <c r="A45" s="460">
        <v>15</v>
      </c>
      <c r="B45" s="461"/>
      <c r="C45" s="461"/>
      <c r="D45" s="461"/>
      <c r="E45" s="461"/>
      <c r="F45" s="461"/>
      <c r="G45" s="1429"/>
      <c r="H45" s="1430"/>
    </row>
    <row r="46" spans="1:8" ht="14.25">
      <c r="A46" s="460" t="s">
        <v>1649</v>
      </c>
      <c r="B46" s="461"/>
      <c r="C46" s="461"/>
      <c r="D46" s="461"/>
      <c r="E46" s="461"/>
      <c r="F46" s="461"/>
      <c r="G46" s="1429"/>
      <c r="H46" s="1430"/>
    </row>
    <row r="47" spans="1:8" ht="14.25">
      <c r="A47" s="375" t="s">
        <v>907</v>
      </c>
      <c r="B47" s="464"/>
    </row>
    <row r="48" spans="1:8" ht="14.25">
      <c r="A48" s="463">
        <v>1</v>
      </c>
      <c r="B48" s="298" t="s">
        <v>1382</v>
      </c>
    </row>
    <row r="49" spans="1:8">
      <c r="A49" s="464"/>
      <c r="B49" s="464"/>
    </row>
    <row r="51" spans="1:8" ht="14.25">
      <c r="A51" s="457" t="s">
        <v>1656</v>
      </c>
      <c r="G51" s="457" t="s">
        <v>1633</v>
      </c>
    </row>
    <row r="52" spans="1:8" ht="14.25">
      <c r="A52" s="1433" t="s">
        <v>1634</v>
      </c>
      <c r="B52" s="1431" t="s">
        <v>1635</v>
      </c>
      <c r="C52" s="1433" t="s">
        <v>1653</v>
      </c>
      <c r="D52" s="1433" t="s">
        <v>1654</v>
      </c>
      <c r="E52" s="1433" t="s">
        <v>1655</v>
      </c>
      <c r="F52" s="1433"/>
      <c r="G52" s="1433" t="s">
        <v>1646</v>
      </c>
      <c r="H52" s="1433"/>
    </row>
    <row r="53" spans="1:8" ht="14.25">
      <c r="A53" s="1433"/>
      <c r="B53" s="1431"/>
      <c r="C53" s="1433"/>
      <c r="D53" s="1433"/>
      <c r="E53" s="459" t="s">
        <v>1647</v>
      </c>
      <c r="F53" s="459" t="s">
        <v>1648</v>
      </c>
      <c r="G53" s="1433"/>
      <c r="H53" s="1433"/>
    </row>
    <row r="54" spans="1:8">
      <c r="A54" s="460">
        <v>1</v>
      </c>
      <c r="B54" s="461"/>
      <c r="C54" s="461"/>
      <c r="D54" s="461"/>
      <c r="E54" s="461"/>
      <c r="F54" s="461"/>
      <c r="G54" s="1429"/>
      <c r="H54" s="1430"/>
    </row>
    <row r="55" spans="1:8">
      <c r="A55" s="460">
        <v>2</v>
      </c>
      <c r="B55" s="461"/>
      <c r="C55" s="461"/>
      <c r="D55" s="461"/>
      <c r="E55" s="461"/>
      <c r="F55" s="461"/>
      <c r="G55" s="1429"/>
      <c r="H55" s="1430"/>
    </row>
    <row r="56" spans="1:8">
      <c r="A56" s="460">
        <v>3</v>
      </c>
      <c r="B56" s="461"/>
      <c r="C56" s="461"/>
      <c r="D56" s="461"/>
      <c r="E56" s="461"/>
      <c r="F56" s="461"/>
      <c r="G56" s="1429"/>
      <c r="H56" s="1430"/>
    </row>
    <row r="57" spans="1:8">
      <c r="A57" s="460">
        <v>4</v>
      </c>
      <c r="B57" s="461"/>
      <c r="C57" s="461"/>
      <c r="D57" s="461"/>
      <c r="E57" s="461"/>
      <c r="F57" s="461"/>
      <c r="G57" s="1429"/>
      <c r="H57" s="1430"/>
    </row>
    <row r="58" spans="1:8">
      <c r="A58" s="460">
        <v>5</v>
      </c>
      <c r="B58" s="461"/>
      <c r="C58" s="461"/>
      <c r="D58" s="461"/>
      <c r="E58" s="461"/>
      <c r="F58" s="461"/>
      <c r="G58" s="1429"/>
      <c r="H58" s="1430"/>
    </row>
    <row r="59" spans="1:8">
      <c r="A59" s="460">
        <v>6</v>
      </c>
      <c r="B59" s="461"/>
      <c r="C59" s="461"/>
      <c r="D59" s="461"/>
      <c r="E59" s="461"/>
      <c r="F59" s="461"/>
      <c r="G59" s="1429"/>
      <c r="H59" s="1430"/>
    </row>
    <row r="60" spans="1:8">
      <c r="A60" s="460">
        <v>7</v>
      </c>
      <c r="B60" s="461"/>
      <c r="C60" s="461"/>
      <c r="D60" s="461"/>
      <c r="E60" s="461"/>
      <c r="F60" s="461"/>
      <c r="G60" s="1429"/>
      <c r="H60" s="1430"/>
    </row>
    <row r="61" spans="1:8">
      <c r="A61" s="460">
        <v>8</v>
      </c>
      <c r="B61" s="461"/>
      <c r="C61" s="461"/>
      <c r="D61" s="461"/>
      <c r="E61" s="461"/>
      <c r="F61" s="461"/>
      <c r="G61" s="1429"/>
      <c r="H61" s="1430"/>
    </row>
    <row r="62" spans="1:8">
      <c r="A62" s="460">
        <v>9</v>
      </c>
      <c r="B62" s="461"/>
      <c r="C62" s="461"/>
      <c r="D62" s="461"/>
      <c r="E62" s="461"/>
      <c r="F62" s="461"/>
      <c r="G62" s="1429"/>
      <c r="H62" s="1430"/>
    </row>
    <row r="63" spans="1:8">
      <c r="A63" s="460">
        <v>10</v>
      </c>
      <c r="B63" s="461"/>
      <c r="C63" s="461"/>
      <c r="D63" s="461"/>
      <c r="E63" s="461"/>
      <c r="F63" s="461"/>
      <c r="G63" s="1429"/>
      <c r="H63" s="1430"/>
    </row>
    <row r="64" spans="1:8">
      <c r="A64" s="460">
        <v>11</v>
      </c>
      <c r="B64" s="461"/>
      <c r="C64" s="461"/>
      <c r="D64" s="461"/>
      <c r="E64" s="461"/>
      <c r="F64" s="461"/>
      <c r="G64" s="1429"/>
      <c r="H64" s="1430"/>
    </row>
    <row r="65" spans="1:9">
      <c r="A65" s="460">
        <v>12</v>
      </c>
      <c r="B65" s="461"/>
      <c r="C65" s="461"/>
      <c r="D65" s="461"/>
      <c r="E65" s="461"/>
      <c r="F65" s="461"/>
      <c r="G65" s="1429"/>
      <c r="H65" s="1430"/>
    </row>
    <row r="66" spans="1:9">
      <c r="A66" s="460">
        <v>13</v>
      </c>
      <c r="B66" s="461"/>
      <c r="C66" s="461"/>
      <c r="D66" s="461"/>
      <c r="E66" s="461"/>
      <c r="F66" s="461"/>
      <c r="G66" s="1429"/>
      <c r="H66" s="1430"/>
    </row>
    <row r="67" spans="1:9">
      <c r="A67" s="460">
        <v>14</v>
      </c>
      <c r="B67" s="461"/>
      <c r="C67" s="461"/>
      <c r="D67" s="461"/>
      <c r="E67" s="461"/>
      <c r="F67" s="461"/>
      <c r="G67" s="1429"/>
      <c r="H67" s="1430"/>
    </row>
    <row r="68" spans="1:9">
      <c r="A68" s="460">
        <v>15</v>
      </c>
      <c r="B68" s="461"/>
      <c r="C68" s="461"/>
      <c r="D68" s="461"/>
      <c r="E68" s="461"/>
      <c r="F68" s="461"/>
      <c r="G68" s="1429"/>
      <c r="H68" s="1430"/>
    </row>
    <row r="69" spans="1:9" ht="14.25">
      <c r="A69" s="460" t="s">
        <v>1649</v>
      </c>
      <c r="B69" s="461"/>
      <c r="C69" s="461"/>
      <c r="D69" s="461"/>
      <c r="E69" s="461"/>
      <c r="F69" s="461"/>
      <c r="G69" s="1429"/>
      <c r="H69" s="1430"/>
    </row>
    <row r="70" spans="1:9" ht="14.25">
      <c r="A70" s="375" t="s">
        <v>907</v>
      </c>
      <c r="B70" s="464"/>
      <c r="G70" s="462"/>
      <c r="H70" s="462"/>
    </row>
    <row r="71" spans="1:9" ht="14.25">
      <c r="A71" s="463">
        <v>1</v>
      </c>
      <c r="B71" s="298" t="s">
        <v>1382</v>
      </c>
      <c r="G71" s="462"/>
      <c r="H71" s="462"/>
    </row>
    <row r="74" spans="1:9" ht="14.25">
      <c r="A74" s="457" t="s">
        <v>1657</v>
      </c>
      <c r="H74" s="457" t="s">
        <v>1633</v>
      </c>
    </row>
    <row r="75" spans="1:9" ht="24" customHeight="1">
      <c r="A75" s="1433" t="s">
        <v>1634</v>
      </c>
      <c r="B75" s="1431" t="s">
        <v>1635</v>
      </c>
      <c r="C75" s="1431" t="s">
        <v>1658</v>
      </c>
      <c r="D75" s="1431" t="s">
        <v>1659</v>
      </c>
      <c r="E75" s="1431" t="s">
        <v>1660</v>
      </c>
      <c r="F75" s="1433" t="s">
        <v>1661</v>
      </c>
      <c r="G75" s="1433"/>
      <c r="H75" s="1433" t="s">
        <v>1646</v>
      </c>
      <c r="I75" s="1433"/>
    </row>
    <row r="76" spans="1:9" ht="24" customHeight="1">
      <c r="A76" s="1433"/>
      <c r="B76" s="1431"/>
      <c r="C76" s="1433"/>
      <c r="D76" s="1431"/>
      <c r="E76" s="1431"/>
      <c r="F76" s="459" t="s">
        <v>1647</v>
      </c>
      <c r="G76" s="459" t="s">
        <v>1648</v>
      </c>
      <c r="H76" s="1433"/>
      <c r="I76" s="1433"/>
    </row>
    <row r="77" spans="1:9">
      <c r="A77" s="460">
        <v>1</v>
      </c>
      <c r="B77" s="461"/>
      <c r="C77" s="461"/>
      <c r="D77" s="461"/>
      <c r="E77" s="461"/>
      <c r="F77" s="461"/>
      <c r="G77" s="461"/>
      <c r="H77" s="1429"/>
      <c r="I77" s="1430"/>
    </row>
    <row r="78" spans="1:9">
      <c r="A78" s="460">
        <v>2</v>
      </c>
      <c r="B78" s="461"/>
      <c r="C78" s="461"/>
      <c r="D78" s="461"/>
      <c r="E78" s="461"/>
      <c r="F78" s="461"/>
      <c r="G78" s="461"/>
      <c r="H78" s="1429"/>
      <c r="I78" s="1430"/>
    </row>
    <row r="79" spans="1:9">
      <c r="A79" s="460">
        <v>3</v>
      </c>
      <c r="B79" s="461"/>
      <c r="C79" s="461"/>
      <c r="D79" s="461"/>
      <c r="E79" s="461"/>
      <c r="F79" s="461"/>
      <c r="G79" s="461"/>
      <c r="H79" s="1429"/>
      <c r="I79" s="1430"/>
    </row>
    <row r="80" spans="1:9">
      <c r="A80" s="460">
        <v>4</v>
      </c>
      <c r="B80" s="461"/>
      <c r="C80" s="461"/>
      <c r="D80" s="461"/>
      <c r="E80" s="461"/>
      <c r="F80" s="461"/>
      <c r="G80" s="461"/>
      <c r="H80" s="1429"/>
      <c r="I80" s="1430"/>
    </row>
    <row r="81" spans="1:9">
      <c r="A81" s="460">
        <v>5</v>
      </c>
      <c r="B81" s="461"/>
      <c r="C81" s="461"/>
      <c r="D81" s="461"/>
      <c r="E81" s="461"/>
      <c r="F81" s="461"/>
      <c r="G81" s="461"/>
      <c r="H81" s="1429"/>
      <c r="I81" s="1430"/>
    </row>
    <row r="82" spans="1:9">
      <c r="A82" s="460">
        <v>6</v>
      </c>
      <c r="B82" s="461"/>
      <c r="C82" s="461"/>
      <c r="D82" s="461"/>
      <c r="E82" s="461"/>
      <c r="F82" s="461"/>
      <c r="G82" s="461"/>
      <c r="H82" s="1429"/>
      <c r="I82" s="1430"/>
    </row>
    <row r="83" spans="1:9">
      <c r="A83" s="460">
        <v>7</v>
      </c>
      <c r="B83" s="461"/>
      <c r="C83" s="461"/>
      <c r="D83" s="461"/>
      <c r="E83" s="461"/>
      <c r="F83" s="461"/>
      <c r="G83" s="461"/>
      <c r="H83" s="1429"/>
      <c r="I83" s="1430"/>
    </row>
    <row r="84" spans="1:9">
      <c r="A84" s="460">
        <v>8</v>
      </c>
      <c r="B84" s="461"/>
      <c r="C84" s="461"/>
      <c r="D84" s="461"/>
      <c r="E84" s="461"/>
      <c r="F84" s="461"/>
      <c r="G84" s="461"/>
      <c r="H84" s="1429"/>
      <c r="I84" s="1430"/>
    </row>
    <row r="85" spans="1:9">
      <c r="A85" s="460">
        <v>9</v>
      </c>
      <c r="B85" s="461"/>
      <c r="C85" s="461"/>
      <c r="D85" s="461"/>
      <c r="E85" s="461"/>
      <c r="F85" s="461"/>
      <c r="G85" s="461"/>
      <c r="H85" s="1429"/>
      <c r="I85" s="1430"/>
    </row>
    <row r="86" spans="1:9">
      <c r="A86" s="460">
        <v>10</v>
      </c>
      <c r="B86" s="461"/>
      <c r="C86" s="461"/>
      <c r="D86" s="461"/>
      <c r="E86" s="461"/>
      <c r="F86" s="461"/>
      <c r="G86" s="461"/>
      <c r="H86" s="1429"/>
      <c r="I86" s="1430"/>
    </row>
    <row r="87" spans="1:9">
      <c r="A87" s="460">
        <v>11</v>
      </c>
      <c r="B87" s="461"/>
      <c r="C87" s="461"/>
      <c r="D87" s="461"/>
      <c r="E87" s="461"/>
      <c r="F87" s="461"/>
      <c r="G87" s="461"/>
      <c r="H87" s="1429"/>
      <c r="I87" s="1430"/>
    </row>
    <row r="88" spans="1:9">
      <c r="A88" s="460">
        <v>12</v>
      </c>
      <c r="B88" s="461"/>
      <c r="C88" s="461"/>
      <c r="D88" s="461"/>
      <c r="E88" s="461"/>
      <c r="F88" s="461"/>
      <c r="G88" s="461"/>
      <c r="H88" s="1429"/>
      <c r="I88" s="1430"/>
    </row>
    <row r="89" spans="1:9">
      <c r="A89" s="460">
        <v>13</v>
      </c>
      <c r="B89" s="461"/>
      <c r="C89" s="461"/>
      <c r="D89" s="461"/>
      <c r="E89" s="461"/>
      <c r="F89" s="461"/>
      <c r="G89" s="461"/>
      <c r="H89" s="1429"/>
      <c r="I89" s="1430"/>
    </row>
    <row r="90" spans="1:9">
      <c r="A90" s="460">
        <v>14</v>
      </c>
      <c r="B90" s="461"/>
      <c r="C90" s="461"/>
      <c r="D90" s="461"/>
      <c r="E90" s="461"/>
      <c r="F90" s="461"/>
      <c r="G90" s="461"/>
      <c r="H90" s="1429"/>
      <c r="I90" s="1430"/>
    </row>
    <row r="91" spans="1:9">
      <c r="A91" s="460">
        <v>15</v>
      </c>
      <c r="B91" s="461"/>
      <c r="C91" s="461"/>
      <c r="D91" s="461"/>
      <c r="E91" s="461"/>
      <c r="F91" s="461"/>
      <c r="G91" s="461"/>
      <c r="H91" s="1429"/>
      <c r="I91" s="1430"/>
    </row>
    <row r="92" spans="1:9" ht="14.25">
      <c r="A92" s="460" t="s">
        <v>1649</v>
      </c>
      <c r="B92" s="461"/>
      <c r="C92" s="461"/>
      <c r="D92" s="461"/>
      <c r="E92" s="461"/>
      <c r="F92" s="461"/>
      <c r="G92" s="461"/>
      <c r="H92" s="1429"/>
      <c r="I92" s="1430"/>
    </row>
    <row r="93" spans="1:9" ht="14.25">
      <c r="A93" s="375" t="s">
        <v>907</v>
      </c>
      <c r="B93" s="464"/>
    </row>
    <row r="94" spans="1:9" ht="14.25">
      <c r="A94" s="463">
        <v>1</v>
      </c>
      <c r="B94" s="298" t="s">
        <v>1382</v>
      </c>
    </row>
    <row r="95" spans="1:9">
      <c r="A95" s="464"/>
      <c r="B95" s="464"/>
    </row>
  </sheetData>
  <mergeCells count="80">
    <mergeCell ref="H88:I88"/>
    <mergeCell ref="H89:I89"/>
    <mergeCell ref="H90:I90"/>
    <mergeCell ref="H91:I91"/>
    <mergeCell ref="H92:I92"/>
    <mergeCell ref="H87:I87"/>
    <mergeCell ref="H75:I76"/>
    <mergeCell ref="H77:I77"/>
    <mergeCell ref="H78:I78"/>
    <mergeCell ref="H79:I79"/>
    <mergeCell ref="H80:I80"/>
    <mergeCell ref="H81:I81"/>
    <mergeCell ref="H82:I82"/>
    <mergeCell ref="H83:I83"/>
    <mergeCell ref="H84:I84"/>
    <mergeCell ref="H85:I85"/>
    <mergeCell ref="H86:I86"/>
    <mergeCell ref="G68:H68"/>
    <mergeCell ref="G69:H69"/>
    <mergeCell ref="A75:A76"/>
    <mergeCell ref="B75:B76"/>
    <mergeCell ref="C75:C76"/>
    <mergeCell ref="D75:D76"/>
    <mergeCell ref="E75:E76"/>
    <mergeCell ref="F75:G75"/>
    <mergeCell ref="G63:H63"/>
    <mergeCell ref="G64:H64"/>
    <mergeCell ref="G65:H65"/>
    <mergeCell ref="G66:H66"/>
    <mergeCell ref="G67:H67"/>
    <mergeCell ref="G58:H58"/>
    <mergeCell ref="G59:H59"/>
    <mergeCell ref="G60:H60"/>
    <mergeCell ref="G61:H61"/>
    <mergeCell ref="G62:H62"/>
    <mergeCell ref="G52:H53"/>
    <mergeCell ref="G54:H54"/>
    <mergeCell ref="G55:H55"/>
    <mergeCell ref="G56:H56"/>
    <mergeCell ref="G57:H57"/>
    <mergeCell ref="A52:A53"/>
    <mergeCell ref="B52:B53"/>
    <mergeCell ref="C52:C53"/>
    <mergeCell ref="D52:D53"/>
    <mergeCell ref="E52:F52"/>
    <mergeCell ref="S4:S5"/>
    <mergeCell ref="A29:A30"/>
    <mergeCell ref="B29:B30"/>
    <mergeCell ref="C29:C30"/>
    <mergeCell ref="D29:D30"/>
    <mergeCell ref="E29:F29"/>
    <mergeCell ref="G29:H30"/>
    <mergeCell ref="G4:H4"/>
    <mergeCell ref="I4:J4"/>
    <mergeCell ref="K4:L4"/>
    <mergeCell ref="G36:H36"/>
    <mergeCell ref="M4:N4"/>
    <mergeCell ref="O4:P4"/>
    <mergeCell ref="Q4:R4"/>
    <mergeCell ref="A4:A5"/>
    <mergeCell ref="B4:B5"/>
    <mergeCell ref="C4:C5"/>
    <mergeCell ref="D4:D5"/>
    <mergeCell ref="E4:E5"/>
    <mergeCell ref="F4:F5"/>
    <mergeCell ref="G31:H31"/>
    <mergeCell ref="G32:H32"/>
    <mergeCell ref="G33:H33"/>
    <mergeCell ref="G34:H34"/>
    <mergeCell ref="G35:H35"/>
    <mergeCell ref="G43:H43"/>
    <mergeCell ref="G44:H44"/>
    <mergeCell ref="G45:H45"/>
    <mergeCell ref="G46:H46"/>
    <mergeCell ref="G37:H37"/>
    <mergeCell ref="G38:H38"/>
    <mergeCell ref="G39:H39"/>
    <mergeCell ref="G40:H40"/>
    <mergeCell ref="G41:H41"/>
    <mergeCell ref="G42:H42"/>
  </mergeCells>
  <phoneticPr fontId="30" type="noConversion"/>
  <printOptions horizontalCentered="1"/>
  <pageMargins left="0.47244094488188981" right="0.47244094488188981" top="0.39370078740157483" bottom="0.39370078740157483" header="0" footer="0"/>
  <pageSetup paperSize="9" scale="43" orientation="portrait" blackAndWhite="1" horizontalDpi="4294967295" verticalDpi="4294967295" r:id="rId1"/>
  <headerFooter alignWithMargins="0">
    <oddFooter>&amp;C第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P52"/>
  <sheetViews>
    <sheetView showGridLines="0" zoomScale="80" zoomScaleNormal="80" workbookViewId="0"/>
  </sheetViews>
  <sheetFormatPr defaultColWidth="12.375" defaultRowHeight="14.25"/>
  <cols>
    <col min="1" max="1" width="3" style="247" customWidth="1"/>
    <col min="2" max="2" width="27.875" style="351" customWidth="1"/>
    <col min="3" max="3" width="11.375" style="351" bestFit="1" customWidth="1"/>
    <col min="4" max="4" width="8.375" style="351" customWidth="1"/>
    <col min="5" max="5" width="11.625" style="351" customWidth="1"/>
    <col min="6" max="6" width="10.5" style="351" customWidth="1"/>
    <col min="7" max="7" width="11.375" style="351" bestFit="1" customWidth="1"/>
    <col min="8" max="9" width="10.375" style="351" customWidth="1"/>
    <col min="10" max="10" width="12.125" style="351" bestFit="1" customWidth="1"/>
    <col min="11" max="11" width="8.5" style="351" customWidth="1"/>
    <col min="12" max="12" width="11.375" style="351" bestFit="1" customWidth="1"/>
    <col min="13" max="13" width="12.5" style="351" customWidth="1"/>
    <col min="14" max="14" width="11.375" style="351" bestFit="1" customWidth="1"/>
    <col min="15" max="15" width="12.375" style="351" customWidth="1"/>
    <col min="16" max="16" width="13.5" style="351" customWidth="1"/>
    <col min="17" max="16384" width="12.375" style="351"/>
  </cols>
  <sheetData>
    <row r="1" spans="1:16">
      <c r="A1" s="1021" t="str">
        <f>'表01-1'!A1</f>
        <v xml:space="preserve">           保險股份有限公司(○○分公司)　年度報表</v>
      </c>
      <c r="B1" s="437"/>
      <c r="C1" s="437"/>
      <c r="D1" s="437"/>
      <c r="E1" s="437"/>
      <c r="F1" s="437"/>
      <c r="G1" s="437"/>
      <c r="H1" s="437"/>
      <c r="I1" s="437"/>
      <c r="J1" s="437"/>
      <c r="K1" s="437"/>
      <c r="L1" s="437"/>
      <c r="M1" s="437"/>
      <c r="N1" s="437"/>
      <c r="O1" s="437"/>
      <c r="P1" s="437"/>
    </row>
    <row r="2" spans="1:16">
      <c r="A2" s="407" t="s">
        <v>209</v>
      </c>
      <c r="P2" s="438" t="s">
        <v>173</v>
      </c>
    </row>
    <row r="3" spans="1:16" ht="16.5">
      <c r="A3" s="1439" t="s">
        <v>210</v>
      </c>
      <c r="B3" s="1442" t="s">
        <v>180</v>
      </c>
      <c r="C3" s="1436" t="s">
        <v>1628</v>
      </c>
      <c r="D3" s="1437"/>
      <c r="E3" s="1437"/>
      <c r="F3" s="1437"/>
      <c r="G3" s="1437"/>
      <c r="H3" s="1437"/>
      <c r="I3" s="1447"/>
      <c r="J3" s="1436" t="s">
        <v>1629</v>
      </c>
      <c r="K3" s="1437"/>
      <c r="L3" s="1437"/>
      <c r="M3" s="1437"/>
      <c r="N3" s="1437"/>
      <c r="O3" s="1437"/>
      <c r="P3" s="1438"/>
    </row>
    <row r="4" spans="1:16">
      <c r="A4" s="1440"/>
      <c r="B4" s="1443"/>
      <c r="C4" s="1445" t="s">
        <v>211</v>
      </c>
      <c r="D4" s="1446"/>
      <c r="E4" s="439"/>
      <c r="F4" s="439"/>
      <c r="G4" s="353" t="s">
        <v>181</v>
      </c>
      <c r="H4" s="353" t="s">
        <v>181</v>
      </c>
      <c r="J4" s="1445" t="s">
        <v>211</v>
      </c>
      <c r="K4" s="1446"/>
      <c r="L4" s="439"/>
      <c r="M4" s="439"/>
      <c r="N4" s="353" t="s">
        <v>181</v>
      </c>
      <c r="O4" s="353" t="s">
        <v>181</v>
      </c>
      <c r="P4" s="440"/>
    </row>
    <row r="5" spans="1:16" ht="18.75" customHeight="1">
      <c r="A5" s="1440"/>
      <c r="B5" s="1443"/>
      <c r="C5" s="441" t="s">
        <v>212</v>
      </c>
      <c r="D5" s="243" t="s">
        <v>213</v>
      </c>
      <c r="E5" s="354" t="s">
        <v>214</v>
      </c>
      <c r="F5" s="442" t="s">
        <v>215</v>
      </c>
      <c r="G5" s="443" t="s">
        <v>216</v>
      </c>
      <c r="H5" s="443" t="s">
        <v>217</v>
      </c>
      <c r="I5" s="444" t="s">
        <v>218</v>
      </c>
      <c r="J5" s="243" t="s">
        <v>212</v>
      </c>
      <c r="K5" s="441" t="s">
        <v>213</v>
      </c>
      <c r="L5" s="354" t="s">
        <v>214</v>
      </c>
      <c r="M5" s="442" t="s">
        <v>215</v>
      </c>
      <c r="N5" s="443" t="s">
        <v>216</v>
      </c>
      <c r="O5" s="443" t="s">
        <v>217</v>
      </c>
      <c r="P5" s="445" t="s">
        <v>218</v>
      </c>
    </row>
    <row r="6" spans="1:16" ht="19.5" customHeight="1">
      <c r="A6" s="1441"/>
      <c r="B6" s="1444"/>
      <c r="C6" s="446" t="s">
        <v>219</v>
      </c>
      <c r="D6" s="447" t="s">
        <v>220</v>
      </c>
      <c r="E6" s="446" t="s">
        <v>221</v>
      </c>
      <c r="F6" s="446" t="s">
        <v>222</v>
      </c>
      <c r="G6" s="447" t="s">
        <v>223</v>
      </c>
      <c r="H6" s="448" t="s">
        <v>224</v>
      </c>
      <c r="I6" s="448" t="s">
        <v>225</v>
      </c>
      <c r="J6" s="447" t="s">
        <v>226</v>
      </c>
      <c r="K6" s="447" t="s">
        <v>227</v>
      </c>
      <c r="L6" s="449" t="s">
        <v>228</v>
      </c>
      <c r="M6" s="446" t="s">
        <v>229</v>
      </c>
      <c r="N6" s="447" t="s">
        <v>230</v>
      </c>
      <c r="O6" s="448" t="s">
        <v>231</v>
      </c>
      <c r="P6" s="450" t="s">
        <v>232</v>
      </c>
    </row>
    <row r="7" spans="1:16">
      <c r="A7" s="424">
        <v>1</v>
      </c>
      <c r="B7" s="451" t="s">
        <v>233</v>
      </c>
      <c r="C7" s="452">
        <f>SUM(C8:C38)</f>
        <v>0</v>
      </c>
      <c r="D7" s="426">
        <f>IF(C$48=0,0,C7/C$48)</f>
        <v>0</v>
      </c>
      <c r="E7" s="452">
        <f>SUM(E8:E38)</f>
        <v>0</v>
      </c>
      <c r="F7" s="426">
        <f t="shared" ref="F7:F37" si="0">IF(C7=0,0,E7/C7)</f>
        <v>0</v>
      </c>
      <c r="G7" s="452">
        <f>SUM(G8:G38)</f>
        <v>0</v>
      </c>
      <c r="H7" s="426">
        <f>IF(C7=0,0,G7/C7)</f>
        <v>0</v>
      </c>
      <c r="I7" s="453">
        <f t="shared" ref="I7:I47" si="1">F7+H7</f>
        <v>0</v>
      </c>
      <c r="J7" s="452">
        <f>SUM(J8:J38)</f>
        <v>0</v>
      </c>
      <c r="K7" s="426" t="e">
        <f t="shared" ref="K7:K48" si="2">J7/J$48</f>
        <v>#DIV/0!</v>
      </c>
      <c r="L7" s="452">
        <f>SUM(L8:L38)</f>
        <v>0</v>
      </c>
      <c r="M7" s="426" t="e">
        <f>L7/J7</f>
        <v>#DIV/0!</v>
      </c>
      <c r="N7" s="452">
        <f>SUM(N8:N38)</f>
        <v>0</v>
      </c>
      <c r="O7" s="426" t="e">
        <f>N7/J7</f>
        <v>#DIV/0!</v>
      </c>
      <c r="P7" s="454" t="e">
        <f>M7+O7</f>
        <v>#DIV/0!</v>
      </c>
    </row>
    <row r="8" spans="1:16">
      <c r="A8" s="424">
        <f>A7+1</f>
        <v>2</v>
      </c>
      <c r="B8" s="451" t="s">
        <v>234</v>
      </c>
      <c r="C8" s="452"/>
      <c r="D8" s="426" t="e">
        <f>C8/C$48</f>
        <v>#DIV/0!</v>
      </c>
      <c r="E8" s="452"/>
      <c r="F8" s="426">
        <f t="shared" si="0"/>
        <v>0</v>
      </c>
      <c r="G8" s="452"/>
      <c r="H8" s="426">
        <f t="shared" ref="H8:H47" si="3">IF(C8=0,0,G8/C8)</f>
        <v>0</v>
      </c>
      <c r="I8" s="453">
        <f t="shared" si="1"/>
        <v>0</v>
      </c>
      <c r="J8" s="452"/>
      <c r="K8" s="426" t="e">
        <f t="shared" si="2"/>
        <v>#DIV/0!</v>
      </c>
      <c r="L8" s="452"/>
      <c r="M8" s="426" t="e">
        <f t="shared" ref="M8:M48" si="4">L8/J8</f>
        <v>#DIV/0!</v>
      </c>
      <c r="N8" s="452"/>
      <c r="O8" s="426" t="e">
        <f t="shared" ref="O8:O48" si="5">N8/J8</f>
        <v>#DIV/0!</v>
      </c>
      <c r="P8" s="454" t="e">
        <f t="shared" ref="P8:P48" si="6">M8+O8</f>
        <v>#DIV/0!</v>
      </c>
    </row>
    <row r="9" spans="1:16">
      <c r="A9" s="424">
        <f t="shared" ref="A9:A48" si="7">A8+1</f>
        <v>3</v>
      </c>
      <c r="B9" s="311" t="s">
        <v>235</v>
      </c>
      <c r="C9" s="455"/>
      <c r="D9" s="426" t="e">
        <f t="shared" ref="D9:D37" si="8">C9/C$48</f>
        <v>#DIV/0!</v>
      </c>
      <c r="E9" s="455"/>
      <c r="F9" s="426">
        <f t="shared" si="0"/>
        <v>0</v>
      </c>
      <c r="G9" s="455"/>
      <c r="H9" s="426">
        <f t="shared" si="3"/>
        <v>0</v>
      </c>
      <c r="I9" s="453">
        <f t="shared" si="1"/>
        <v>0</v>
      </c>
      <c r="J9" s="455"/>
      <c r="K9" s="426" t="e">
        <f t="shared" si="2"/>
        <v>#DIV/0!</v>
      </c>
      <c r="L9" s="455"/>
      <c r="M9" s="426" t="e">
        <f t="shared" si="4"/>
        <v>#DIV/0!</v>
      </c>
      <c r="N9" s="455"/>
      <c r="O9" s="426" t="e">
        <f t="shared" si="5"/>
        <v>#DIV/0!</v>
      </c>
      <c r="P9" s="454" t="e">
        <f t="shared" si="6"/>
        <v>#DIV/0!</v>
      </c>
    </row>
    <row r="10" spans="1:16">
      <c r="A10" s="424">
        <f t="shared" si="7"/>
        <v>4</v>
      </c>
      <c r="B10" s="311" t="s">
        <v>236</v>
      </c>
      <c r="C10" s="455"/>
      <c r="D10" s="426" t="e">
        <f t="shared" si="8"/>
        <v>#DIV/0!</v>
      </c>
      <c r="E10" s="455"/>
      <c r="F10" s="426">
        <f t="shared" si="0"/>
        <v>0</v>
      </c>
      <c r="G10" s="455"/>
      <c r="H10" s="426">
        <f t="shared" si="3"/>
        <v>0</v>
      </c>
      <c r="I10" s="453">
        <f t="shared" si="1"/>
        <v>0</v>
      </c>
      <c r="J10" s="455"/>
      <c r="K10" s="426" t="e">
        <f t="shared" si="2"/>
        <v>#DIV/0!</v>
      </c>
      <c r="L10" s="455"/>
      <c r="M10" s="426" t="e">
        <f t="shared" si="4"/>
        <v>#DIV/0!</v>
      </c>
      <c r="N10" s="455"/>
      <c r="O10" s="426" t="e">
        <f t="shared" si="5"/>
        <v>#DIV/0!</v>
      </c>
      <c r="P10" s="454" t="e">
        <f t="shared" si="6"/>
        <v>#DIV/0!</v>
      </c>
    </row>
    <row r="11" spans="1:16">
      <c r="A11" s="424">
        <f t="shared" si="7"/>
        <v>5</v>
      </c>
      <c r="B11" s="311" t="s">
        <v>237</v>
      </c>
      <c r="C11" s="455"/>
      <c r="D11" s="426" t="e">
        <f t="shared" si="8"/>
        <v>#DIV/0!</v>
      </c>
      <c r="E11" s="455"/>
      <c r="F11" s="426">
        <f t="shared" si="0"/>
        <v>0</v>
      </c>
      <c r="G11" s="455"/>
      <c r="H11" s="426">
        <f t="shared" si="3"/>
        <v>0</v>
      </c>
      <c r="I11" s="453">
        <f t="shared" si="1"/>
        <v>0</v>
      </c>
      <c r="J11" s="455"/>
      <c r="K11" s="426" t="e">
        <f t="shared" si="2"/>
        <v>#DIV/0!</v>
      </c>
      <c r="L11" s="455"/>
      <c r="M11" s="426" t="e">
        <f t="shared" si="4"/>
        <v>#DIV/0!</v>
      </c>
      <c r="N11" s="455"/>
      <c r="O11" s="426" t="e">
        <f t="shared" si="5"/>
        <v>#DIV/0!</v>
      </c>
      <c r="P11" s="454" t="e">
        <f t="shared" si="6"/>
        <v>#DIV/0!</v>
      </c>
    </row>
    <row r="12" spans="1:16">
      <c r="A12" s="424">
        <f t="shared" si="7"/>
        <v>6</v>
      </c>
      <c r="B12" s="311" t="s">
        <v>238</v>
      </c>
      <c r="C12" s="455"/>
      <c r="D12" s="426" t="e">
        <f t="shared" si="8"/>
        <v>#DIV/0!</v>
      </c>
      <c r="E12" s="455"/>
      <c r="F12" s="426">
        <f t="shared" si="0"/>
        <v>0</v>
      </c>
      <c r="G12" s="455"/>
      <c r="H12" s="426">
        <f t="shared" si="3"/>
        <v>0</v>
      </c>
      <c r="I12" s="453">
        <f t="shared" si="1"/>
        <v>0</v>
      </c>
      <c r="J12" s="455"/>
      <c r="K12" s="426" t="e">
        <f t="shared" si="2"/>
        <v>#DIV/0!</v>
      </c>
      <c r="L12" s="455"/>
      <c r="M12" s="426" t="e">
        <f t="shared" si="4"/>
        <v>#DIV/0!</v>
      </c>
      <c r="N12" s="455"/>
      <c r="O12" s="426" t="e">
        <f t="shared" si="5"/>
        <v>#DIV/0!</v>
      </c>
      <c r="P12" s="454" t="e">
        <f t="shared" si="6"/>
        <v>#DIV/0!</v>
      </c>
    </row>
    <row r="13" spans="1:16">
      <c r="A13" s="424">
        <f t="shared" si="7"/>
        <v>7</v>
      </c>
      <c r="B13" s="311" t="s">
        <v>239</v>
      </c>
      <c r="C13" s="455"/>
      <c r="D13" s="426" t="e">
        <f t="shared" si="8"/>
        <v>#DIV/0!</v>
      </c>
      <c r="E13" s="455"/>
      <c r="F13" s="426">
        <f t="shared" si="0"/>
        <v>0</v>
      </c>
      <c r="G13" s="455"/>
      <c r="H13" s="426">
        <f t="shared" si="3"/>
        <v>0</v>
      </c>
      <c r="I13" s="453">
        <f t="shared" si="1"/>
        <v>0</v>
      </c>
      <c r="J13" s="455"/>
      <c r="K13" s="426" t="e">
        <f t="shared" si="2"/>
        <v>#DIV/0!</v>
      </c>
      <c r="L13" s="455"/>
      <c r="M13" s="426" t="e">
        <f t="shared" si="4"/>
        <v>#DIV/0!</v>
      </c>
      <c r="N13" s="455"/>
      <c r="O13" s="426" t="e">
        <f t="shared" si="5"/>
        <v>#DIV/0!</v>
      </c>
      <c r="P13" s="454" t="e">
        <f t="shared" si="6"/>
        <v>#DIV/0!</v>
      </c>
    </row>
    <row r="14" spans="1:16">
      <c r="A14" s="424">
        <f t="shared" si="7"/>
        <v>8</v>
      </c>
      <c r="B14" s="311" t="s">
        <v>240</v>
      </c>
      <c r="C14" s="455"/>
      <c r="D14" s="426" t="e">
        <f t="shared" si="8"/>
        <v>#DIV/0!</v>
      </c>
      <c r="E14" s="455"/>
      <c r="F14" s="426">
        <f t="shared" si="0"/>
        <v>0</v>
      </c>
      <c r="G14" s="455"/>
      <c r="H14" s="426">
        <f t="shared" si="3"/>
        <v>0</v>
      </c>
      <c r="I14" s="453">
        <f t="shared" si="1"/>
        <v>0</v>
      </c>
      <c r="J14" s="455"/>
      <c r="K14" s="426" t="e">
        <f t="shared" si="2"/>
        <v>#DIV/0!</v>
      </c>
      <c r="L14" s="455"/>
      <c r="M14" s="426" t="e">
        <f t="shared" si="4"/>
        <v>#DIV/0!</v>
      </c>
      <c r="N14" s="455"/>
      <c r="O14" s="426" t="e">
        <f t="shared" si="5"/>
        <v>#DIV/0!</v>
      </c>
      <c r="P14" s="454" t="e">
        <f t="shared" si="6"/>
        <v>#DIV/0!</v>
      </c>
    </row>
    <row r="15" spans="1:16">
      <c r="A15" s="424">
        <f t="shared" si="7"/>
        <v>9</v>
      </c>
      <c r="B15" s="311" t="s">
        <v>241</v>
      </c>
      <c r="C15" s="455"/>
      <c r="D15" s="426" t="e">
        <f t="shared" si="8"/>
        <v>#DIV/0!</v>
      </c>
      <c r="E15" s="455"/>
      <c r="F15" s="426">
        <f t="shared" si="0"/>
        <v>0</v>
      </c>
      <c r="G15" s="455"/>
      <c r="H15" s="426">
        <f t="shared" si="3"/>
        <v>0</v>
      </c>
      <c r="I15" s="453">
        <f t="shared" si="1"/>
        <v>0</v>
      </c>
      <c r="J15" s="455"/>
      <c r="K15" s="426" t="e">
        <f t="shared" si="2"/>
        <v>#DIV/0!</v>
      </c>
      <c r="L15" s="455"/>
      <c r="M15" s="426" t="e">
        <f t="shared" si="4"/>
        <v>#DIV/0!</v>
      </c>
      <c r="N15" s="455"/>
      <c r="O15" s="426" t="e">
        <f t="shared" si="5"/>
        <v>#DIV/0!</v>
      </c>
      <c r="P15" s="454" t="e">
        <f t="shared" si="6"/>
        <v>#DIV/0!</v>
      </c>
    </row>
    <row r="16" spans="1:16">
      <c r="A16" s="424">
        <f t="shared" si="7"/>
        <v>10</v>
      </c>
      <c r="B16" s="311" t="s">
        <v>242</v>
      </c>
      <c r="C16" s="455"/>
      <c r="D16" s="426" t="e">
        <f t="shared" si="8"/>
        <v>#DIV/0!</v>
      </c>
      <c r="E16" s="455"/>
      <c r="F16" s="426">
        <f t="shared" si="0"/>
        <v>0</v>
      </c>
      <c r="G16" s="455"/>
      <c r="H16" s="426">
        <f t="shared" si="3"/>
        <v>0</v>
      </c>
      <c r="I16" s="453">
        <f t="shared" si="1"/>
        <v>0</v>
      </c>
      <c r="J16" s="455"/>
      <c r="K16" s="426" t="e">
        <f t="shared" si="2"/>
        <v>#DIV/0!</v>
      </c>
      <c r="L16" s="455"/>
      <c r="M16" s="426" t="e">
        <f t="shared" si="4"/>
        <v>#DIV/0!</v>
      </c>
      <c r="N16" s="455"/>
      <c r="O16" s="426" t="e">
        <f t="shared" si="5"/>
        <v>#DIV/0!</v>
      </c>
      <c r="P16" s="454" t="e">
        <f t="shared" si="6"/>
        <v>#DIV/0!</v>
      </c>
    </row>
    <row r="17" spans="1:16">
      <c r="A17" s="424">
        <f t="shared" si="7"/>
        <v>11</v>
      </c>
      <c r="B17" s="311" t="s">
        <v>243</v>
      </c>
      <c r="C17" s="455"/>
      <c r="D17" s="426" t="e">
        <f t="shared" si="8"/>
        <v>#DIV/0!</v>
      </c>
      <c r="E17" s="455"/>
      <c r="F17" s="426">
        <f t="shared" si="0"/>
        <v>0</v>
      </c>
      <c r="G17" s="455"/>
      <c r="H17" s="426">
        <f t="shared" si="3"/>
        <v>0</v>
      </c>
      <c r="I17" s="453">
        <f t="shared" si="1"/>
        <v>0</v>
      </c>
      <c r="J17" s="455"/>
      <c r="K17" s="426" t="e">
        <f t="shared" si="2"/>
        <v>#DIV/0!</v>
      </c>
      <c r="L17" s="455"/>
      <c r="M17" s="426" t="e">
        <f t="shared" si="4"/>
        <v>#DIV/0!</v>
      </c>
      <c r="N17" s="455"/>
      <c r="O17" s="426" t="e">
        <f t="shared" si="5"/>
        <v>#DIV/0!</v>
      </c>
      <c r="P17" s="454" t="e">
        <f t="shared" si="6"/>
        <v>#DIV/0!</v>
      </c>
    </row>
    <row r="18" spans="1:16">
      <c r="A18" s="424">
        <f t="shared" si="7"/>
        <v>12</v>
      </c>
      <c r="B18" s="311" t="s">
        <v>244</v>
      </c>
      <c r="C18" s="455"/>
      <c r="D18" s="426" t="e">
        <f t="shared" si="8"/>
        <v>#DIV/0!</v>
      </c>
      <c r="E18" s="455"/>
      <c r="F18" s="426">
        <f t="shared" si="0"/>
        <v>0</v>
      </c>
      <c r="G18" s="455"/>
      <c r="H18" s="426">
        <f t="shared" si="3"/>
        <v>0</v>
      </c>
      <c r="I18" s="453">
        <f t="shared" si="1"/>
        <v>0</v>
      </c>
      <c r="J18" s="455"/>
      <c r="K18" s="426" t="e">
        <f t="shared" si="2"/>
        <v>#DIV/0!</v>
      </c>
      <c r="L18" s="455"/>
      <c r="M18" s="426" t="e">
        <f t="shared" si="4"/>
        <v>#DIV/0!</v>
      </c>
      <c r="N18" s="455"/>
      <c r="O18" s="426" t="e">
        <f t="shared" si="5"/>
        <v>#DIV/0!</v>
      </c>
      <c r="P18" s="454" t="e">
        <f t="shared" si="6"/>
        <v>#DIV/0!</v>
      </c>
    </row>
    <row r="19" spans="1:16">
      <c r="A19" s="424">
        <f t="shared" si="7"/>
        <v>13</v>
      </c>
      <c r="B19" s="311" t="s">
        <v>245</v>
      </c>
      <c r="C19" s="455"/>
      <c r="D19" s="426" t="e">
        <f t="shared" si="8"/>
        <v>#DIV/0!</v>
      </c>
      <c r="E19" s="455"/>
      <c r="F19" s="426">
        <f t="shared" si="0"/>
        <v>0</v>
      </c>
      <c r="G19" s="455"/>
      <c r="H19" s="426">
        <f t="shared" si="3"/>
        <v>0</v>
      </c>
      <c r="I19" s="453">
        <f t="shared" si="1"/>
        <v>0</v>
      </c>
      <c r="J19" s="455"/>
      <c r="K19" s="426" t="e">
        <f t="shared" si="2"/>
        <v>#DIV/0!</v>
      </c>
      <c r="L19" s="455"/>
      <c r="M19" s="426" t="e">
        <f t="shared" si="4"/>
        <v>#DIV/0!</v>
      </c>
      <c r="N19" s="455"/>
      <c r="O19" s="426" t="e">
        <f t="shared" si="5"/>
        <v>#DIV/0!</v>
      </c>
      <c r="P19" s="454" t="e">
        <f t="shared" si="6"/>
        <v>#DIV/0!</v>
      </c>
    </row>
    <row r="20" spans="1:16">
      <c r="A20" s="424">
        <f t="shared" si="7"/>
        <v>14</v>
      </c>
      <c r="B20" s="311" t="s">
        <v>246</v>
      </c>
      <c r="C20" s="455"/>
      <c r="D20" s="426" t="e">
        <f t="shared" si="8"/>
        <v>#DIV/0!</v>
      </c>
      <c r="E20" s="455"/>
      <c r="F20" s="426">
        <f t="shared" si="0"/>
        <v>0</v>
      </c>
      <c r="G20" s="455"/>
      <c r="H20" s="426">
        <f t="shared" si="3"/>
        <v>0</v>
      </c>
      <c r="I20" s="453">
        <f t="shared" si="1"/>
        <v>0</v>
      </c>
      <c r="J20" s="455"/>
      <c r="K20" s="426" t="e">
        <f t="shared" si="2"/>
        <v>#DIV/0!</v>
      </c>
      <c r="L20" s="455"/>
      <c r="M20" s="426" t="e">
        <f t="shared" si="4"/>
        <v>#DIV/0!</v>
      </c>
      <c r="N20" s="455"/>
      <c r="O20" s="426" t="e">
        <f t="shared" si="5"/>
        <v>#DIV/0!</v>
      </c>
      <c r="P20" s="454" t="e">
        <f t="shared" si="6"/>
        <v>#DIV/0!</v>
      </c>
    </row>
    <row r="21" spans="1:16">
      <c r="A21" s="424">
        <f t="shared" si="7"/>
        <v>15</v>
      </c>
      <c r="B21" s="311" t="s">
        <v>247</v>
      </c>
      <c r="C21" s="455"/>
      <c r="D21" s="426" t="e">
        <f t="shared" si="8"/>
        <v>#DIV/0!</v>
      </c>
      <c r="E21" s="455"/>
      <c r="F21" s="426">
        <f t="shared" si="0"/>
        <v>0</v>
      </c>
      <c r="G21" s="455"/>
      <c r="H21" s="426">
        <f t="shared" si="3"/>
        <v>0</v>
      </c>
      <c r="I21" s="453">
        <f t="shared" si="1"/>
        <v>0</v>
      </c>
      <c r="J21" s="455"/>
      <c r="K21" s="426" t="e">
        <f t="shared" si="2"/>
        <v>#DIV/0!</v>
      </c>
      <c r="L21" s="455"/>
      <c r="M21" s="426" t="e">
        <f t="shared" si="4"/>
        <v>#DIV/0!</v>
      </c>
      <c r="N21" s="455"/>
      <c r="O21" s="426" t="e">
        <f t="shared" si="5"/>
        <v>#DIV/0!</v>
      </c>
      <c r="P21" s="454" t="e">
        <f t="shared" si="6"/>
        <v>#DIV/0!</v>
      </c>
    </row>
    <row r="22" spans="1:16">
      <c r="A22" s="424">
        <f t="shared" si="7"/>
        <v>16</v>
      </c>
      <c r="B22" s="311" t="s">
        <v>248</v>
      </c>
      <c r="C22" s="455"/>
      <c r="D22" s="426" t="e">
        <f t="shared" si="8"/>
        <v>#DIV/0!</v>
      </c>
      <c r="E22" s="455"/>
      <c r="F22" s="426">
        <f t="shared" si="0"/>
        <v>0</v>
      </c>
      <c r="G22" s="455"/>
      <c r="H22" s="426">
        <f t="shared" si="3"/>
        <v>0</v>
      </c>
      <c r="I22" s="453">
        <f t="shared" si="1"/>
        <v>0</v>
      </c>
      <c r="J22" s="455"/>
      <c r="K22" s="426" t="e">
        <f t="shared" si="2"/>
        <v>#DIV/0!</v>
      </c>
      <c r="L22" s="455"/>
      <c r="M22" s="426" t="e">
        <f t="shared" si="4"/>
        <v>#DIV/0!</v>
      </c>
      <c r="N22" s="455"/>
      <c r="O22" s="426" t="e">
        <f t="shared" si="5"/>
        <v>#DIV/0!</v>
      </c>
      <c r="P22" s="454" t="e">
        <f t="shared" si="6"/>
        <v>#DIV/0!</v>
      </c>
    </row>
    <row r="23" spans="1:16">
      <c r="A23" s="424">
        <f t="shared" si="7"/>
        <v>17</v>
      </c>
      <c r="B23" s="311" t="s">
        <v>249</v>
      </c>
      <c r="C23" s="455"/>
      <c r="D23" s="426" t="e">
        <f t="shared" si="8"/>
        <v>#DIV/0!</v>
      </c>
      <c r="E23" s="455"/>
      <c r="F23" s="426">
        <f t="shared" si="0"/>
        <v>0</v>
      </c>
      <c r="G23" s="455"/>
      <c r="H23" s="426">
        <f t="shared" si="3"/>
        <v>0</v>
      </c>
      <c r="I23" s="453">
        <f t="shared" si="1"/>
        <v>0</v>
      </c>
      <c r="J23" s="455"/>
      <c r="K23" s="426" t="e">
        <f t="shared" si="2"/>
        <v>#DIV/0!</v>
      </c>
      <c r="L23" s="455"/>
      <c r="M23" s="426" t="e">
        <f t="shared" si="4"/>
        <v>#DIV/0!</v>
      </c>
      <c r="N23" s="455"/>
      <c r="O23" s="426" t="e">
        <f t="shared" si="5"/>
        <v>#DIV/0!</v>
      </c>
      <c r="P23" s="454" t="e">
        <f t="shared" si="6"/>
        <v>#DIV/0!</v>
      </c>
    </row>
    <row r="24" spans="1:16">
      <c r="A24" s="424">
        <f t="shared" si="7"/>
        <v>18</v>
      </c>
      <c r="B24" s="311" t="s">
        <v>250</v>
      </c>
      <c r="C24" s="455"/>
      <c r="D24" s="426" t="e">
        <f t="shared" si="8"/>
        <v>#DIV/0!</v>
      </c>
      <c r="E24" s="455"/>
      <c r="F24" s="426">
        <f t="shared" si="0"/>
        <v>0</v>
      </c>
      <c r="G24" s="455"/>
      <c r="H24" s="426">
        <f t="shared" si="3"/>
        <v>0</v>
      </c>
      <c r="I24" s="453">
        <f t="shared" si="1"/>
        <v>0</v>
      </c>
      <c r="J24" s="455"/>
      <c r="K24" s="426" t="e">
        <f t="shared" si="2"/>
        <v>#DIV/0!</v>
      </c>
      <c r="L24" s="455"/>
      <c r="M24" s="426" t="e">
        <f t="shared" si="4"/>
        <v>#DIV/0!</v>
      </c>
      <c r="N24" s="455"/>
      <c r="O24" s="426" t="e">
        <f t="shared" si="5"/>
        <v>#DIV/0!</v>
      </c>
      <c r="P24" s="454" t="e">
        <f t="shared" si="6"/>
        <v>#DIV/0!</v>
      </c>
    </row>
    <row r="25" spans="1:16">
      <c r="A25" s="424">
        <f t="shared" si="7"/>
        <v>19</v>
      </c>
      <c r="B25" s="311" t="s">
        <v>251</v>
      </c>
      <c r="C25" s="455"/>
      <c r="D25" s="426" t="e">
        <f t="shared" si="8"/>
        <v>#DIV/0!</v>
      </c>
      <c r="E25" s="455"/>
      <c r="F25" s="426">
        <f t="shared" si="0"/>
        <v>0</v>
      </c>
      <c r="G25" s="455"/>
      <c r="H25" s="426">
        <f t="shared" si="3"/>
        <v>0</v>
      </c>
      <c r="I25" s="453">
        <f t="shared" si="1"/>
        <v>0</v>
      </c>
      <c r="J25" s="455"/>
      <c r="K25" s="426" t="e">
        <f t="shared" si="2"/>
        <v>#DIV/0!</v>
      </c>
      <c r="L25" s="455"/>
      <c r="M25" s="426" t="e">
        <f t="shared" si="4"/>
        <v>#DIV/0!</v>
      </c>
      <c r="N25" s="455"/>
      <c r="O25" s="426" t="e">
        <f t="shared" si="5"/>
        <v>#DIV/0!</v>
      </c>
      <c r="P25" s="454" t="e">
        <f t="shared" si="6"/>
        <v>#DIV/0!</v>
      </c>
    </row>
    <row r="26" spans="1:16">
      <c r="A26" s="424">
        <f t="shared" si="7"/>
        <v>20</v>
      </c>
      <c r="B26" s="311" t="s">
        <v>252</v>
      </c>
      <c r="C26" s="455"/>
      <c r="D26" s="426" t="e">
        <f t="shared" si="8"/>
        <v>#DIV/0!</v>
      </c>
      <c r="E26" s="455"/>
      <c r="F26" s="426">
        <f t="shared" si="0"/>
        <v>0</v>
      </c>
      <c r="G26" s="455"/>
      <c r="H26" s="426">
        <f t="shared" si="3"/>
        <v>0</v>
      </c>
      <c r="I26" s="453">
        <f t="shared" si="1"/>
        <v>0</v>
      </c>
      <c r="J26" s="455"/>
      <c r="K26" s="426" t="e">
        <f t="shared" si="2"/>
        <v>#DIV/0!</v>
      </c>
      <c r="L26" s="455"/>
      <c r="M26" s="426" t="e">
        <f t="shared" si="4"/>
        <v>#DIV/0!</v>
      </c>
      <c r="N26" s="455"/>
      <c r="O26" s="426" t="e">
        <f t="shared" si="5"/>
        <v>#DIV/0!</v>
      </c>
      <c r="P26" s="454" t="e">
        <f t="shared" si="6"/>
        <v>#DIV/0!</v>
      </c>
    </row>
    <row r="27" spans="1:16">
      <c r="A27" s="424">
        <f t="shared" si="7"/>
        <v>21</v>
      </c>
      <c r="B27" s="311" t="s">
        <v>253</v>
      </c>
      <c r="C27" s="455"/>
      <c r="D27" s="426" t="e">
        <f t="shared" si="8"/>
        <v>#DIV/0!</v>
      </c>
      <c r="E27" s="455"/>
      <c r="F27" s="426">
        <f t="shared" si="0"/>
        <v>0</v>
      </c>
      <c r="G27" s="455"/>
      <c r="H27" s="426">
        <f t="shared" si="3"/>
        <v>0</v>
      </c>
      <c r="I27" s="453">
        <f t="shared" si="1"/>
        <v>0</v>
      </c>
      <c r="J27" s="455"/>
      <c r="K27" s="426" t="e">
        <f t="shared" si="2"/>
        <v>#DIV/0!</v>
      </c>
      <c r="L27" s="455"/>
      <c r="M27" s="426" t="e">
        <f t="shared" si="4"/>
        <v>#DIV/0!</v>
      </c>
      <c r="N27" s="455"/>
      <c r="O27" s="426" t="e">
        <f t="shared" si="5"/>
        <v>#DIV/0!</v>
      </c>
      <c r="P27" s="454" t="e">
        <f t="shared" si="6"/>
        <v>#DIV/0!</v>
      </c>
    </row>
    <row r="28" spans="1:16">
      <c r="A28" s="424">
        <f t="shared" si="7"/>
        <v>22</v>
      </c>
      <c r="B28" s="311" t="s">
        <v>254</v>
      </c>
      <c r="C28" s="455"/>
      <c r="D28" s="426" t="e">
        <f t="shared" si="8"/>
        <v>#DIV/0!</v>
      </c>
      <c r="E28" s="455"/>
      <c r="F28" s="426">
        <f t="shared" si="0"/>
        <v>0</v>
      </c>
      <c r="G28" s="455"/>
      <c r="H28" s="426">
        <f t="shared" si="3"/>
        <v>0</v>
      </c>
      <c r="I28" s="453">
        <f t="shared" si="1"/>
        <v>0</v>
      </c>
      <c r="J28" s="455"/>
      <c r="K28" s="426" t="e">
        <f t="shared" si="2"/>
        <v>#DIV/0!</v>
      </c>
      <c r="L28" s="455"/>
      <c r="M28" s="426" t="e">
        <f t="shared" si="4"/>
        <v>#DIV/0!</v>
      </c>
      <c r="N28" s="455"/>
      <c r="O28" s="426" t="e">
        <f t="shared" si="5"/>
        <v>#DIV/0!</v>
      </c>
      <c r="P28" s="454" t="e">
        <f t="shared" si="6"/>
        <v>#DIV/0!</v>
      </c>
    </row>
    <row r="29" spans="1:16">
      <c r="A29" s="424">
        <f t="shared" si="7"/>
        <v>23</v>
      </c>
      <c r="B29" s="311" t="s">
        <v>255</v>
      </c>
      <c r="C29" s="455"/>
      <c r="D29" s="426" t="e">
        <f t="shared" si="8"/>
        <v>#DIV/0!</v>
      </c>
      <c r="E29" s="455"/>
      <c r="F29" s="426">
        <f t="shared" si="0"/>
        <v>0</v>
      </c>
      <c r="G29" s="455"/>
      <c r="H29" s="426">
        <f t="shared" si="3"/>
        <v>0</v>
      </c>
      <c r="I29" s="453">
        <f t="shared" si="1"/>
        <v>0</v>
      </c>
      <c r="J29" s="455"/>
      <c r="K29" s="426" t="e">
        <f t="shared" si="2"/>
        <v>#DIV/0!</v>
      </c>
      <c r="L29" s="455"/>
      <c r="M29" s="426" t="e">
        <f t="shared" si="4"/>
        <v>#DIV/0!</v>
      </c>
      <c r="N29" s="455"/>
      <c r="O29" s="426" t="e">
        <f t="shared" si="5"/>
        <v>#DIV/0!</v>
      </c>
      <c r="P29" s="454" t="e">
        <f t="shared" si="6"/>
        <v>#DIV/0!</v>
      </c>
    </row>
    <row r="30" spans="1:16">
      <c r="A30" s="424">
        <f t="shared" si="7"/>
        <v>24</v>
      </c>
      <c r="B30" s="311" t="s">
        <v>256</v>
      </c>
      <c r="C30" s="455"/>
      <c r="D30" s="426" t="e">
        <f t="shared" si="8"/>
        <v>#DIV/0!</v>
      </c>
      <c r="E30" s="455"/>
      <c r="F30" s="426">
        <f t="shared" si="0"/>
        <v>0</v>
      </c>
      <c r="G30" s="455"/>
      <c r="H30" s="426">
        <f t="shared" si="3"/>
        <v>0</v>
      </c>
      <c r="I30" s="453">
        <f t="shared" si="1"/>
        <v>0</v>
      </c>
      <c r="J30" s="455"/>
      <c r="K30" s="426" t="e">
        <f t="shared" si="2"/>
        <v>#DIV/0!</v>
      </c>
      <c r="L30" s="455"/>
      <c r="M30" s="426" t="e">
        <f t="shared" si="4"/>
        <v>#DIV/0!</v>
      </c>
      <c r="N30" s="455"/>
      <c r="O30" s="426" t="e">
        <f t="shared" si="5"/>
        <v>#DIV/0!</v>
      </c>
      <c r="P30" s="454" t="e">
        <f t="shared" si="6"/>
        <v>#DIV/0!</v>
      </c>
    </row>
    <row r="31" spans="1:16">
      <c r="A31" s="424">
        <f t="shared" si="7"/>
        <v>25</v>
      </c>
      <c r="B31" s="311" t="s">
        <v>257</v>
      </c>
      <c r="C31" s="455"/>
      <c r="D31" s="426" t="e">
        <f t="shared" si="8"/>
        <v>#DIV/0!</v>
      </c>
      <c r="E31" s="455"/>
      <c r="F31" s="426">
        <f t="shared" si="0"/>
        <v>0</v>
      </c>
      <c r="G31" s="455"/>
      <c r="H31" s="426">
        <f t="shared" si="3"/>
        <v>0</v>
      </c>
      <c r="I31" s="453">
        <f t="shared" si="1"/>
        <v>0</v>
      </c>
      <c r="J31" s="455"/>
      <c r="K31" s="426" t="e">
        <f t="shared" si="2"/>
        <v>#DIV/0!</v>
      </c>
      <c r="L31" s="455"/>
      <c r="M31" s="426" t="e">
        <f t="shared" si="4"/>
        <v>#DIV/0!</v>
      </c>
      <c r="N31" s="455"/>
      <c r="O31" s="426" t="e">
        <f t="shared" si="5"/>
        <v>#DIV/0!</v>
      </c>
      <c r="P31" s="454" t="e">
        <f t="shared" si="6"/>
        <v>#DIV/0!</v>
      </c>
    </row>
    <row r="32" spans="1:16">
      <c r="A32" s="424">
        <f t="shared" si="7"/>
        <v>26</v>
      </c>
      <c r="B32" s="251" t="s">
        <v>258</v>
      </c>
      <c r="C32" s="455"/>
      <c r="D32" s="426" t="e">
        <f t="shared" si="8"/>
        <v>#DIV/0!</v>
      </c>
      <c r="E32" s="455"/>
      <c r="F32" s="426">
        <f t="shared" si="0"/>
        <v>0</v>
      </c>
      <c r="G32" s="455"/>
      <c r="H32" s="426">
        <f t="shared" si="3"/>
        <v>0</v>
      </c>
      <c r="I32" s="453">
        <f t="shared" si="1"/>
        <v>0</v>
      </c>
      <c r="J32" s="455"/>
      <c r="K32" s="426" t="e">
        <f t="shared" si="2"/>
        <v>#DIV/0!</v>
      </c>
      <c r="L32" s="455"/>
      <c r="M32" s="426" t="e">
        <f t="shared" si="4"/>
        <v>#DIV/0!</v>
      </c>
      <c r="N32" s="455"/>
      <c r="O32" s="426" t="e">
        <f t="shared" si="5"/>
        <v>#DIV/0!</v>
      </c>
      <c r="P32" s="454" t="e">
        <f t="shared" si="6"/>
        <v>#DIV/0!</v>
      </c>
    </row>
    <row r="33" spans="1:16">
      <c r="A33" s="424">
        <f t="shared" si="7"/>
        <v>27</v>
      </c>
      <c r="B33" s="311" t="s">
        <v>259</v>
      </c>
      <c r="C33" s="455"/>
      <c r="D33" s="426" t="e">
        <f t="shared" si="8"/>
        <v>#DIV/0!</v>
      </c>
      <c r="E33" s="455"/>
      <c r="F33" s="426">
        <f t="shared" si="0"/>
        <v>0</v>
      </c>
      <c r="G33" s="455"/>
      <c r="H33" s="426">
        <f t="shared" si="3"/>
        <v>0</v>
      </c>
      <c r="I33" s="453">
        <f t="shared" si="1"/>
        <v>0</v>
      </c>
      <c r="J33" s="455"/>
      <c r="K33" s="426" t="e">
        <f t="shared" si="2"/>
        <v>#DIV/0!</v>
      </c>
      <c r="L33" s="455"/>
      <c r="M33" s="426" t="e">
        <f t="shared" si="4"/>
        <v>#DIV/0!</v>
      </c>
      <c r="N33" s="455"/>
      <c r="O33" s="426" t="e">
        <f t="shared" si="5"/>
        <v>#DIV/0!</v>
      </c>
      <c r="P33" s="454" t="e">
        <f t="shared" si="6"/>
        <v>#DIV/0!</v>
      </c>
    </row>
    <row r="34" spans="1:16">
      <c r="A34" s="424">
        <f t="shared" si="7"/>
        <v>28</v>
      </c>
      <c r="B34" s="311" t="s">
        <v>260</v>
      </c>
      <c r="C34" s="455"/>
      <c r="D34" s="426" t="e">
        <f t="shared" si="8"/>
        <v>#DIV/0!</v>
      </c>
      <c r="E34" s="455"/>
      <c r="F34" s="426">
        <f t="shared" si="0"/>
        <v>0</v>
      </c>
      <c r="G34" s="455"/>
      <c r="H34" s="426">
        <f t="shared" si="3"/>
        <v>0</v>
      </c>
      <c r="I34" s="453">
        <f t="shared" si="1"/>
        <v>0</v>
      </c>
      <c r="J34" s="455"/>
      <c r="K34" s="426" t="e">
        <f t="shared" si="2"/>
        <v>#DIV/0!</v>
      </c>
      <c r="L34" s="455"/>
      <c r="M34" s="426" t="e">
        <f t="shared" si="4"/>
        <v>#DIV/0!</v>
      </c>
      <c r="N34" s="455"/>
      <c r="O34" s="426" t="e">
        <f t="shared" si="5"/>
        <v>#DIV/0!</v>
      </c>
      <c r="P34" s="454" t="e">
        <f t="shared" si="6"/>
        <v>#DIV/0!</v>
      </c>
    </row>
    <row r="35" spans="1:16">
      <c r="A35" s="424">
        <f t="shared" si="7"/>
        <v>29</v>
      </c>
      <c r="B35" s="311" t="s">
        <v>261</v>
      </c>
      <c r="C35" s="455"/>
      <c r="D35" s="426" t="e">
        <f t="shared" si="8"/>
        <v>#DIV/0!</v>
      </c>
      <c r="E35" s="455"/>
      <c r="F35" s="426">
        <f t="shared" si="0"/>
        <v>0</v>
      </c>
      <c r="G35" s="455"/>
      <c r="H35" s="426">
        <f t="shared" si="3"/>
        <v>0</v>
      </c>
      <c r="I35" s="453">
        <f t="shared" si="1"/>
        <v>0</v>
      </c>
      <c r="J35" s="455"/>
      <c r="K35" s="426" t="e">
        <f t="shared" si="2"/>
        <v>#DIV/0!</v>
      </c>
      <c r="L35" s="455"/>
      <c r="M35" s="426" t="e">
        <f t="shared" si="4"/>
        <v>#DIV/0!</v>
      </c>
      <c r="N35" s="455"/>
      <c r="O35" s="426" t="e">
        <f t="shared" si="5"/>
        <v>#DIV/0!</v>
      </c>
      <c r="P35" s="454" t="e">
        <f t="shared" si="6"/>
        <v>#DIV/0!</v>
      </c>
    </row>
    <row r="36" spans="1:16">
      <c r="A36" s="424">
        <f t="shared" si="7"/>
        <v>30</v>
      </c>
      <c r="B36" s="311" t="s">
        <v>182</v>
      </c>
      <c r="C36" s="452"/>
      <c r="D36" s="426" t="e">
        <f t="shared" si="8"/>
        <v>#DIV/0!</v>
      </c>
      <c r="E36" s="452"/>
      <c r="F36" s="426">
        <f t="shared" si="0"/>
        <v>0</v>
      </c>
      <c r="G36" s="452"/>
      <c r="H36" s="426">
        <f t="shared" si="3"/>
        <v>0</v>
      </c>
      <c r="I36" s="453">
        <f t="shared" si="1"/>
        <v>0</v>
      </c>
      <c r="J36" s="452"/>
      <c r="K36" s="426" t="e">
        <f t="shared" si="2"/>
        <v>#DIV/0!</v>
      </c>
      <c r="L36" s="452"/>
      <c r="M36" s="426" t="e">
        <f t="shared" si="4"/>
        <v>#DIV/0!</v>
      </c>
      <c r="N36" s="452"/>
      <c r="O36" s="426" t="e">
        <f t="shared" si="5"/>
        <v>#DIV/0!</v>
      </c>
      <c r="P36" s="454" t="e">
        <f t="shared" si="6"/>
        <v>#DIV/0!</v>
      </c>
    </row>
    <row r="37" spans="1:16">
      <c r="A37" s="424">
        <f t="shared" si="7"/>
        <v>31</v>
      </c>
      <c r="B37" s="311" t="s">
        <v>262</v>
      </c>
      <c r="C37" s="452"/>
      <c r="D37" s="426" t="e">
        <f t="shared" si="8"/>
        <v>#DIV/0!</v>
      </c>
      <c r="E37" s="452"/>
      <c r="F37" s="426">
        <f t="shared" si="0"/>
        <v>0</v>
      </c>
      <c r="G37" s="452"/>
      <c r="H37" s="426">
        <f t="shared" si="3"/>
        <v>0</v>
      </c>
      <c r="I37" s="453">
        <f t="shared" si="1"/>
        <v>0</v>
      </c>
      <c r="J37" s="452"/>
      <c r="K37" s="426" t="e">
        <f t="shared" si="2"/>
        <v>#DIV/0!</v>
      </c>
      <c r="L37" s="452"/>
      <c r="M37" s="426" t="e">
        <f t="shared" si="4"/>
        <v>#DIV/0!</v>
      </c>
      <c r="N37" s="452"/>
      <c r="O37" s="426" t="e">
        <f t="shared" si="5"/>
        <v>#DIV/0!</v>
      </c>
      <c r="P37" s="454" t="e">
        <f t="shared" si="6"/>
        <v>#DIV/0!</v>
      </c>
    </row>
    <row r="38" spans="1:16">
      <c r="A38" s="1113">
        <f t="shared" si="7"/>
        <v>32</v>
      </c>
      <c r="B38" s="1112" t="s">
        <v>1705</v>
      </c>
      <c r="C38" s="452"/>
      <c r="D38" s="426" t="e">
        <f t="shared" ref="D38" si="9">C38/C$48</f>
        <v>#DIV/0!</v>
      </c>
      <c r="E38" s="452"/>
      <c r="F38" s="426">
        <f t="shared" ref="F38" si="10">IF(C38=0,0,E38/C38)</f>
        <v>0</v>
      </c>
      <c r="G38" s="452"/>
      <c r="H38" s="426">
        <f t="shared" ref="H38" si="11">IF(C38=0,0,G38/C38)</f>
        <v>0</v>
      </c>
      <c r="I38" s="453">
        <f t="shared" ref="I38" si="12">F38+H38</f>
        <v>0</v>
      </c>
      <c r="J38" s="452"/>
      <c r="K38" s="426" t="e">
        <f t="shared" si="2"/>
        <v>#DIV/0!</v>
      </c>
      <c r="L38" s="452"/>
      <c r="M38" s="426" t="e">
        <f t="shared" ref="M38" si="13">L38/J38</f>
        <v>#DIV/0!</v>
      </c>
      <c r="N38" s="452"/>
      <c r="O38" s="426" t="e">
        <f t="shared" ref="O38" si="14">N38/J38</f>
        <v>#DIV/0!</v>
      </c>
      <c r="P38" s="454" t="e">
        <f t="shared" ref="P38" si="15">M38+O38</f>
        <v>#DIV/0!</v>
      </c>
    </row>
    <row r="39" spans="1:16">
      <c r="A39" s="1113">
        <f t="shared" si="7"/>
        <v>33</v>
      </c>
      <c r="B39" s="322" t="s">
        <v>263</v>
      </c>
      <c r="C39" s="452">
        <f>SUM(C40:C47)</f>
        <v>0</v>
      </c>
      <c r="D39" s="426" t="e">
        <f>C39/C$48</f>
        <v>#DIV/0!</v>
      </c>
      <c r="E39" s="452">
        <f>SUM(E40:E47)</f>
        <v>0</v>
      </c>
      <c r="F39" s="426">
        <f>IF(C39=0,0,E39/C39)</f>
        <v>0</v>
      </c>
      <c r="G39" s="452">
        <f>SUM(G40:G47)</f>
        <v>0</v>
      </c>
      <c r="H39" s="426">
        <f t="shared" si="3"/>
        <v>0</v>
      </c>
      <c r="I39" s="453">
        <f t="shared" si="1"/>
        <v>0</v>
      </c>
      <c r="J39" s="452">
        <f>SUM(J40:J47)</f>
        <v>0</v>
      </c>
      <c r="K39" s="426" t="e">
        <f t="shared" si="2"/>
        <v>#DIV/0!</v>
      </c>
      <c r="L39" s="452">
        <f>SUM(L40:L47)</f>
        <v>0</v>
      </c>
      <c r="M39" s="426" t="e">
        <f t="shared" si="4"/>
        <v>#DIV/0!</v>
      </c>
      <c r="N39" s="452">
        <f>SUM(N40:N47)</f>
        <v>0</v>
      </c>
      <c r="O39" s="426" t="e">
        <f t="shared" si="5"/>
        <v>#DIV/0!</v>
      </c>
      <c r="P39" s="454" t="e">
        <f t="shared" si="6"/>
        <v>#DIV/0!</v>
      </c>
    </row>
    <row r="40" spans="1:16">
      <c r="A40" s="1113">
        <f t="shared" si="7"/>
        <v>34</v>
      </c>
      <c r="B40" s="311" t="s">
        <v>264</v>
      </c>
      <c r="C40" s="452"/>
      <c r="D40" s="426" t="e">
        <f>C40/C$48</f>
        <v>#DIV/0!</v>
      </c>
      <c r="E40" s="452"/>
      <c r="F40" s="426">
        <f t="shared" ref="F40:F47" si="16">IF(C40=0,0,E40/C40)</f>
        <v>0</v>
      </c>
      <c r="G40" s="452"/>
      <c r="H40" s="426">
        <f t="shared" si="3"/>
        <v>0</v>
      </c>
      <c r="I40" s="453">
        <f t="shared" si="1"/>
        <v>0</v>
      </c>
      <c r="J40" s="452"/>
      <c r="K40" s="426" t="e">
        <f t="shared" si="2"/>
        <v>#DIV/0!</v>
      </c>
      <c r="L40" s="452"/>
      <c r="M40" s="426" t="e">
        <f t="shared" si="4"/>
        <v>#DIV/0!</v>
      </c>
      <c r="N40" s="452"/>
      <c r="O40" s="426" t="e">
        <f t="shared" si="5"/>
        <v>#DIV/0!</v>
      </c>
      <c r="P40" s="454" t="e">
        <f t="shared" si="6"/>
        <v>#DIV/0!</v>
      </c>
    </row>
    <row r="41" spans="1:16">
      <c r="A41" s="1113">
        <f t="shared" si="7"/>
        <v>35</v>
      </c>
      <c r="B41" s="311" t="s">
        <v>265</v>
      </c>
      <c r="C41" s="452"/>
      <c r="D41" s="426" t="e">
        <f t="shared" ref="D41:D47" si="17">C41/C$48</f>
        <v>#DIV/0!</v>
      </c>
      <c r="E41" s="452"/>
      <c r="F41" s="426">
        <f t="shared" si="16"/>
        <v>0</v>
      </c>
      <c r="G41" s="452"/>
      <c r="H41" s="426">
        <f t="shared" si="3"/>
        <v>0</v>
      </c>
      <c r="I41" s="453">
        <f t="shared" si="1"/>
        <v>0</v>
      </c>
      <c r="J41" s="452"/>
      <c r="K41" s="426" t="e">
        <f t="shared" si="2"/>
        <v>#DIV/0!</v>
      </c>
      <c r="L41" s="452"/>
      <c r="M41" s="426" t="e">
        <f t="shared" si="4"/>
        <v>#DIV/0!</v>
      </c>
      <c r="N41" s="452"/>
      <c r="O41" s="426" t="e">
        <f t="shared" si="5"/>
        <v>#DIV/0!</v>
      </c>
      <c r="P41" s="454" t="e">
        <f t="shared" si="6"/>
        <v>#DIV/0!</v>
      </c>
    </row>
    <row r="42" spans="1:16">
      <c r="A42" s="1113">
        <f t="shared" si="7"/>
        <v>36</v>
      </c>
      <c r="B42" s="311" t="s">
        <v>266</v>
      </c>
      <c r="C42" s="452"/>
      <c r="D42" s="426" t="e">
        <f t="shared" si="17"/>
        <v>#DIV/0!</v>
      </c>
      <c r="E42" s="452"/>
      <c r="F42" s="426">
        <f t="shared" si="16"/>
        <v>0</v>
      </c>
      <c r="G42" s="452"/>
      <c r="H42" s="426">
        <f t="shared" si="3"/>
        <v>0</v>
      </c>
      <c r="I42" s="453">
        <f t="shared" si="1"/>
        <v>0</v>
      </c>
      <c r="J42" s="452"/>
      <c r="K42" s="426" t="e">
        <f t="shared" si="2"/>
        <v>#DIV/0!</v>
      </c>
      <c r="L42" s="452"/>
      <c r="M42" s="426" t="e">
        <f t="shared" si="4"/>
        <v>#DIV/0!</v>
      </c>
      <c r="N42" s="452"/>
      <c r="O42" s="426" t="e">
        <f t="shared" si="5"/>
        <v>#DIV/0!</v>
      </c>
      <c r="P42" s="454" t="e">
        <f t="shared" si="6"/>
        <v>#DIV/0!</v>
      </c>
    </row>
    <row r="43" spans="1:16">
      <c r="A43" s="1113">
        <f t="shared" si="7"/>
        <v>37</v>
      </c>
      <c r="B43" s="311" t="s">
        <v>267</v>
      </c>
      <c r="C43" s="452"/>
      <c r="D43" s="426" t="e">
        <f t="shared" si="17"/>
        <v>#DIV/0!</v>
      </c>
      <c r="E43" s="452"/>
      <c r="F43" s="426">
        <f t="shared" si="16"/>
        <v>0</v>
      </c>
      <c r="G43" s="452"/>
      <c r="H43" s="426">
        <f t="shared" si="3"/>
        <v>0</v>
      </c>
      <c r="I43" s="453">
        <f t="shared" si="1"/>
        <v>0</v>
      </c>
      <c r="J43" s="452"/>
      <c r="K43" s="426" t="e">
        <f t="shared" si="2"/>
        <v>#DIV/0!</v>
      </c>
      <c r="L43" s="452"/>
      <c r="M43" s="426" t="e">
        <f t="shared" si="4"/>
        <v>#DIV/0!</v>
      </c>
      <c r="N43" s="452"/>
      <c r="O43" s="426" t="e">
        <f t="shared" si="5"/>
        <v>#DIV/0!</v>
      </c>
      <c r="P43" s="454" t="e">
        <f t="shared" si="6"/>
        <v>#DIV/0!</v>
      </c>
    </row>
    <row r="44" spans="1:16">
      <c r="A44" s="1113">
        <f t="shared" si="7"/>
        <v>38</v>
      </c>
      <c r="B44" s="311" t="s">
        <v>268</v>
      </c>
      <c r="C44" s="452"/>
      <c r="D44" s="426" t="e">
        <f t="shared" si="17"/>
        <v>#DIV/0!</v>
      </c>
      <c r="E44" s="452"/>
      <c r="F44" s="426">
        <f t="shared" si="16"/>
        <v>0</v>
      </c>
      <c r="G44" s="452"/>
      <c r="H44" s="426">
        <f t="shared" si="3"/>
        <v>0</v>
      </c>
      <c r="I44" s="453">
        <f t="shared" si="1"/>
        <v>0</v>
      </c>
      <c r="J44" s="452"/>
      <c r="K44" s="426" t="e">
        <f t="shared" si="2"/>
        <v>#DIV/0!</v>
      </c>
      <c r="L44" s="452"/>
      <c r="M44" s="426" t="e">
        <f t="shared" si="4"/>
        <v>#DIV/0!</v>
      </c>
      <c r="N44" s="452"/>
      <c r="O44" s="426" t="e">
        <f t="shared" si="5"/>
        <v>#DIV/0!</v>
      </c>
      <c r="P44" s="454" t="e">
        <f t="shared" si="6"/>
        <v>#DIV/0!</v>
      </c>
    </row>
    <row r="45" spans="1:16">
      <c r="A45" s="1113">
        <f t="shared" si="7"/>
        <v>39</v>
      </c>
      <c r="B45" s="311" t="s">
        <v>269</v>
      </c>
      <c r="C45" s="452"/>
      <c r="D45" s="426" t="e">
        <f t="shared" si="17"/>
        <v>#DIV/0!</v>
      </c>
      <c r="E45" s="452"/>
      <c r="F45" s="426">
        <f t="shared" si="16"/>
        <v>0</v>
      </c>
      <c r="G45" s="452"/>
      <c r="H45" s="426">
        <f t="shared" si="3"/>
        <v>0</v>
      </c>
      <c r="I45" s="453">
        <f t="shared" si="1"/>
        <v>0</v>
      </c>
      <c r="J45" s="452"/>
      <c r="K45" s="426" t="e">
        <f t="shared" si="2"/>
        <v>#DIV/0!</v>
      </c>
      <c r="L45" s="452"/>
      <c r="M45" s="426" t="e">
        <f t="shared" si="4"/>
        <v>#DIV/0!</v>
      </c>
      <c r="N45" s="452"/>
      <c r="O45" s="426" t="e">
        <f t="shared" si="5"/>
        <v>#DIV/0!</v>
      </c>
      <c r="P45" s="454" t="e">
        <f t="shared" si="6"/>
        <v>#DIV/0!</v>
      </c>
    </row>
    <row r="46" spans="1:16">
      <c r="A46" s="1113">
        <f t="shared" si="7"/>
        <v>40</v>
      </c>
      <c r="B46" s="311" t="s">
        <v>270</v>
      </c>
      <c r="C46" s="452"/>
      <c r="D46" s="426" t="e">
        <f t="shared" si="17"/>
        <v>#DIV/0!</v>
      </c>
      <c r="E46" s="452"/>
      <c r="F46" s="426">
        <f t="shared" si="16"/>
        <v>0</v>
      </c>
      <c r="G46" s="452"/>
      <c r="H46" s="426">
        <f t="shared" si="3"/>
        <v>0</v>
      </c>
      <c r="I46" s="453">
        <f t="shared" si="1"/>
        <v>0</v>
      </c>
      <c r="J46" s="452"/>
      <c r="K46" s="426" t="e">
        <f t="shared" si="2"/>
        <v>#DIV/0!</v>
      </c>
      <c r="L46" s="452"/>
      <c r="M46" s="426" t="e">
        <f t="shared" si="4"/>
        <v>#DIV/0!</v>
      </c>
      <c r="N46" s="452"/>
      <c r="O46" s="426" t="e">
        <f t="shared" si="5"/>
        <v>#DIV/0!</v>
      </c>
      <c r="P46" s="454" t="e">
        <f t="shared" si="6"/>
        <v>#DIV/0!</v>
      </c>
    </row>
    <row r="47" spans="1:16">
      <c r="A47" s="1113">
        <f t="shared" si="7"/>
        <v>41</v>
      </c>
      <c r="B47" s="311" t="s">
        <v>271</v>
      </c>
      <c r="C47" s="452"/>
      <c r="D47" s="426" t="e">
        <f t="shared" si="17"/>
        <v>#DIV/0!</v>
      </c>
      <c r="E47" s="452"/>
      <c r="F47" s="426">
        <f t="shared" si="16"/>
        <v>0</v>
      </c>
      <c r="G47" s="452"/>
      <c r="H47" s="426">
        <f t="shared" si="3"/>
        <v>0</v>
      </c>
      <c r="I47" s="453">
        <f t="shared" si="1"/>
        <v>0</v>
      </c>
      <c r="J47" s="452"/>
      <c r="K47" s="426" t="e">
        <f t="shared" si="2"/>
        <v>#DIV/0!</v>
      </c>
      <c r="L47" s="452"/>
      <c r="M47" s="426" t="e">
        <f t="shared" si="4"/>
        <v>#DIV/0!</v>
      </c>
      <c r="N47" s="452"/>
      <c r="O47" s="426" t="e">
        <f t="shared" si="5"/>
        <v>#DIV/0!</v>
      </c>
      <c r="P47" s="454" t="e">
        <f t="shared" si="6"/>
        <v>#DIV/0!</v>
      </c>
    </row>
    <row r="48" spans="1:16">
      <c r="A48" s="1113">
        <f t="shared" si="7"/>
        <v>42</v>
      </c>
      <c r="B48" s="373" t="s">
        <v>272</v>
      </c>
      <c r="C48" s="456">
        <f>C7+C39</f>
        <v>0</v>
      </c>
      <c r="D48" s="426" t="e">
        <f>C48/C$48</f>
        <v>#DIV/0!</v>
      </c>
      <c r="E48" s="456">
        <f>E7+E39</f>
        <v>0</v>
      </c>
      <c r="F48" s="426">
        <f>IF(C48=0,0,E48/C48)</f>
        <v>0</v>
      </c>
      <c r="G48" s="456">
        <f>G7+G39</f>
        <v>0</v>
      </c>
      <c r="H48" s="426">
        <f>IF(C48=0,0,G48/C48)</f>
        <v>0</v>
      </c>
      <c r="I48" s="453">
        <f>F48+H48</f>
        <v>0</v>
      </c>
      <c r="J48" s="456">
        <f>J7+J39</f>
        <v>0</v>
      </c>
      <c r="K48" s="426" t="e">
        <f t="shared" si="2"/>
        <v>#DIV/0!</v>
      </c>
      <c r="L48" s="456">
        <f>L7+L39</f>
        <v>0</v>
      </c>
      <c r="M48" s="426" t="e">
        <f t="shared" si="4"/>
        <v>#DIV/0!</v>
      </c>
      <c r="N48" s="456">
        <f>N7+N39</f>
        <v>0</v>
      </c>
      <c r="O48" s="426" t="e">
        <f t="shared" si="5"/>
        <v>#DIV/0!</v>
      </c>
      <c r="P48" s="454" t="e">
        <f t="shared" si="6"/>
        <v>#DIV/0!</v>
      </c>
    </row>
    <row r="49" spans="1:2">
      <c r="A49" s="351" t="s">
        <v>273</v>
      </c>
    </row>
    <row r="50" spans="1:2">
      <c r="A50" s="247">
        <v>1</v>
      </c>
      <c r="B50" s="240" t="s">
        <v>274</v>
      </c>
    </row>
    <row r="51" spans="1:2">
      <c r="A51" s="247">
        <v>2</v>
      </c>
      <c r="B51" s="239" t="s">
        <v>275</v>
      </c>
    </row>
    <row r="52" spans="1:2">
      <c r="A52" s="435">
        <v>3</v>
      </c>
      <c r="B52" s="239" t="s">
        <v>276</v>
      </c>
    </row>
  </sheetData>
  <mergeCells count="6">
    <mergeCell ref="J3:P3"/>
    <mergeCell ref="A3:A6"/>
    <mergeCell ref="B3:B6"/>
    <mergeCell ref="C4:D4"/>
    <mergeCell ref="C3:I3"/>
    <mergeCell ref="J4:K4"/>
  </mergeCells>
  <phoneticPr fontId="27" type="noConversion"/>
  <printOptions horizontalCentered="1" gridLinesSet="0"/>
  <pageMargins left="0.47244094488188981" right="0.47244094488188981" top="0.39370078740157483" bottom="0.39370078740157483" header="0" footer="0"/>
  <pageSetup paperSize="9" scale="50" orientation="portrait" blackAndWhite="1" horizontalDpi="4294967295" verticalDpi="4294967295" r:id="rId1"/>
  <headerFooter alignWithMargins="0">
    <oddFooter>&amp;C第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28"/>
  <sheetViews>
    <sheetView workbookViewId="0"/>
  </sheetViews>
  <sheetFormatPr defaultColWidth="13.75" defaultRowHeight="14.25"/>
  <cols>
    <col min="1" max="1" width="4.625" style="433" customWidth="1"/>
    <col min="2" max="2" width="33" style="406" customWidth="1"/>
    <col min="3" max="3" width="11.625" style="406" customWidth="1"/>
    <col min="4" max="4" width="8.5" style="406" bestFit="1" customWidth="1"/>
    <col min="5" max="5" width="11.625" style="406" customWidth="1"/>
    <col min="6" max="6" width="10.25" style="406" customWidth="1"/>
    <col min="7" max="7" width="11.625" style="406" customWidth="1"/>
    <col min="8" max="8" width="10.625" style="406" customWidth="1"/>
    <col min="9" max="9" width="11.25" style="408" customWidth="1"/>
    <col min="10" max="10" width="11.625" style="406" customWidth="1"/>
    <col min="11" max="11" width="8.5" style="406" customWidth="1"/>
    <col min="12" max="12" width="11.625" style="406" customWidth="1"/>
    <col min="13" max="13" width="12.875" style="406" customWidth="1"/>
    <col min="14" max="14" width="11.625" style="406" customWidth="1"/>
    <col min="15" max="15" width="12.25" style="406" customWidth="1"/>
    <col min="16" max="16" width="13" style="406" customWidth="1"/>
    <col min="17" max="16384" width="13.75" style="406"/>
  </cols>
  <sheetData>
    <row r="1" spans="1:16" ht="16.5">
      <c r="A1" s="1021" t="str">
        <f>'表01-1'!A1</f>
        <v xml:space="preserve">           保險股份有限公司(○○分公司)　年度報表</v>
      </c>
      <c r="B1" s="405"/>
      <c r="C1" s="405"/>
      <c r="D1" s="405"/>
      <c r="E1" s="405"/>
      <c r="F1" s="405"/>
      <c r="G1" s="405"/>
      <c r="H1" s="405"/>
      <c r="I1" s="405"/>
      <c r="J1" s="405"/>
      <c r="K1" s="405"/>
      <c r="L1" s="405"/>
      <c r="M1" s="405"/>
      <c r="N1" s="405"/>
      <c r="O1" s="405"/>
      <c r="P1" s="405"/>
    </row>
    <row r="2" spans="1:16">
      <c r="A2" s="407" t="s">
        <v>183</v>
      </c>
      <c r="P2" s="409" t="s">
        <v>184</v>
      </c>
    </row>
    <row r="3" spans="1:16">
      <c r="A3" s="1450" t="s">
        <v>885</v>
      </c>
      <c r="B3" s="1453" t="s">
        <v>180</v>
      </c>
      <c r="C3" s="1456" t="s">
        <v>1621</v>
      </c>
      <c r="D3" s="1457"/>
      <c r="E3" s="1457"/>
      <c r="F3" s="1457"/>
      <c r="G3" s="1457"/>
      <c r="H3" s="1457"/>
      <c r="I3" s="1458"/>
      <c r="J3" s="1456" t="s">
        <v>1622</v>
      </c>
      <c r="K3" s="1457"/>
      <c r="L3" s="1457"/>
      <c r="M3" s="1457"/>
      <c r="N3" s="1457"/>
      <c r="O3" s="1457"/>
      <c r="P3" s="1458"/>
    </row>
    <row r="4" spans="1:16" ht="21.75" customHeight="1">
      <c r="A4" s="1451"/>
      <c r="B4" s="1454"/>
      <c r="C4" s="1459" t="s">
        <v>185</v>
      </c>
      <c r="D4" s="1460"/>
      <c r="E4" s="410"/>
      <c r="F4" s="410"/>
      <c r="G4" s="411" t="s">
        <v>181</v>
      </c>
      <c r="H4" s="411" t="s">
        <v>277</v>
      </c>
      <c r="I4" s="406"/>
      <c r="J4" s="1459" t="s">
        <v>185</v>
      </c>
      <c r="K4" s="1460"/>
      <c r="L4" s="410"/>
      <c r="M4" s="410"/>
      <c r="N4" s="411" t="s">
        <v>181</v>
      </c>
      <c r="O4" s="411" t="s">
        <v>181</v>
      </c>
      <c r="P4" s="412"/>
    </row>
    <row r="5" spans="1:16" s="419" customFormat="1" ht="21.75" customHeight="1">
      <c r="A5" s="1451"/>
      <c r="B5" s="1454"/>
      <c r="C5" s="413" t="s">
        <v>886</v>
      </c>
      <c r="D5" s="414" t="s">
        <v>186</v>
      </c>
      <c r="E5" s="415" t="s">
        <v>187</v>
      </c>
      <c r="F5" s="415" t="s">
        <v>188</v>
      </c>
      <c r="G5" s="416" t="s">
        <v>189</v>
      </c>
      <c r="H5" s="416" t="s">
        <v>278</v>
      </c>
      <c r="I5" s="417" t="s">
        <v>190</v>
      </c>
      <c r="J5" s="413" t="s">
        <v>886</v>
      </c>
      <c r="K5" s="418" t="s">
        <v>186</v>
      </c>
      <c r="L5" s="415" t="s">
        <v>187</v>
      </c>
      <c r="M5" s="415" t="s">
        <v>188</v>
      </c>
      <c r="N5" s="416" t="s">
        <v>189</v>
      </c>
      <c r="O5" s="416" t="s">
        <v>191</v>
      </c>
      <c r="P5" s="417" t="s">
        <v>190</v>
      </c>
    </row>
    <row r="6" spans="1:16" ht="27" customHeight="1">
      <c r="A6" s="1452"/>
      <c r="B6" s="1455"/>
      <c r="C6" s="420" t="s">
        <v>192</v>
      </c>
      <c r="D6" s="421" t="s">
        <v>888</v>
      </c>
      <c r="E6" s="420" t="s">
        <v>193</v>
      </c>
      <c r="F6" s="420" t="s">
        <v>194</v>
      </c>
      <c r="G6" s="421" t="s">
        <v>891</v>
      </c>
      <c r="H6" s="422" t="s">
        <v>195</v>
      </c>
      <c r="I6" s="422" t="s">
        <v>196</v>
      </c>
      <c r="J6" s="421" t="s">
        <v>894</v>
      </c>
      <c r="K6" s="421" t="s">
        <v>895</v>
      </c>
      <c r="L6" s="423" t="s">
        <v>923</v>
      </c>
      <c r="M6" s="420" t="s">
        <v>197</v>
      </c>
      <c r="N6" s="421" t="s">
        <v>925</v>
      </c>
      <c r="O6" s="422" t="s">
        <v>198</v>
      </c>
      <c r="P6" s="422" t="s">
        <v>199</v>
      </c>
    </row>
    <row r="7" spans="1:16" s="429" customFormat="1" ht="28.5" customHeight="1">
      <c r="A7" s="424">
        <v>1</v>
      </c>
      <c r="B7" s="291" t="s">
        <v>279</v>
      </c>
      <c r="C7" s="425">
        <f>SUM(C8:C14)</f>
        <v>0</v>
      </c>
      <c r="D7" s="426" t="e">
        <f t="shared" ref="D7:D21" si="0">C7/C$21</f>
        <v>#DIV/0!</v>
      </c>
      <c r="E7" s="425">
        <f>SUM(E8:E14)</f>
        <v>0</v>
      </c>
      <c r="F7" s="427">
        <f>IF(C7=0,0,(E7-E13-E14)/(C7-C13-C14))</f>
        <v>0</v>
      </c>
      <c r="G7" s="425">
        <f>SUM(G8:G14)</f>
        <v>0</v>
      </c>
      <c r="H7" s="426">
        <f>IF(C7=0,0,G7/C7)</f>
        <v>0</v>
      </c>
      <c r="I7" s="428">
        <f>IF(C7=0,0,(G7-G13-G14)/(C7-C13-C14))+F7</f>
        <v>0</v>
      </c>
      <c r="J7" s="425">
        <f>SUM(J8:J14)</f>
        <v>0</v>
      </c>
      <c r="K7" s="426">
        <f>IF(J$21=0,0,J7/J$21)</f>
        <v>0</v>
      </c>
      <c r="L7" s="425">
        <f>SUM(L8:L14)</f>
        <v>0</v>
      </c>
      <c r="M7" s="427">
        <f>IF(J7=0,0,(L7-L13-L14)/(J7-J13-J14))</f>
        <v>0</v>
      </c>
      <c r="N7" s="425">
        <f>SUM(N8:N14)</f>
        <v>0</v>
      </c>
      <c r="O7" s="426">
        <f>IF(J7=0,0,N7/J7)</f>
        <v>0</v>
      </c>
      <c r="P7" s="428">
        <f>IF(J7=0,0,(N7-N13-N14)/(J7-J13-J14))+M7</f>
        <v>0</v>
      </c>
    </row>
    <row r="8" spans="1:16" s="429" customFormat="1" ht="29.25" customHeight="1">
      <c r="A8" s="424">
        <v>2</v>
      </c>
      <c r="B8" s="291" t="s">
        <v>200</v>
      </c>
      <c r="C8" s="430"/>
      <c r="D8" s="426" t="e">
        <f t="shared" si="0"/>
        <v>#DIV/0!</v>
      </c>
      <c r="E8" s="430"/>
      <c r="F8" s="426">
        <f t="shared" ref="F8:F20" si="1">IF(C8=0,0,E8/C8)</f>
        <v>0</v>
      </c>
      <c r="G8" s="430"/>
      <c r="H8" s="426">
        <f t="shared" ref="H8:H21" si="2">IF(C8=0,0,G8/C8)</f>
        <v>0</v>
      </c>
      <c r="I8" s="431">
        <f t="shared" ref="I8:I20" si="3">F8+H8</f>
        <v>0</v>
      </c>
      <c r="J8" s="430"/>
      <c r="K8" s="426">
        <f t="shared" ref="K8:K21" si="4">IF(J$21=0,0,J8/J$21)</f>
        <v>0</v>
      </c>
      <c r="L8" s="430"/>
      <c r="M8" s="426">
        <f t="shared" ref="M8:M20" si="5">IF(J8=0,0,L8/J8)</f>
        <v>0</v>
      </c>
      <c r="N8" s="430"/>
      <c r="O8" s="426">
        <f t="shared" ref="O8:O21" si="6">IF(J8=0,0,N8/J8)</f>
        <v>0</v>
      </c>
      <c r="P8" s="431">
        <f t="shared" ref="P8:P20" si="7">M8+O8</f>
        <v>0</v>
      </c>
    </row>
    <row r="9" spans="1:16" s="429" customFormat="1" ht="28.5" customHeight="1">
      <c r="A9" s="424">
        <v>3</v>
      </c>
      <c r="B9" s="291" t="s">
        <v>201</v>
      </c>
      <c r="C9" s="430"/>
      <c r="D9" s="426" t="e">
        <f t="shared" si="0"/>
        <v>#DIV/0!</v>
      </c>
      <c r="E9" s="430"/>
      <c r="F9" s="426">
        <f t="shared" si="1"/>
        <v>0</v>
      </c>
      <c r="G9" s="430"/>
      <c r="H9" s="426">
        <f t="shared" si="2"/>
        <v>0</v>
      </c>
      <c r="I9" s="431">
        <f t="shared" si="3"/>
        <v>0</v>
      </c>
      <c r="J9" s="430"/>
      <c r="K9" s="426">
        <f t="shared" si="4"/>
        <v>0</v>
      </c>
      <c r="L9" s="430"/>
      <c r="M9" s="426">
        <f t="shared" si="5"/>
        <v>0</v>
      </c>
      <c r="N9" s="430"/>
      <c r="O9" s="426">
        <f t="shared" si="6"/>
        <v>0</v>
      </c>
      <c r="P9" s="431">
        <f t="shared" si="7"/>
        <v>0</v>
      </c>
    </row>
    <row r="10" spans="1:16" s="429" customFormat="1" ht="27.75" customHeight="1">
      <c r="A10" s="424">
        <v>4</v>
      </c>
      <c r="B10" s="291" t="s">
        <v>1328</v>
      </c>
      <c r="C10" s="430"/>
      <c r="D10" s="426" t="e">
        <f t="shared" si="0"/>
        <v>#DIV/0!</v>
      </c>
      <c r="E10" s="430"/>
      <c r="F10" s="426">
        <f t="shared" si="1"/>
        <v>0</v>
      </c>
      <c r="G10" s="430"/>
      <c r="H10" s="426">
        <f t="shared" si="2"/>
        <v>0</v>
      </c>
      <c r="I10" s="431">
        <f t="shared" si="3"/>
        <v>0</v>
      </c>
      <c r="J10" s="430"/>
      <c r="K10" s="426">
        <f t="shared" si="4"/>
        <v>0</v>
      </c>
      <c r="L10" s="430"/>
      <c r="M10" s="426">
        <f t="shared" si="5"/>
        <v>0</v>
      </c>
      <c r="N10" s="430"/>
      <c r="O10" s="426">
        <f t="shared" si="6"/>
        <v>0</v>
      </c>
      <c r="P10" s="431">
        <f t="shared" si="7"/>
        <v>0</v>
      </c>
    </row>
    <row r="11" spans="1:16" s="429" customFormat="1" ht="28.5" customHeight="1">
      <c r="A11" s="424">
        <v>5</v>
      </c>
      <c r="B11" s="291" t="s">
        <v>202</v>
      </c>
      <c r="C11" s="430"/>
      <c r="D11" s="426" t="e">
        <f t="shared" si="0"/>
        <v>#DIV/0!</v>
      </c>
      <c r="E11" s="430"/>
      <c r="F11" s="426">
        <f t="shared" si="1"/>
        <v>0</v>
      </c>
      <c r="G11" s="430"/>
      <c r="H11" s="426">
        <f t="shared" si="2"/>
        <v>0</v>
      </c>
      <c r="I11" s="431">
        <f t="shared" si="3"/>
        <v>0</v>
      </c>
      <c r="J11" s="430"/>
      <c r="K11" s="426">
        <f t="shared" si="4"/>
        <v>0</v>
      </c>
      <c r="L11" s="430"/>
      <c r="M11" s="426">
        <f t="shared" si="5"/>
        <v>0</v>
      </c>
      <c r="N11" s="430"/>
      <c r="O11" s="426">
        <f t="shared" si="6"/>
        <v>0</v>
      </c>
      <c r="P11" s="431">
        <f t="shared" si="7"/>
        <v>0</v>
      </c>
    </row>
    <row r="12" spans="1:16" s="429" customFormat="1" ht="28.5" customHeight="1">
      <c r="A12" s="424">
        <v>6</v>
      </c>
      <c r="B12" s="291" t="s">
        <v>203</v>
      </c>
      <c r="C12" s="430"/>
      <c r="D12" s="426" t="e">
        <f t="shared" si="0"/>
        <v>#DIV/0!</v>
      </c>
      <c r="E12" s="430"/>
      <c r="F12" s="426">
        <f t="shared" si="1"/>
        <v>0</v>
      </c>
      <c r="G12" s="430"/>
      <c r="H12" s="426">
        <f t="shared" si="2"/>
        <v>0</v>
      </c>
      <c r="I12" s="431">
        <f t="shared" si="3"/>
        <v>0</v>
      </c>
      <c r="J12" s="430"/>
      <c r="K12" s="426">
        <f t="shared" si="4"/>
        <v>0</v>
      </c>
      <c r="L12" s="430"/>
      <c r="M12" s="426">
        <f t="shared" si="5"/>
        <v>0</v>
      </c>
      <c r="N12" s="430"/>
      <c r="O12" s="426">
        <f t="shared" si="6"/>
        <v>0</v>
      </c>
      <c r="P12" s="431">
        <f t="shared" si="7"/>
        <v>0</v>
      </c>
    </row>
    <row r="13" spans="1:16" s="429" customFormat="1" ht="28.5" customHeight="1">
      <c r="A13" s="432">
        <v>7</v>
      </c>
      <c r="B13" s="292" t="s">
        <v>1323</v>
      </c>
      <c r="C13" s="430"/>
      <c r="D13" s="427" t="e">
        <f t="shared" si="0"/>
        <v>#DIV/0!</v>
      </c>
      <c r="E13" s="430"/>
      <c r="F13" s="1448"/>
      <c r="G13" s="430"/>
      <c r="H13" s="427">
        <f t="shared" si="2"/>
        <v>0</v>
      </c>
      <c r="I13" s="1448"/>
      <c r="J13" s="430"/>
      <c r="K13" s="427">
        <f t="shared" si="4"/>
        <v>0</v>
      </c>
      <c r="L13" s="430"/>
      <c r="M13" s="1448"/>
      <c r="N13" s="430"/>
      <c r="O13" s="427">
        <f t="shared" si="6"/>
        <v>0</v>
      </c>
      <c r="P13" s="1448"/>
    </row>
    <row r="14" spans="1:16" s="429" customFormat="1" ht="28.5" customHeight="1">
      <c r="A14" s="432">
        <v>8</v>
      </c>
      <c r="B14" s="292" t="s">
        <v>1324</v>
      </c>
      <c r="C14" s="430"/>
      <c r="D14" s="427" t="e">
        <f t="shared" si="0"/>
        <v>#DIV/0!</v>
      </c>
      <c r="E14" s="430"/>
      <c r="F14" s="1449"/>
      <c r="G14" s="430"/>
      <c r="H14" s="427">
        <f t="shared" si="2"/>
        <v>0</v>
      </c>
      <c r="I14" s="1449"/>
      <c r="J14" s="430"/>
      <c r="K14" s="427">
        <f t="shared" si="4"/>
        <v>0</v>
      </c>
      <c r="L14" s="430"/>
      <c r="M14" s="1449"/>
      <c r="N14" s="430"/>
      <c r="O14" s="427">
        <f t="shared" si="6"/>
        <v>0</v>
      </c>
      <c r="P14" s="1449"/>
    </row>
    <row r="15" spans="1:16" s="429" customFormat="1" ht="28.5" customHeight="1">
      <c r="A15" s="432">
        <v>9</v>
      </c>
      <c r="B15" s="291" t="s">
        <v>280</v>
      </c>
      <c r="C15" s="430">
        <f>SUM(C16:C20)</f>
        <v>0</v>
      </c>
      <c r="D15" s="426" t="e">
        <f t="shared" si="0"/>
        <v>#DIV/0!</v>
      </c>
      <c r="E15" s="430">
        <f>SUM(E16:E20)</f>
        <v>0</v>
      </c>
      <c r="F15" s="426">
        <f t="shared" si="1"/>
        <v>0</v>
      </c>
      <c r="G15" s="430">
        <f>SUM(G16:G20)</f>
        <v>0</v>
      </c>
      <c r="H15" s="426">
        <f t="shared" si="2"/>
        <v>0</v>
      </c>
      <c r="I15" s="431">
        <f t="shared" si="3"/>
        <v>0</v>
      </c>
      <c r="J15" s="430">
        <f>SUM(J16:J20)</f>
        <v>0</v>
      </c>
      <c r="K15" s="426">
        <f t="shared" si="4"/>
        <v>0</v>
      </c>
      <c r="L15" s="430">
        <f>SUM(L16:L20)</f>
        <v>0</v>
      </c>
      <c r="M15" s="426">
        <f t="shared" si="5"/>
        <v>0</v>
      </c>
      <c r="N15" s="430">
        <f>SUM(N16:N20)</f>
        <v>0</v>
      </c>
      <c r="O15" s="426">
        <f t="shared" si="6"/>
        <v>0</v>
      </c>
      <c r="P15" s="431">
        <f t="shared" si="7"/>
        <v>0</v>
      </c>
    </row>
    <row r="16" spans="1:16" s="429" customFormat="1" ht="28.5" customHeight="1">
      <c r="A16" s="432">
        <v>10</v>
      </c>
      <c r="B16" s="291" t="s">
        <v>1623</v>
      </c>
      <c r="C16" s="430"/>
      <c r="D16" s="426" t="e">
        <f t="shared" si="0"/>
        <v>#DIV/0!</v>
      </c>
      <c r="E16" s="430"/>
      <c r="F16" s="426">
        <f t="shared" si="1"/>
        <v>0</v>
      </c>
      <c r="G16" s="430"/>
      <c r="H16" s="426">
        <f t="shared" si="2"/>
        <v>0</v>
      </c>
      <c r="I16" s="431">
        <f t="shared" si="3"/>
        <v>0</v>
      </c>
      <c r="J16" s="430"/>
      <c r="K16" s="426">
        <f t="shared" si="4"/>
        <v>0</v>
      </c>
      <c r="L16" s="430"/>
      <c r="M16" s="426">
        <f t="shared" si="5"/>
        <v>0</v>
      </c>
      <c r="N16" s="430"/>
      <c r="O16" s="426">
        <f t="shared" si="6"/>
        <v>0</v>
      </c>
      <c r="P16" s="431">
        <f t="shared" si="7"/>
        <v>0</v>
      </c>
    </row>
    <row r="17" spans="1:16" s="429" customFormat="1" ht="29.25" customHeight="1">
      <c r="A17" s="432">
        <v>11</v>
      </c>
      <c r="B17" s="291" t="s">
        <v>1624</v>
      </c>
      <c r="C17" s="430"/>
      <c r="D17" s="426" t="e">
        <f t="shared" si="0"/>
        <v>#DIV/0!</v>
      </c>
      <c r="E17" s="430"/>
      <c r="F17" s="426">
        <f t="shared" si="1"/>
        <v>0</v>
      </c>
      <c r="G17" s="430"/>
      <c r="H17" s="426">
        <f t="shared" si="2"/>
        <v>0</v>
      </c>
      <c r="I17" s="431">
        <f t="shared" si="3"/>
        <v>0</v>
      </c>
      <c r="J17" s="430"/>
      <c r="K17" s="426">
        <f t="shared" si="4"/>
        <v>0</v>
      </c>
      <c r="L17" s="430"/>
      <c r="M17" s="426">
        <f t="shared" si="5"/>
        <v>0</v>
      </c>
      <c r="N17" s="430"/>
      <c r="O17" s="426">
        <f t="shared" si="6"/>
        <v>0</v>
      </c>
      <c r="P17" s="431">
        <f t="shared" si="7"/>
        <v>0</v>
      </c>
    </row>
    <row r="18" spans="1:16" s="429" customFormat="1" ht="28.5" customHeight="1">
      <c r="A18" s="432">
        <v>12</v>
      </c>
      <c r="B18" s="291" t="s">
        <v>1625</v>
      </c>
      <c r="C18" s="430"/>
      <c r="D18" s="426" t="e">
        <f t="shared" si="0"/>
        <v>#DIV/0!</v>
      </c>
      <c r="E18" s="430"/>
      <c r="F18" s="426">
        <f t="shared" si="1"/>
        <v>0</v>
      </c>
      <c r="G18" s="430"/>
      <c r="H18" s="426">
        <f t="shared" si="2"/>
        <v>0</v>
      </c>
      <c r="I18" s="431">
        <f t="shared" si="3"/>
        <v>0</v>
      </c>
      <c r="J18" s="430"/>
      <c r="K18" s="426">
        <f t="shared" si="4"/>
        <v>0</v>
      </c>
      <c r="L18" s="430"/>
      <c r="M18" s="426">
        <f t="shared" si="5"/>
        <v>0</v>
      </c>
      <c r="N18" s="430"/>
      <c r="O18" s="426">
        <f t="shared" si="6"/>
        <v>0</v>
      </c>
      <c r="P18" s="431">
        <f t="shared" si="7"/>
        <v>0</v>
      </c>
    </row>
    <row r="19" spans="1:16" s="429" customFormat="1" ht="27" customHeight="1">
      <c r="A19" s="432">
        <v>13</v>
      </c>
      <c r="B19" s="291" t="s">
        <v>1626</v>
      </c>
      <c r="C19" s="430"/>
      <c r="D19" s="426" t="e">
        <f t="shared" si="0"/>
        <v>#DIV/0!</v>
      </c>
      <c r="E19" s="430"/>
      <c r="F19" s="426">
        <f t="shared" si="1"/>
        <v>0</v>
      </c>
      <c r="G19" s="430"/>
      <c r="H19" s="426">
        <f t="shared" si="2"/>
        <v>0</v>
      </c>
      <c r="I19" s="431">
        <f t="shared" si="3"/>
        <v>0</v>
      </c>
      <c r="J19" s="430"/>
      <c r="K19" s="426">
        <f t="shared" si="4"/>
        <v>0</v>
      </c>
      <c r="L19" s="430"/>
      <c r="M19" s="426">
        <f t="shared" si="5"/>
        <v>0</v>
      </c>
      <c r="N19" s="430"/>
      <c r="O19" s="426">
        <f t="shared" si="6"/>
        <v>0</v>
      </c>
      <c r="P19" s="431">
        <f t="shared" si="7"/>
        <v>0</v>
      </c>
    </row>
    <row r="20" spans="1:16" s="429" customFormat="1" ht="27.75" customHeight="1">
      <c r="A20" s="432">
        <v>14</v>
      </c>
      <c r="B20" s="291" t="s">
        <v>1627</v>
      </c>
      <c r="C20" s="430"/>
      <c r="D20" s="426" t="e">
        <f t="shared" si="0"/>
        <v>#DIV/0!</v>
      </c>
      <c r="E20" s="430"/>
      <c r="F20" s="426">
        <f t="shared" si="1"/>
        <v>0</v>
      </c>
      <c r="G20" s="430"/>
      <c r="H20" s="426">
        <f t="shared" si="2"/>
        <v>0</v>
      </c>
      <c r="I20" s="431">
        <f t="shared" si="3"/>
        <v>0</v>
      </c>
      <c r="J20" s="430"/>
      <c r="K20" s="426">
        <f t="shared" si="4"/>
        <v>0</v>
      </c>
      <c r="L20" s="430"/>
      <c r="M20" s="426">
        <f t="shared" si="5"/>
        <v>0</v>
      </c>
      <c r="N20" s="430"/>
      <c r="O20" s="426">
        <f t="shared" si="6"/>
        <v>0</v>
      </c>
      <c r="P20" s="431">
        <f t="shared" si="7"/>
        <v>0</v>
      </c>
    </row>
    <row r="21" spans="1:16" s="429" customFormat="1" ht="28.5" customHeight="1">
      <c r="A21" s="432">
        <v>15</v>
      </c>
      <c r="B21" s="373" t="s">
        <v>950</v>
      </c>
      <c r="C21" s="430">
        <f>C7+C15</f>
        <v>0</v>
      </c>
      <c r="D21" s="426" t="e">
        <f t="shared" si="0"/>
        <v>#DIV/0!</v>
      </c>
      <c r="E21" s="430">
        <f>E7+E15</f>
        <v>0</v>
      </c>
      <c r="F21" s="426">
        <f>IF(C21=0,0,(E21-E13-E14)/(C21-C13-C14))</f>
        <v>0</v>
      </c>
      <c r="G21" s="430">
        <f>G7+G15</f>
        <v>0</v>
      </c>
      <c r="H21" s="426">
        <f t="shared" si="2"/>
        <v>0</v>
      </c>
      <c r="I21" s="431">
        <f>IF(C21=0,0,(G21-G13-G14)/(C21-C13-C14))+F21</f>
        <v>0</v>
      </c>
      <c r="J21" s="430">
        <f>J7+J15</f>
        <v>0</v>
      </c>
      <c r="K21" s="426">
        <f t="shared" si="4"/>
        <v>0</v>
      </c>
      <c r="L21" s="430">
        <f>L7+L15</f>
        <v>0</v>
      </c>
      <c r="M21" s="426">
        <f>IF(J21=0,0,(L21-L13-L14)/(J21-J13-J14))</f>
        <v>0</v>
      </c>
      <c r="N21" s="430">
        <f>N7+N15</f>
        <v>0</v>
      </c>
      <c r="O21" s="426">
        <f t="shared" si="6"/>
        <v>0</v>
      </c>
      <c r="P21" s="431">
        <f>IF(J21=0,0,(N21-N13-N14)/(J21-J13-J14))+M21</f>
        <v>0</v>
      </c>
    </row>
    <row r="22" spans="1:16">
      <c r="A22" s="406" t="s">
        <v>907</v>
      </c>
    </row>
    <row r="23" spans="1:16">
      <c r="A23" s="433">
        <v>1</v>
      </c>
      <c r="B23" s="434" t="s">
        <v>204</v>
      </c>
      <c r="I23" s="406"/>
    </row>
    <row r="24" spans="1:16">
      <c r="A24" s="433">
        <v>2</v>
      </c>
      <c r="B24" s="406" t="s">
        <v>205</v>
      </c>
      <c r="I24" s="406"/>
    </row>
    <row r="25" spans="1:16">
      <c r="A25" s="433">
        <v>3</v>
      </c>
      <c r="B25" s="406" t="s">
        <v>206</v>
      </c>
    </row>
    <row r="26" spans="1:16">
      <c r="A26" s="435">
        <v>4</v>
      </c>
      <c r="B26" s="239" t="s">
        <v>276</v>
      </c>
    </row>
    <row r="27" spans="1:16">
      <c r="A27" s="433">
        <v>5</v>
      </c>
      <c r="B27" s="406" t="s">
        <v>1325</v>
      </c>
    </row>
    <row r="28" spans="1:16">
      <c r="A28" s="433">
        <v>6</v>
      </c>
      <c r="B28" s="436" t="s">
        <v>1326</v>
      </c>
    </row>
  </sheetData>
  <mergeCells count="10">
    <mergeCell ref="F13:F14"/>
    <mergeCell ref="I13:I14"/>
    <mergeCell ref="M13:M14"/>
    <mergeCell ref="P13:P14"/>
    <mergeCell ref="A3:A6"/>
    <mergeCell ref="B3:B6"/>
    <mergeCell ref="C3:I3"/>
    <mergeCell ref="J3:P3"/>
    <mergeCell ref="C4:D4"/>
    <mergeCell ref="J4:K4"/>
  </mergeCells>
  <phoneticPr fontId="30" type="noConversion"/>
  <printOptions horizontalCentered="1"/>
  <pageMargins left="0.47244094488188981" right="0.47244094488188981" top="0.39370078740157483" bottom="0.39370078740157483" header="0" footer="0"/>
  <pageSetup paperSize="9" scale="11" orientation="portrait" blackAndWhite="1" horizontalDpi="4294967295" verticalDpi="4294967295" r:id="rId1"/>
  <headerFooter alignWithMargins="0">
    <oddFooter>&amp;C第 &amp;P 頁，共 &amp;N 頁&amp;R&amp;A</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autoPageBreaks="0" fitToPage="1"/>
  </sheetPr>
  <dimension ref="A1:R44"/>
  <sheetViews>
    <sheetView showGridLines="0" zoomScaleNormal="60" workbookViewId="0"/>
  </sheetViews>
  <sheetFormatPr defaultRowHeight="14.25"/>
  <cols>
    <col min="1" max="1" width="3.875" style="247" customWidth="1"/>
    <col min="2" max="2" width="24.875" style="239" customWidth="1"/>
    <col min="3" max="3" width="18.75" style="239" customWidth="1"/>
    <col min="4" max="4" width="8.5" style="239" customWidth="1"/>
    <col min="5" max="5" width="5" style="239" bestFit="1" customWidth="1"/>
    <col min="6" max="6" width="4.125" style="239" customWidth="1"/>
    <col min="7" max="7" width="2.875" style="239" customWidth="1"/>
    <col min="8" max="8" width="5" style="239" bestFit="1" customWidth="1"/>
    <col min="9" max="10" width="3.5" style="239" bestFit="1" customWidth="1"/>
    <col min="11" max="12" width="12.375" style="239" bestFit="1" customWidth="1"/>
    <col min="13" max="13" width="11.25" style="239" bestFit="1" customWidth="1"/>
    <col min="14" max="15" width="12.375" style="239" bestFit="1" customWidth="1"/>
    <col min="16" max="16" width="11.25" style="239" bestFit="1" customWidth="1"/>
    <col min="17" max="17" width="11.25" style="239" customWidth="1"/>
    <col min="18" max="18" width="23.5" style="239" customWidth="1"/>
    <col min="19" max="16384" width="9" style="239"/>
  </cols>
  <sheetData>
    <row r="1" spans="1:18">
      <c r="A1" s="1021" t="str">
        <f>'表01-1'!A1</f>
        <v xml:space="preserve">           保險股份有限公司(○○分公司)　年度報表</v>
      </c>
      <c r="B1" s="1138"/>
      <c r="C1" s="1138"/>
      <c r="D1" s="1138"/>
      <c r="E1" s="1138"/>
      <c r="F1" s="1138"/>
      <c r="G1" s="1138"/>
      <c r="H1" s="1138"/>
      <c r="I1" s="1138"/>
      <c r="J1" s="1138"/>
      <c r="K1" s="1138"/>
      <c r="L1" s="1138"/>
      <c r="M1" s="1138"/>
      <c r="N1" s="1138"/>
      <c r="O1" s="1138"/>
      <c r="P1" s="1138"/>
      <c r="Q1" s="1138"/>
      <c r="R1" s="1138"/>
    </row>
    <row r="2" spans="1:18" s="351" customFormat="1">
      <c r="A2" s="349" t="s">
        <v>402</v>
      </c>
      <c r="B2" s="349"/>
      <c r="C2" s="239"/>
      <c r="D2" s="239"/>
      <c r="E2" s="239"/>
      <c r="F2" s="350" t="s">
        <v>281</v>
      </c>
      <c r="Q2" s="352" t="s">
        <v>403</v>
      </c>
    </row>
    <row r="3" spans="1:18" s="351" customFormat="1" ht="21.2" customHeight="1">
      <c r="A3" s="1461" t="s">
        <v>404</v>
      </c>
      <c r="B3" s="1461" t="s">
        <v>180</v>
      </c>
      <c r="C3" s="1488" t="s">
        <v>282</v>
      </c>
      <c r="D3" s="1490" t="s">
        <v>405</v>
      </c>
      <c r="E3" s="1485" t="s">
        <v>283</v>
      </c>
      <c r="F3" s="1486"/>
      <c r="G3" s="1487"/>
      <c r="H3" s="1485" t="s">
        <v>284</v>
      </c>
      <c r="I3" s="1486"/>
      <c r="J3" s="1487"/>
      <c r="K3" s="353" t="s">
        <v>406</v>
      </c>
      <c r="L3" s="1282" t="s">
        <v>407</v>
      </c>
      <c r="M3" s="1479"/>
      <c r="N3" s="1480"/>
      <c r="O3" s="1306" t="s">
        <v>408</v>
      </c>
      <c r="P3" s="1477"/>
      <c r="Q3" s="1478"/>
      <c r="R3" s="243" t="s">
        <v>285</v>
      </c>
    </row>
    <row r="4" spans="1:18" s="351" customFormat="1">
      <c r="A4" s="1481"/>
      <c r="B4" s="1483"/>
      <c r="C4" s="1489"/>
      <c r="D4" s="1491"/>
      <c r="E4" s="354" t="s">
        <v>1082</v>
      </c>
      <c r="F4" s="244" t="s">
        <v>286</v>
      </c>
      <c r="G4" s="355" t="s">
        <v>287</v>
      </c>
      <c r="H4" s="244" t="s">
        <v>1082</v>
      </c>
      <c r="I4" s="244" t="s">
        <v>286</v>
      </c>
      <c r="J4" s="355" t="s">
        <v>287</v>
      </c>
      <c r="K4" s="247" t="s">
        <v>409</v>
      </c>
      <c r="L4" s="378" t="s">
        <v>410</v>
      </c>
      <c r="M4" s="379" t="s">
        <v>411</v>
      </c>
      <c r="N4" s="357" t="s">
        <v>412</v>
      </c>
      <c r="O4" s="378" t="s">
        <v>410</v>
      </c>
      <c r="P4" s="379" t="s">
        <v>411</v>
      </c>
      <c r="Q4" s="357" t="s">
        <v>412</v>
      </c>
      <c r="R4" s="245" t="s">
        <v>288</v>
      </c>
    </row>
    <row r="5" spans="1:18" s="351" customFormat="1">
      <c r="A5" s="1482"/>
      <c r="B5" s="1484"/>
      <c r="C5" s="358" t="s">
        <v>413</v>
      </c>
      <c r="D5" s="358" t="s">
        <v>414</v>
      </c>
      <c r="E5" s="359"/>
      <c r="F5" s="360" t="s">
        <v>415</v>
      </c>
      <c r="G5" s="361"/>
      <c r="H5" s="359"/>
      <c r="I5" s="360" t="s">
        <v>416</v>
      </c>
      <c r="J5" s="362"/>
      <c r="K5" s="363" t="s">
        <v>417</v>
      </c>
      <c r="L5" s="363" t="s">
        <v>418</v>
      </c>
      <c r="M5" s="364" t="s">
        <v>419</v>
      </c>
      <c r="N5" s="365" t="s">
        <v>420</v>
      </c>
      <c r="O5" s="363" t="s">
        <v>421</v>
      </c>
      <c r="P5" s="364" t="s">
        <v>422</v>
      </c>
      <c r="Q5" s="365" t="s">
        <v>423</v>
      </c>
      <c r="R5" s="358" t="s">
        <v>424</v>
      </c>
    </row>
    <row r="6" spans="1:18" s="351" customFormat="1">
      <c r="A6" s="366">
        <v>1</v>
      </c>
      <c r="B6" s="322" t="s">
        <v>425</v>
      </c>
      <c r="C6" s="371"/>
      <c r="D6" s="251"/>
      <c r="E6" s="251"/>
      <c r="F6" s="369"/>
      <c r="G6" s="292"/>
      <c r="H6" s="292"/>
      <c r="I6" s="292"/>
      <c r="J6" s="292"/>
      <c r="K6" s="370"/>
      <c r="L6" s="370"/>
      <c r="M6" s="370"/>
      <c r="N6" s="370"/>
      <c r="O6" s="370"/>
      <c r="P6" s="370"/>
      <c r="Q6" s="370"/>
      <c r="R6" s="292"/>
    </row>
    <row r="7" spans="1:18" s="351" customFormat="1">
      <c r="A7" s="366">
        <v>2</v>
      </c>
      <c r="B7" s="322" t="s">
        <v>426</v>
      </c>
      <c r="C7" s="371"/>
      <c r="D7" s="371"/>
      <c r="E7" s="371"/>
      <c r="F7" s="369"/>
      <c r="G7" s="292"/>
      <c r="H7" s="292"/>
      <c r="I7" s="292"/>
      <c r="J7" s="292"/>
      <c r="K7" s="370"/>
      <c r="L7" s="370"/>
      <c r="M7" s="370"/>
      <c r="N7" s="370"/>
      <c r="O7" s="370"/>
      <c r="P7" s="370"/>
      <c r="Q7" s="370"/>
      <c r="R7" s="292"/>
    </row>
    <row r="8" spans="1:18" s="351" customFormat="1">
      <c r="A8" s="1461">
        <v>3</v>
      </c>
      <c r="B8" s="1466" t="s">
        <v>427</v>
      </c>
      <c r="C8" s="380"/>
      <c r="D8" s="1473"/>
      <c r="E8" s="1463"/>
      <c r="F8" s="1463"/>
      <c r="G8" s="1463"/>
      <c r="H8" s="381"/>
      <c r="I8" s="381"/>
      <c r="J8" s="381"/>
      <c r="K8" s="382"/>
      <c r="L8" s="382"/>
      <c r="M8" s="382"/>
      <c r="N8" s="382"/>
      <c r="O8" s="382"/>
      <c r="P8" s="382"/>
      <c r="Q8" s="382"/>
      <c r="R8" s="1475"/>
    </row>
    <row r="9" spans="1:18" s="351" customFormat="1">
      <c r="A9" s="1462"/>
      <c r="B9" s="1467"/>
      <c r="C9" s="380"/>
      <c r="D9" s="1474"/>
      <c r="E9" s="1476"/>
      <c r="F9" s="1476"/>
      <c r="G9" s="1476"/>
      <c r="H9" s="381"/>
      <c r="I9" s="381"/>
      <c r="J9" s="381"/>
      <c r="K9" s="382"/>
      <c r="L9" s="382"/>
      <c r="M9" s="382"/>
      <c r="N9" s="382"/>
      <c r="O9" s="382"/>
      <c r="P9" s="382"/>
      <c r="Q9" s="382"/>
      <c r="R9" s="1472"/>
    </row>
    <row r="10" spans="1:18" s="351" customFormat="1">
      <c r="A10" s="366">
        <v>4</v>
      </c>
      <c r="B10" s="322" t="s">
        <v>428</v>
      </c>
      <c r="C10" s="383"/>
      <c r="D10" s="384"/>
      <c r="E10" s="383"/>
      <c r="F10" s="385"/>
      <c r="G10" s="386"/>
      <c r="H10" s="386"/>
      <c r="I10" s="386"/>
      <c r="J10" s="386"/>
      <c r="K10" s="387"/>
      <c r="L10" s="387"/>
      <c r="M10" s="387"/>
      <c r="N10" s="387"/>
      <c r="O10" s="387"/>
      <c r="P10" s="387"/>
      <c r="Q10" s="387"/>
      <c r="R10" s="386"/>
    </row>
    <row r="11" spans="1:18" s="351" customFormat="1">
      <c r="A11" s="366">
        <v>5</v>
      </c>
      <c r="B11" s="322" t="s">
        <v>429</v>
      </c>
      <c r="C11" s="383"/>
      <c r="D11" s="384"/>
      <c r="E11" s="383"/>
      <c r="F11" s="385"/>
      <c r="G11" s="386"/>
      <c r="H11" s="386"/>
      <c r="I11" s="386"/>
      <c r="J11" s="386"/>
      <c r="K11" s="387"/>
      <c r="L11" s="387"/>
      <c r="M11" s="387"/>
      <c r="N11" s="387"/>
      <c r="O11" s="387"/>
      <c r="P11" s="387"/>
      <c r="Q11" s="387"/>
      <c r="R11" s="386"/>
    </row>
    <row r="12" spans="1:18" s="351" customFormat="1">
      <c r="A12" s="366">
        <v>6</v>
      </c>
      <c r="B12" s="322" t="s">
        <v>430</v>
      </c>
      <c r="C12" s="388"/>
      <c r="D12" s="384"/>
      <c r="E12" s="383"/>
      <c r="F12" s="385"/>
      <c r="G12" s="386"/>
      <c r="H12" s="386"/>
      <c r="I12" s="386"/>
      <c r="J12" s="386"/>
      <c r="K12" s="387"/>
      <c r="L12" s="387"/>
      <c r="M12" s="387"/>
      <c r="N12" s="387"/>
      <c r="O12" s="387"/>
      <c r="P12" s="387"/>
      <c r="Q12" s="387"/>
      <c r="R12" s="386"/>
    </row>
    <row r="13" spans="1:18" s="351" customFormat="1">
      <c r="A13" s="1461">
        <v>7</v>
      </c>
      <c r="B13" s="1466" t="s">
        <v>431</v>
      </c>
      <c r="C13" s="389"/>
      <c r="D13" s="1470"/>
      <c r="E13" s="1463"/>
      <c r="F13" s="1463"/>
      <c r="G13" s="1463"/>
      <c r="H13" s="381"/>
      <c r="I13" s="381"/>
      <c r="J13" s="381"/>
      <c r="K13" s="382"/>
      <c r="L13" s="382"/>
      <c r="M13" s="382"/>
      <c r="N13" s="382"/>
      <c r="O13" s="382"/>
      <c r="P13" s="382"/>
      <c r="Q13" s="382"/>
      <c r="R13" s="1470"/>
    </row>
    <row r="14" spans="1:18" s="351" customFormat="1">
      <c r="A14" s="1468"/>
      <c r="B14" s="1469"/>
      <c r="C14" s="389"/>
      <c r="D14" s="1464"/>
      <c r="E14" s="1464"/>
      <c r="F14" s="1464"/>
      <c r="G14" s="1464"/>
      <c r="H14" s="381"/>
      <c r="I14" s="381"/>
      <c r="J14" s="381"/>
      <c r="K14" s="382"/>
      <c r="L14" s="382"/>
      <c r="M14" s="382"/>
      <c r="N14" s="382"/>
      <c r="O14" s="382"/>
      <c r="P14" s="382"/>
      <c r="Q14" s="382"/>
      <c r="R14" s="1471"/>
    </row>
    <row r="15" spans="1:18" s="351" customFormat="1">
      <c r="A15" s="1462"/>
      <c r="B15" s="1467"/>
      <c r="C15" s="389"/>
      <c r="D15" s="1465"/>
      <c r="E15" s="1465"/>
      <c r="F15" s="1465"/>
      <c r="G15" s="1465"/>
      <c r="H15" s="381"/>
      <c r="I15" s="381"/>
      <c r="J15" s="381"/>
      <c r="K15" s="382"/>
      <c r="L15" s="382"/>
      <c r="M15" s="382"/>
      <c r="N15" s="382"/>
      <c r="O15" s="382"/>
      <c r="P15" s="382"/>
      <c r="Q15" s="382"/>
      <c r="R15" s="1472"/>
    </row>
    <row r="16" spans="1:18" s="351" customFormat="1">
      <c r="A16" s="366">
        <v>8</v>
      </c>
      <c r="B16" s="322" t="s">
        <v>432</v>
      </c>
      <c r="C16" s="371"/>
      <c r="D16" s="390"/>
      <c r="E16" s="371"/>
      <c r="F16" s="369"/>
      <c r="G16" s="292"/>
      <c r="H16" s="292"/>
      <c r="I16" s="292"/>
      <c r="J16" s="292"/>
      <c r="K16" s="370"/>
      <c r="L16" s="370"/>
      <c r="M16" s="370"/>
      <c r="N16" s="370"/>
      <c r="O16" s="370"/>
      <c r="P16" s="370"/>
      <c r="Q16" s="370"/>
      <c r="R16" s="292"/>
    </row>
    <row r="17" spans="1:18" s="351" customFormat="1">
      <c r="A17" s="373">
        <v>9</v>
      </c>
      <c r="B17" s="322" t="s">
        <v>433</v>
      </c>
      <c r="C17" s="292"/>
      <c r="D17" s="391"/>
      <c r="E17" s="292"/>
      <c r="F17" s="369"/>
      <c r="G17" s="292"/>
      <c r="H17" s="292"/>
      <c r="I17" s="292"/>
      <c r="J17" s="292"/>
      <c r="K17" s="370"/>
      <c r="L17" s="370"/>
      <c r="M17" s="370"/>
      <c r="N17" s="370"/>
      <c r="O17" s="370"/>
      <c r="P17" s="370"/>
      <c r="Q17" s="370"/>
      <c r="R17" s="392"/>
    </row>
    <row r="18" spans="1:18" s="351" customFormat="1">
      <c r="A18" s="366">
        <v>10</v>
      </c>
      <c r="B18" s="322" t="s">
        <v>434</v>
      </c>
      <c r="C18" s="371"/>
      <c r="D18" s="371"/>
      <c r="E18" s="371"/>
      <c r="F18" s="369"/>
      <c r="G18" s="292"/>
      <c r="H18" s="292"/>
      <c r="I18" s="292"/>
      <c r="J18" s="292"/>
      <c r="K18" s="370"/>
      <c r="L18" s="370"/>
      <c r="M18" s="370"/>
      <c r="N18" s="370"/>
      <c r="O18" s="370"/>
      <c r="P18" s="370"/>
      <c r="Q18" s="370"/>
      <c r="R18" s="292"/>
    </row>
    <row r="19" spans="1:18" s="351" customFormat="1">
      <c r="A19" s="366">
        <v>11</v>
      </c>
      <c r="B19" s="322" t="s">
        <v>435</v>
      </c>
      <c r="C19" s="371"/>
      <c r="D19" s="371"/>
      <c r="E19" s="371"/>
      <c r="F19" s="369"/>
      <c r="G19" s="292"/>
      <c r="H19" s="292"/>
      <c r="I19" s="292"/>
      <c r="J19" s="292"/>
      <c r="K19" s="370"/>
      <c r="L19" s="370"/>
      <c r="M19" s="370"/>
      <c r="N19" s="370"/>
      <c r="O19" s="370"/>
      <c r="P19" s="370"/>
      <c r="Q19" s="370"/>
      <c r="R19" s="292"/>
    </row>
    <row r="20" spans="1:18" s="351" customFormat="1">
      <c r="A20" s="366">
        <v>12</v>
      </c>
      <c r="B20" s="322" t="s">
        <v>436</v>
      </c>
      <c r="C20" s="372"/>
      <c r="D20" s="371"/>
      <c r="E20" s="371"/>
      <c r="F20" s="369"/>
      <c r="G20" s="292"/>
      <c r="H20" s="292"/>
      <c r="I20" s="292"/>
      <c r="J20" s="292"/>
      <c r="K20" s="370"/>
      <c r="L20" s="370"/>
      <c r="M20" s="370"/>
      <c r="N20" s="370"/>
      <c r="O20" s="370"/>
      <c r="P20" s="370"/>
      <c r="Q20" s="370"/>
      <c r="R20" s="292"/>
    </row>
    <row r="21" spans="1:18" s="351" customFormat="1">
      <c r="A21" s="366">
        <v>13</v>
      </c>
      <c r="B21" s="322" t="s">
        <v>437</v>
      </c>
      <c r="C21" s="371"/>
      <c r="D21" s="371"/>
      <c r="E21" s="371"/>
      <c r="F21" s="369"/>
      <c r="G21" s="292"/>
      <c r="H21" s="292"/>
      <c r="I21" s="292"/>
      <c r="J21" s="292"/>
      <c r="K21" s="370"/>
      <c r="L21" s="370"/>
      <c r="M21" s="370"/>
      <c r="N21" s="370"/>
      <c r="O21" s="370"/>
      <c r="P21" s="370"/>
      <c r="Q21" s="370"/>
      <c r="R21" s="292"/>
    </row>
    <row r="22" spans="1:18" s="351" customFormat="1">
      <c r="A22" s="366">
        <v>14</v>
      </c>
      <c r="B22" s="322" t="s">
        <v>438</v>
      </c>
      <c r="C22" s="371"/>
      <c r="D22" s="371"/>
      <c r="E22" s="371"/>
      <c r="F22" s="369"/>
      <c r="G22" s="292"/>
      <c r="H22" s="292"/>
      <c r="I22" s="292"/>
      <c r="J22" s="292"/>
      <c r="K22" s="370"/>
      <c r="L22" s="370"/>
      <c r="M22" s="370"/>
      <c r="N22" s="370"/>
      <c r="O22" s="370"/>
      <c r="P22" s="370"/>
      <c r="Q22" s="370"/>
      <c r="R22" s="292"/>
    </row>
    <row r="23" spans="1:18" s="351" customFormat="1">
      <c r="A23" s="366">
        <v>15</v>
      </c>
      <c r="B23" s="322" t="s">
        <v>439</v>
      </c>
      <c r="C23" s="393"/>
      <c r="D23" s="251"/>
      <c r="E23" s="251"/>
      <c r="F23" s="369"/>
      <c r="G23" s="292"/>
      <c r="H23" s="292"/>
      <c r="I23" s="292"/>
      <c r="J23" s="292"/>
      <c r="K23" s="370"/>
      <c r="L23" s="370"/>
      <c r="M23" s="370"/>
      <c r="N23" s="370"/>
      <c r="O23" s="370"/>
      <c r="P23" s="370"/>
      <c r="Q23" s="370"/>
      <c r="R23" s="292"/>
    </row>
    <row r="24" spans="1:18" s="30" customFormat="1">
      <c r="A24" s="366">
        <v>16</v>
      </c>
      <c r="B24" s="322" t="s">
        <v>440</v>
      </c>
      <c r="C24" s="394"/>
      <c r="D24" s="251"/>
      <c r="E24" s="251"/>
      <c r="F24" s="369"/>
      <c r="G24" s="292"/>
      <c r="H24" s="395"/>
      <c r="I24" s="395"/>
      <c r="J24" s="395"/>
      <c r="K24" s="396"/>
      <c r="L24" s="396"/>
      <c r="M24" s="396"/>
      <c r="N24" s="396"/>
      <c r="O24" s="396"/>
      <c r="P24" s="396"/>
      <c r="Q24" s="396"/>
      <c r="R24" s="395"/>
    </row>
    <row r="25" spans="1:18" s="351" customFormat="1">
      <c r="A25" s="366">
        <v>17</v>
      </c>
      <c r="B25" s="322" t="s">
        <v>441</v>
      </c>
      <c r="C25" s="292"/>
      <c r="D25" s="371"/>
      <c r="E25" s="371"/>
      <c r="F25" s="369"/>
      <c r="G25" s="292"/>
      <c r="H25" s="292"/>
      <c r="I25" s="292"/>
      <c r="J25" s="292"/>
      <c r="K25" s="370"/>
      <c r="L25" s="370"/>
      <c r="M25" s="370"/>
      <c r="N25" s="370"/>
      <c r="O25" s="370"/>
      <c r="P25" s="370"/>
      <c r="Q25" s="370"/>
      <c r="R25" s="292"/>
    </row>
    <row r="26" spans="1:18">
      <c r="A26" s="366">
        <v>18</v>
      </c>
      <c r="B26" s="322" t="s">
        <v>442</v>
      </c>
      <c r="C26" s="292"/>
      <c r="D26" s="371"/>
      <c r="E26" s="371"/>
      <c r="F26" s="369"/>
      <c r="G26" s="292"/>
      <c r="H26" s="251"/>
      <c r="I26" s="251"/>
      <c r="J26" s="251"/>
      <c r="K26" s="250"/>
      <c r="L26" s="250"/>
      <c r="M26" s="250"/>
      <c r="N26" s="250"/>
      <c r="O26" s="250"/>
      <c r="P26" s="250"/>
      <c r="Q26" s="250"/>
      <c r="R26" s="251"/>
    </row>
    <row r="27" spans="1:18">
      <c r="A27" s="366">
        <v>19</v>
      </c>
      <c r="B27" s="322" t="s">
        <v>443</v>
      </c>
      <c r="C27" s="251"/>
      <c r="D27" s="371"/>
      <c r="E27" s="371"/>
      <c r="F27" s="369"/>
      <c r="G27" s="292"/>
      <c r="H27" s="251"/>
      <c r="I27" s="251"/>
      <c r="J27" s="251"/>
      <c r="K27" s="250"/>
      <c r="L27" s="250"/>
      <c r="M27" s="250"/>
      <c r="N27" s="250"/>
      <c r="O27" s="250"/>
      <c r="P27" s="250"/>
      <c r="Q27" s="250"/>
      <c r="R27" s="251"/>
    </row>
    <row r="28" spans="1:18">
      <c r="A28" s="366">
        <v>20</v>
      </c>
      <c r="B28" s="322" t="s">
        <v>444</v>
      </c>
      <c r="C28" s="251"/>
      <c r="D28" s="371"/>
      <c r="E28" s="371"/>
      <c r="F28" s="397"/>
      <c r="G28" s="395"/>
      <c r="H28" s="251"/>
      <c r="I28" s="251"/>
      <c r="J28" s="251"/>
      <c r="K28" s="250"/>
      <c r="L28" s="250"/>
      <c r="M28" s="250"/>
      <c r="N28" s="250"/>
      <c r="O28" s="250"/>
      <c r="P28" s="250"/>
      <c r="Q28" s="250"/>
      <c r="R28" s="251"/>
    </row>
    <row r="29" spans="1:18">
      <c r="A29" s="366">
        <v>21</v>
      </c>
      <c r="B29" s="322" t="s">
        <v>445</v>
      </c>
      <c r="C29" s="251"/>
      <c r="D29" s="371"/>
      <c r="E29" s="371"/>
      <c r="F29" s="397"/>
      <c r="G29" s="395"/>
      <c r="H29" s="251"/>
      <c r="I29" s="251"/>
      <c r="J29" s="251"/>
      <c r="K29" s="250"/>
      <c r="L29" s="250"/>
      <c r="M29" s="250"/>
      <c r="N29" s="250"/>
      <c r="O29" s="250"/>
      <c r="P29" s="250"/>
      <c r="Q29" s="250"/>
      <c r="R29" s="251"/>
    </row>
    <row r="30" spans="1:18">
      <c r="A30" s="366">
        <v>22</v>
      </c>
      <c r="B30" s="322" t="s">
        <v>446</v>
      </c>
      <c r="C30" s="251"/>
      <c r="D30" s="371"/>
      <c r="E30" s="371"/>
      <c r="F30" s="397"/>
      <c r="G30" s="395"/>
      <c r="H30" s="251"/>
      <c r="I30" s="251"/>
      <c r="J30" s="251"/>
      <c r="K30" s="250"/>
      <c r="L30" s="250"/>
      <c r="M30" s="250"/>
      <c r="N30" s="250"/>
      <c r="O30" s="250"/>
      <c r="P30" s="250"/>
      <c r="Q30" s="250"/>
      <c r="R30" s="251"/>
    </row>
    <row r="31" spans="1:18">
      <c r="A31" s="366">
        <v>23</v>
      </c>
      <c r="B31" s="322" t="s">
        <v>447</v>
      </c>
      <c r="C31" s="251"/>
      <c r="D31" s="371"/>
      <c r="E31" s="371"/>
      <c r="F31" s="397"/>
      <c r="G31" s="395"/>
      <c r="H31" s="251"/>
      <c r="I31" s="251"/>
      <c r="J31" s="251"/>
      <c r="K31" s="250"/>
      <c r="L31" s="250"/>
      <c r="M31" s="250"/>
      <c r="N31" s="250"/>
      <c r="O31" s="250"/>
      <c r="P31" s="250"/>
      <c r="Q31" s="250"/>
      <c r="R31" s="251"/>
    </row>
    <row r="32" spans="1:18">
      <c r="A32" s="366">
        <v>24</v>
      </c>
      <c r="B32" s="322" t="s">
        <v>448</v>
      </c>
      <c r="C32" s="251"/>
      <c r="D32" s="371"/>
      <c r="E32" s="371"/>
      <c r="F32" s="397"/>
      <c r="G32" s="395"/>
      <c r="H32" s="251"/>
      <c r="I32" s="251"/>
      <c r="J32" s="251"/>
      <c r="K32" s="250"/>
      <c r="L32" s="250"/>
      <c r="M32" s="250"/>
      <c r="N32" s="250"/>
      <c r="O32" s="250"/>
      <c r="P32" s="250"/>
      <c r="Q32" s="250"/>
      <c r="R32" s="251"/>
    </row>
    <row r="33" spans="1:18">
      <c r="A33" s="366">
        <v>25</v>
      </c>
      <c r="B33" s="251" t="s">
        <v>449</v>
      </c>
      <c r="C33" s="251"/>
      <c r="D33" s="398"/>
      <c r="E33" s="398"/>
      <c r="F33" s="397"/>
      <c r="G33" s="395"/>
      <c r="H33" s="251"/>
      <c r="I33" s="251"/>
      <c r="J33" s="251"/>
      <c r="K33" s="250"/>
      <c r="L33" s="250"/>
      <c r="M33" s="250"/>
      <c r="N33" s="250"/>
      <c r="O33" s="250"/>
      <c r="P33" s="250"/>
      <c r="Q33" s="250"/>
      <c r="R33" s="251"/>
    </row>
    <row r="34" spans="1:18">
      <c r="A34" s="366">
        <v>26</v>
      </c>
      <c r="B34" s="322" t="s">
        <v>450</v>
      </c>
      <c r="C34" s="251"/>
      <c r="D34" s="398"/>
      <c r="E34" s="398"/>
      <c r="F34" s="397"/>
      <c r="G34" s="395"/>
      <c r="H34" s="251"/>
      <c r="I34" s="251"/>
      <c r="J34" s="251"/>
      <c r="K34" s="250"/>
      <c r="L34" s="250"/>
      <c r="M34" s="250"/>
      <c r="N34" s="250"/>
      <c r="O34" s="250"/>
      <c r="P34" s="250"/>
      <c r="Q34" s="250"/>
      <c r="R34" s="251"/>
    </row>
    <row r="35" spans="1:18">
      <c r="A35" s="366">
        <v>27</v>
      </c>
      <c r="B35" s="322" t="s">
        <v>451</v>
      </c>
      <c r="C35" s="251"/>
      <c r="D35" s="292"/>
      <c r="E35" s="292"/>
      <c r="F35" s="292"/>
      <c r="G35" s="292"/>
      <c r="H35" s="251"/>
      <c r="I35" s="251"/>
      <c r="J35" s="251"/>
      <c r="K35" s="250"/>
      <c r="L35" s="250"/>
      <c r="M35" s="250"/>
      <c r="N35" s="250"/>
      <c r="O35" s="250"/>
      <c r="P35" s="250"/>
      <c r="Q35" s="250"/>
      <c r="R35" s="251"/>
    </row>
    <row r="36" spans="1:18">
      <c r="A36" s="366">
        <v>28</v>
      </c>
      <c r="B36" s="322" t="s">
        <v>452</v>
      </c>
      <c r="C36" s="251"/>
      <c r="D36" s="292"/>
      <c r="E36" s="292"/>
      <c r="F36" s="292"/>
      <c r="G36" s="251"/>
      <c r="H36" s="251"/>
      <c r="I36" s="251"/>
      <c r="J36" s="251"/>
      <c r="K36" s="250"/>
      <c r="L36" s="250"/>
      <c r="M36" s="250"/>
      <c r="N36" s="250"/>
      <c r="O36" s="250"/>
      <c r="P36" s="250"/>
      <c r="Q36" s="250"/>
      <c r="R36" s="251"/>
    </row>
    <row r="37" spans="1:18">
      <c r="A37" s="366">
        <v>29</v>
      </c>
      <c r="B37" s="251" t="s">
        <v>453</v>
      </c>
      <c r="C37" s="251"/>
      <c r="D37" s="251"/>
      <c r="E37" s="251"/>
      <c r="F37" s="251"/>
      <c r="G37" s="251"/>
      <c r="H37" s="251"/>
      <c r="I37" s="251"/>
      <c r="J37" s="251"/>
      <c r="K37" s="250"/>
      <c r="L37" s="250"/>
      <c r="M37" s="250"/>
      <c r="N37" s="250"/>
      <c r="O37" s="250"/>
      <c r="P37" s="250"/>
      <c r="Q37" s="250"/>
      <c r="R37" s="251"/>
    </row>
    <row r="38" spans="1:18">
      <c r="A38" s="366">
        <v>30</v>
      </c>
      <c r="B38" s="251" t="s">
        <v>454</v>
      </c>
      <c r="C38" s="251"/>
      <c r="D38" s="251"/>
      <c r="E38" s="251"/>
      <c r="F38" s="251"/>
      <c r="G38" s="251"/>
      <c r="H38" s="251"/>
      <c r="I38" s="251"/>
      <c r="J38" s="251"/>
      <c r="K38" s="250"/>
      <c r="L38" s="250"/>
      <c r="M38" s="250"/>
      <c r="N38" s="250"/>
      <c r="O38" s="250"/>
      <c r="P38" s="250"/>
      <c r="Q38" s="250"/>
      <c r="R38" s="251"/>
    </row>
    <row r="39" spans="1:18">
      <c r="A39" s="366">
        <v>31</v>
      </c>
      <c r="B39" s="251" t="s">
        <v>1707</v>
      </c>
      <c r="C39" s="251"/>
      <c r="D39" s="251"/>
      <c r="E39" s="251"/>
      <c r="F39" s="251"/>
      <c r="G39" s="251"/>
      <c r="H39" s="251"/>
      <c r="I39" s="251"/>
      <c r="J39" s="251"/>
      <c r="K39" s="250"/>
      <c r="L39" s="250"/>
      <c r="M39" s="250"/>
      <c r="N39" s="250"/>
      <c r="O39" s="250"/>
      <c r="P39" s="250"/>
      <c r="Q39" s="250"/>
      <c r="R39" s="251"/>
    </row>
    <row r="40" spans="1:18" ht="24" customHeight="1">
      <c r="A40" s="366">
        <v>32</v>
      </c>
      <c r="B40" s="322" t="s">
        <v>455</v>
      </c>
      <c r="C40" s="400"/>
      <c r="D40" s="400"/>
      <c r="E40" s="400"/>
      <c r="F40" s="401"/>
      <c r="G40" s="400"/>
      <c r="H40" s="400"/>
      <c r="I40" s="400"/>
      <c r="J40" s="400"/>
      <c r="K40" s="402"/>
      <c r="L40" s="402"/>
      <c r="M40" s="402"/>
      <c r="N40" s="402"/>
      <c r="O40" s="402"/>
      <c r="P40" s="402"/>
      <c r="Q40" s="402"/>
      <c r="R40" s="403"/>
    </row>
    <row r="41" spans="1:18">
      <c r="A41" s="366">
        <v>33</v>
      </c>
      <c r="B41" s="373" t="s">
        <v>456</v>
      </c>
      <c r="C41" s="251"/>
      <c r="D41" s="251"/>
      <c r="E41" s="251"/>
      <c r="F41" s="251"/>
      <c r="G41" s="251"/>
      <c r="H41" s="251"/>
      <c r="I41" s="251"/>
      <c r="J41" s="251"/>
      <c r="K41" s="404"/>
      <c r="L41" s="404"/>
      <c r="M41" s="404"/>
      <c r="N41" s="404"/>
      <c r="O41" s="404"/>
      <c r="P41" s="404"/>
      <c r="Q41" s="404"/>
      <c r="R41" s="251"/>
    </row>
    <row r="42" spans="1:18">
      <c r="A42" s="239" t="s">
        <v>457</v>
      </c>
    </row>
    <row r="43" spans="1:18">
      <c r="A43" s="247">
        <v>1</v>
      </c>
      <c r="B43" s="239" t="s">
        <v>458</v>
      </c>
    </row>
    <row r="44" spans="1:18">
      <c r="A44" s="247">
        <v>2</v>
      </c>
      <c r="B44" s="239" t="s">
        <v>459</v>
      </c>
    </row>
  </sheetData>
  <mergeCells count="22">
    <mergeCell ref="O3:Q3"/>
    <mergeCell ref="L3:N3"/>
    <mergeCell ref="A3:A5"/>
    <mergeCell ref="B3:B5"/>
    <mergeCell ref="E3:G3"/>
    <mergeCell ref="H3:J3"/>
    <mergeCell ref="C3:C4"/>
    <mergeCell ref="D3:D4"/>
    <mergeCell ref="R13:R15"/>
    <mergeCell ref="D8:D9"/>
    <mergeCell ref="R8:R9"/>
    <mergeCell ref="D13:D15"/>
    <mergeCell ref="E8:E9"/>
    <mergeCell ref="F8:F9"/>
    <mergeCell ref="G8:G9"/>
    <mergeCell ref="A8:A9"/>
    <mergeCell ref="E13:E15"/>
    <mergeCell ref="F13:F15"/>
    <mergeCell ref="G13:G15"/>
    <mergeCell ref="B8:B9"/>
    <mergeCell ref="A13:A15"/>
    <mergeCell ref="B13:B15"/>
  </mergeCells>
  <phoneticPr fontId="27" type="noConversion"/>
  <printOptions horizontalCentered="1" gridLinesSet="0"/>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R23"/>
  <sheetViews>
    <sheetView workbookViewId="0"/>
  </sheetViews>
  <sheetFormatPr defaultRowHeight="16.5"/>
  <cols>
    <col min="1" max="1" width="4.75" style="377" customWidth="1"/>
    <col min="2" max="2" width="19.125" style="377" customWidth="1"/>
    <col min="3" max="3" width="11.125" style="377" customWidth="1"/>
    <col min="4" max="4" width="10.875" style="377" customWidth="1"/>
    <col min="5" max="5" width="3.125" style="377" customWidth="1"/>
    <col min="6" max="6" width="3.5" style="377" customWidth="1"/>
    <col min="7" max="8" width="3.125" style="377" customWidth="1"/>
    <col min="9" max="10" width="3.75" style="377" customWidth="1"/>
    <col min="11" max="17" width="9" style="377"/>
    <col min="18" max="18" width="11.25" style="377" customWidth="1"/>
    <col min="19" max="16384" width="9" style="377"/>
  </cols>
  <sheetData>
    <row r="1" spans="1:18" s="239" customFormat="1" ht="14.25">
      <c r="A1" s="1021" t="str">
        <f>'表01-1'!A1</f>
        <v xml:space="preserve">           保險股份有限公司(○○分公司)　年度報表</v>
      </c>
      <c r="B1" s="1138"/>
      <c r="C1" s="1138"/>
      <c r="D1" s="1138"/>
      <c r="E1" s="1138"/>
      <c r="F1" s="1138"/>
      <c r="G1" s="1138"/>
      <c r="H1" s="1138"/>
      <c r="I1" s="1138"/>
      <c r="J1" s="1138"/>
      <c r="K1" s="1138"/>
      <c r="L1" s="1138"/>
      <c r="M1" s="1138"/>
      <c r="N1" s="1138"/>
      <c r="O1" s="1138"/>
      <c r="P1" s="1138"/>
      <c r="Q1" s="1138"/>
      <c r="R1" s="1138"/>
    </row>
    <row r="2" spans="1:18" s="351" customFormat="1" ht="14.25">
      <c r="A2" s="349" t="s">
        <v>460</v>
      </c>
      <c r="B2" s="349"/>
      <c r="C2" s="239"/>
      <c r="D2" s="239"/>
      <c r="E2" s="239"/>
      <c r="F2" s="350" t="s">
        <v>281</v>
      </c>
      <c r="Q2" s="352" t="s">
        <v>403</v>
      </c>
    </row>
    <row r="3" spans="1:18" s="351" customFormat="1" ht="21.2" customHeight="1">
      <c r="A3" s="1461" t="s">
        <v>404</v>
      </c>
      <c r="B3" s="1461" t="s">
        <v>180</v>
      </c>
      <c r="C3" s="243"/>
      <c r="D3" s="243"/>
      <c r="E3" s="1485" t="s">
        <v>283</v>
      </c>
      <c r="F3" s="1496"/>
      <c r="G3" s="1497"/>
      <c r="H3" s="1485" t="s">
        <v>284</v>
      </c>
      <c r="I3" s="1496"/>
      <c r="J3" s="1497"/>
      <c r="K3" s="353" t="s">
        <v>406</v>
      </c>
      <c r="L3" s="1282" t="s">
        <v>407</v>
      </c>
      <c r="M3" s="1498"/>
      <c r="N3" s="1499"/>
      <c r="O3" s="1306" t="s">
        <v>408</v>
      </c>
      <c r="P3" s="1492"/>
      <c r="Q3" s="1493"/>
      <c r="R3" s="243" t="s">
        <v>285</v>
      </c>
    </row>
    <row r="4" spans="1:18" s="351" customFormat="1" ht="18" customHeight="1">
      <c r="A4" s="1494"/>
      <c r="B4" s="1483"/>
      <c r="C4" s="245" t="s">
        <v>282</v>
      </c>
      <c r="D4" s="354" t="s">
        <v>461</v>
      </c>
      <c r="E4" s="354" t="s">
        <v>1082</v>
      </c>
      <c r="F4" s="244" t="s">
        <v>286</v>
      </c>
      <c r="G4" s="355" t="s">
        <v>287</v>
      </c>
      <c r="H4" s="244" t="s">
        <v>1082</v>
      </c>
      <c r="I4" s="244" t="s">
        <v>286</v>
      </c>
      <c r="J4" s="355" t="s">
        <v>287</v>
      </c>
      <c r="K4" s="247" t="s">
        <v>409</v>
      </c>
      <c r="L4" s="356" t="s">
        <v>410</v>
      </c>
      <c r="M4" s="353" t="s">
        <v>411</v>
      </c>
      <c r="N4" s="357" t="s">
        <v>412</v>
      </c>
      <c r="O4" s="356" t="s">
        <v>410</v>
      </c>
      <c r="P4" s="353" t="s">
        <v>411</v>
      </c>
      <c r="Q4" s="357" t="s">
        <v>412</v>
      </c>
      <c r="R4" s="245" t="s">
        <v>288</v>
      </c>
    </row>
    <row r="5" spans="1:18" s="351" customFormat="1" ht="21.2" customHeight="1">
      <c r="A5" s="1495"/>
      <c r="B5" s="1484"/>
      <c r="C5" s="358" t="s">
        <v>413</v>
      </c>
      <c r="D5" s="358" t="s">
        <v>414</v>
      </c>
      <c r="E5" s="359"/>
      <c r="F5" s="360" t="s">
        <v>415</v>
      </c>
      <c r="G5" s="361"/>
      <c r="H5" s="359"/>
      <c r="I5" s="360" t="s">
        <v>416</v>
      </c>
      <c r="J5" s="362"/>
      <c r="K5" s="363" t="s">
        <v>417</v>
      </c>
      <c r="L5" s="363" t="s">
        <v>418</v>
      </c>
      <c r="M5" s="364" t="s">
        <v>419</v>
      </c>
      <c r="N5" s="365" t="s">
        <v>420</v>
      </c>
      <c r="O5" s="363" t="s">
        <v>421</v>
      </c>
      <c r="P5" s="364" t="s">
        <v>422</v>
      </c>
      <c r="Q5" s="365" t="s">
        <v>423</v>
      </c>
      <c r="R5" s="358" t="s">
        <v>424</v>
      </c>
    </row>
    <row r="6" spans="1:18" s="351" customFormat="1" ht="29.25" customHeight="1">
      <c r="A6" s="366">
        <v>1</v>
      </c>
      <c r="B6" s="367" t="s">
        <v>462</v>
      </c>
      <c r="C6" s="368"/>
      <c r="D6" s="251"/>
      <c r="E6" s="251"/>
      <c r="F6" s="369"/>
      <c r="G6" s="292"/>
      <c r="H6" s="292"/>
      <c r="I6" s="292"/>
      <c r="J6" s="292"/>
      <c r="K6" s="370"/>
      <c r="L6" s="370"/>
      <c r="M6" s="370"/>
      <c r="N6" s="370"/>
      <c r="O6" s="370"/>
      <c r="P6" s="370"/>
      <c r="Q6" s="370"/>
      <c r="R6" s="292"/>
    </row>
    <row r="7" spans="1:18" s="351" customFormat="1" ht="28.5" customHeight="1">
      <c r="A7" s="366">
        <v>2</v>
      </c>
      <c r="B7" s="367" t="s">
        <v>463</v>
      </c>
      <c r="C7" s="368"/>
      <c r="D7" s="371"/>
      <c r="E7" s="371"/>
      <c r="F7" s="369"/>
      <c r="G7" s="292"/>
      <c r="H7" s="292"/>
      <c r="I7" s="292"/>
      <c r="J7" s="292"/>
      <c r="K7" s="370"/>
      <c r="L7" s="370"/>
      <c r="M7" s="370"/>
      <c r="N7" s="370"/>
      <c r="O7" s="370"/>
      <c r="P7" s="370"/>
      <c r="Q7" s="370"/>
      <c r="R7" s="292"/>
    </row>
    <row r="8" spans="1:18" s="351" customFormat="1" ht="27.75" customHeight="1">
      <c r="A8" s="366">
        <v>3</v>
      </c>
      <c r="B8" s="367" t="s">
        <v>1358</v>
      </c>
      <c r="C8" s="368"/>
      <c r="D8" s="371"/>
      <c r="E8" s="371"/>
      <c r="F8" s="369"/>
      <c r="G8" s="292"/>
      <c r="H8" s="292"/>
      <c r="I8" s="292"/>
      <c r="J8" s="292"/>
      <c r="K8" s="370"/>
      <c r="L8" s="370"/>
      <c r="M8" s="370"/>
      <c r="N8" s="370"/>
      <c r="O8" s="370"/>
      <c r="P8" s="370"/>
      <c r="Q8" s="370"/>
      <c r="R8" s="292"/>
    </row>
    <row r="9" spans="1:18" s="351" customFormat="1" ht="28.5" customHeight="1">
      <c r="A9" s="366">
        <v>4</v>
      </c>
      <c r="B9" s="367" t="s">
        <v>464</v>
      </c>
      <c r="C9" s="368"/>
      <c r="D9" s="371"/>
      <c r="E9" s="371"/>
      <c r="F9" s="369"/>
      <c r="G9" s="292"/>
      <c r="H9" s="292"/>
      <c r="I9" s="292"/>
      <c r="J9" s="292"/>
      <c r="K9" s="370"/>
      <c r="L9" s="370"/>
      <c r="M9" s="370"/>
      <c r="N9" s="370"/>
      <c r="O9" s="370"/>
      <c r="P9" s="370"/>
      <c r="Q9" s="370"/>
      <c r="R9" s="292"/>
    </row>
    <row r="10" spans="1:18" s="351" customFormat="1" ht="27.75" customHeight="1">
      <c r="A10" s="366">
        <v>5</v>
      </c>
      <c r="B10" s="367" t="s">
        <v>465</v>
      </c>
      <c r="C10" s="368"/>
      <c r="D10" s="371"/>
      <c r="E10" s="371"/>
      <c r="F10" s="369"/>
      <c r="G10" s="292"/>
      <c r="H10" s="292"/>
      <c r="I10" s="292"/>
      <c r="J10" s="292"/>
      <c r="K10" s="370"/>
      <c r="L10" s="370"/>
      <c r="M10" s="370"/>
      <c r="N10" s="370"/>
      <c r="O10" s="370"/>
      <c r="P10" s="370"/>
      <c r="Q10" s="370"/>
      <c r="R10" s="292"/>
    </row>
    <row r="11" spans="1:18" s="351" customFormat="1" ht="27.75" customHeight="1">
      <c r="A11" s="366">
        <v>6</v>
      </c>
      <c r="B11" s="292" t="s">
        <v>1327</v>
      </c>
      <c r="C11" s="368"/>
      <c r="D11" s="371"/>
      <c r="E11" s="371"/>
      <c r="F11" s="369"/>
      <c r="G11" s="292"/>
      <c r="H11" s="292"/>
      <c r="I11" s="292"/>
      <c r="J11" s="292"/>
      <c r="K11" s="370"/>
      <c r="L11" s="370"/>
      <c r="M11" s="370"/>
      <c r="N11" s="370"/>
      <c r="O11" s="370"/>
      <c r="P11" s="370"/>
      <c r="Q11" s="370"/>
      <c r="R11" s="292"/>
    </row>
    <row r="12" spans="1:18" s="351" customFormat="1" ht="27.75" customHeight="1">
      <c r="A12" s="366">
        <v>7</v>
      </c>
      <c r="B12" s="292" t="s">
        <v>1324</v>
      </c>
      <c r="C12" s="371"/>
      <c r="D12" s="371"/>
      <c r="E12" s="371"/>
      <c r="F12" s="369"/>
      <c r="G12" s="292"/>
      <c r="H12" s="292"/>
      <c r="I12" s="292"/>
      <c r="J12" s="292"/>
      <c r="K12" s="370"/>
      <c r="L12" s="370"/>
      <c r="M12" s="370"/>
      <c r="N12" s="370"/>
      <c r="O12" s="370"/>
      <c r="P12" s="370"/>
      <c r="Q12" s="370"/>
      <c r="R12" s="292"/>
    </row>
    <row r="13" spans="1:18" s="351" customFormat="1" ht="28.5" customHeight="1">
      <c r="A13" s="366">
        <v>8</v>
      </c>
      <c r="B13" s="322" t="s">
        <v>455</v>
      </c>
      <c r="C13" s="371"/>
      <c r="D13" s="371"/>
      <c r="E13" s="371"/>
      <c r="F13" s="369"/>
      <c r="G13" s="292"/>
      <c r="H13" s="292"/>
      <c r="I13" s="292"/>
      <c r="J13" s="292"/>
      <c r="K13" s="370"/>
      <c r="L13" s="370"/>
      <c r="M13" s="370"/>
      <c r="N13" s="370"/>
      <c r="O13" s="370"/>
      <c r="P13" s="370"/>
      <c r="Q13" s="370"/>
      <c r="R13" s="292"/>
    </row>
    <row r="14" spans="1:18" s="351" customFormat="1" ht="28.5" customHeight="1">
      <c r="A14" s="366">
        <v>9</v>
      </c>
      <c r="B14" s="367"/>
      <c r="C14" s="371"/>
      <c r="D14" s="371"/>
      <c r="E14" s="371"/>
      <c r="F14" s="369"/>
      <c r="G14" s="292"/>
      <c r="H14" s="292"/>
      <c r="I14" s="292"/>
      <c r="J14" s="292"/>
      <c r="K14" s="370"/>
      <c r="L14" s="370"/>
      <c r="M14" s="370"/>
      <c r="N14" s="370"/>
      <c r="O14" s="370"/>
      <c r="P14" s="370"/>
      <c r="Q14" s="370"/>
      <c r="R14" s="292"/>
    </row>
    <row r="15" spans="1:18" s="351" customFormat="1" ht="27.75" customHeight="1">
      <c r="A15" s="366">
        <v>10</v>
      </c>
      <c r="B15" s="367"/>
      <c r="C15" s="371"/>
      <c r="D15" s="371"/>
      <c r="E15" s="371"/>
      <c r="F15" s="369"/>
      <c r="G15" s="292"/>
      <c r="H15" s="292"/>
      <c r="I15" s="292"/>
      <c r="J15" s="292"/>
      <c r="K15" s="370"/>
      <c r="L15" s="370"/>
      <c r="M15" s="370"/>
      <c r="N15" s="370"/>
      <c r="O15" s="370"/>
      <c r="P15" s="370"/>
      <c r="Q15" s="370"/>
      <c r="R15" s="292"/>
    </row>
    <row r="16" spans="1:18" s="351" customFormat="1" ht="28.5" customHeight="1">
      <c r="A16" s="366">
        <v>11</v>
      </c>
      <c r="B16" s="367"/>
      <c r="C16" s="371"/>
      <c r="D16" s="371"/>
      <c r="E16" s="371"/>
      <c r="F16" s="369"/>
      <c r="G16" s="292"/>
      <c r="H16" s="292"/>
      <c r="I16" s="292"/>
      <c r="J16" s="292"/>
      <c r="K16" s="370"/>
      <c r="L16" s="370"/>
      <c r="M16" s="370"/>
      <c r="N16" s="370"/>
      <c r="O16" s="370"/>
      <c r="P16" s="370"/>
      <c r="Q16" s="370"/>
      <c r="R16" s="292"/>
    </row>
    <row r="17" spans="1:18" s="351" customFormat="1" ht="30.2" customHeight="1">
      <c r="A17" s="366">
        <v>12</v>
      </c>
      <c r="B17" s="367"/>
      <c r="C17" s="372"/>
      <c r="D17" s="371"/>
      <c r="E17" s="371"/>
      <c r="F17" s="369"/>
      <c r="G17" s="292"/>
      <c r="H17" s="292"/>
      <c r="I17" s="292"/>
      <c r="J17" s="292"/>
      <c r="K17" s="370"/>
      <c r="L17" s="370"/>
      <c r="M17" s="370"/>
      <c r="N17" s="370"/>
      <c r="O17" s="370"/>
      <c r="P17" s="370"/>
      <c r="Q17" s="370"/>
      <c r="R17" s="292"/>
    </row>
    <row r="18" spans="1:18" s="351" customFormat="1" ht="28.5" customHeight="1">
      <c r="A18" s="366">
        <v>13</v>
      </c>
      <c r="B18" s="373"/>
      <c r="C18" s="371"/>
      <c r="D18" s="371"/>
      <c r="E18" s="371"/>
      <c r="F18" s="369"/>
      <c r="G18" s="292"/>
      <c r="H18" s="292"/>
      <c r="I18" s="292"/>
      <c r="J18" s="292"/>
      <c r="K18" s="370"/>
      <c r="L18" s="370"/>
      <c r="M18" s="370"/>
      <c r="N18" s="370"/>
      <c r="O18" s="370"/>
      <c r="P18" s="370"/>
      <c r="Q18" s="370"/>
      <c r="R18" s="292"/>
    </row>
    <row r="19" spans="1:18" s="351" customFormat="1" ht="29.25" customHeight="1">
      <c r="A19" s="366">
        <v>14</v>
      </c>
      <c r="B19" s="373" t="s">
        <v>456</v>
      </c>
      <c r="C19" s="371"/>
      <c r="D19" s="371"/>
      <c r="E19" s="371"/>
      <c r="F19" s="369"/>
      <c r="G19" s="292"/>
      <c r="H19" s="292"/>
      <c r="I19" s="292"/>
      <c r="J19" s="292"/>
      <c r="K19" s="370"/>
      <c r="L19" s="370"/>
      <c r="M19" s="370"/>
      <c r="N19" s="370"/>
      <c r="O19" s="370"/>
      <c r="P19" s="370"/>
      <c r="Q19" s="370"/>
      <c r="R19" s="292"/>
    </row>
    <row r="20" spans="1:18" s="239" customFormat="1" ht="14.25">
      <c r="A20" s="239" t="s">
        <v>1583</v>
      </c>
      <c r="B20" s="374"/>
    </row>
    <row r="21" spans="1:18" s="239" customFormat="1" ht="14.25">
      <c r="A21" s="247">
        <v>1</v>
      </c>
      <c r="B21" s="239" t="s">
        <v>458</v>
      </c>
    </row>
    <row r="22" spans="1:18" s="239" customFormat="1" ht="14.25">
      <c r="A22" s="247">
        <v>2</v>
      </c>
      <c r="B22" s="239" t="s">
        <v>459</v>
      </c>
    </row>
    <row r="23" spans="1:18">
      <c r="A23" s="375">
        <v>3</v>
      </c>
      <c r="B23" s="376" t="s">
        <v>1325</v>
      </c>
    </row>
  </sheetData>
  <mergeCells count="6">
    <mergeCell ref="O3:Q3"/>
    <mergeCell ref="A3:A5"/>
    <mergeCell ref="B3:B5"/>
    <mergeCell ref="E3:G3"/>
    <mergeCell ref="H3:J3"/>
    <mergeCell ref="L3:N3"/>
  </mergeCells>
  <phoneticPr fontId="30" type="noConversion"/>
  <printOptions horizontalCentered="1"/>
  <pageMargins left="0.47244094488188981" right="0.47244094488188981" top="0.39370078740157483" bottom="0.39370078740157483" header="0" footer="0"/>
  <pageSetup paperSize="9" scale="66" orientation="portrait" blackAndWhite="1" horizontalDpi="4294967295" verticalDpi="4294967295" r:id="rId1"/>
  <headerFooter alignWithMargins="0">
    <oddFooter>&amp;C第 &amp;P 頁，共 &amp;N 頁&amp;R&amp;A</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L50"/>
  <sheetViews>
    <sheetView zoomScale="80" zoomScaleNormal="80" workbookViewId="0">
      <pane xSplit="2" ySplit="4" topLeftCell="C5" activePane="bottomRight" state="frozen"/>
      <selection pane="topRight"/>
      <selection pane="bottomLeft"/>
      <selection pane="bottomRight"/>
    </sheetView>
  </sheetViews>
  <sheetFormatPr defaultRowHeight="14.25"/>
  <cols>
    <col min="1" max="1" width="9" style="298"/>
    <col min="2" max="2" width="25.125" style="298" customWidth="1"/>
    <col min="3" max="5" width="15.25" style="298" customWidth="1"/>
    <col min="6" max="6" width="16.125" style="298" bestFit="1" customWidth="1"/>
    <col min="7" max="16384" width="9" style="298"/>
  </cols>
  <sheetData>
    <row r="1" spans="1:12">
      <c r="A1" s="1021" t="str">
        <f>'表01-1'!A1</f>
        <v xml:space="preserve">           保險股份有限公司(○○分公司)　年度報表</v>
      </c>
    </row>
    <row r="2" spans="1:12">
      <c r="A2" s="325" t="s">
        <v>466</v>
      </c>
      <c r="F2" s="326" t="s">
        <v>951</v>
      </c>
    </row>
    <row r="3" spans="1:12">
      <c r="A3" s="1503" t="s">
        <v>1821</v>
      </c>
      <c r="B3" s="1506" t="s">
        <v>1822</v>
      </c>
      <c r="C3" s="1500" t="s">
        <v>1823</v>
      </c>
      <c r="D3" s="1501"/>
      <c r="E3" s="1502"/>
      <c r="F3" s="1500" t="s">
        <v>1824</v>
      </c>
      <c r="G3" s="1501"/>
      <c r="H3" s="1502"/>
      <c r="I3" s="1500" t="s">
        <v>1825</v>
      </c>
      <c r="J3" s="1501"/>
      <c r="K3" s="1502"/>
      <c r="L3" s="327"/>
    </row>
    <row r="4" spans="1:12">
      <c r="A4" s="1504"/>
      <c r="B4" s="1507"/>
      <c r="C4" s="328" t="s">
        <v>1826</v>
      </c>
      <c r="D4" s="328" t="s">
        <v>1827</v>
      </c>
      <c r="E4" s="328" t="s">
        <v>1828</v>
      </c>
      <c r="F4" s="328" t="s">
        <v>1826</v>
      </c>
      <c r="G4" s="328" t="s">
        <v>1827</v>
      </c>
      <c r="H4" s="328" t="s">
        <v>1828</v>
      </c>
      <c r="I4" s="328" t="s">
        <v>1826</v>
      </c>
      <c r="J4" s="328" t="s">
        <v>1827</v>
      </c>
      <c r="K4" s="328" t="s">
        <v>1828</v>
      </c>
      <c r="L4" s="328" t="s">
        <v>1829</v>
      </c>
    </row>
    <row r="5" spans="1:12">
      <c r="A5" s="1505"/>
      <c r="B5" s="1508"/>
      <c r="C5" s="329" t="s">
        <v>1208</v>
      </c>
      <c r="D5" s="329" t="s">
        <v>1209</v>
      </c>
      <c r="E5" s="329" t="s">
        <v>1210</v>
      </c>
      <c r="F5" s="329" t="s">
        <v>1211</v>
      </c>
      <c r="G5" s="329" t="s">
        <v>1212</v>
      </c>
      <c r="H5" s="329" t="s">
        <v>1213</v>
      </c>
      <c r="I5" s="329" t="s">
        <v>1214</v>
      </c>
      <c r="J5" s="329" t="s">
        <v>1215</v>
      </c>
      <c r="K5" s="329" t="s">
        <v>1216</v>
      </c>
      <c r="L5" s="329" t="s">
        <v>1217</v>
      </c>
    </row>
    <row r="6" spans="1:12">
      <c r="A6" s="1115">
        <v>1</v>
      </c>
      <c r="B6" s="334" t="s">
        <v>1830</v>
      </c>
      <c r="C6" s="335">
        <f>SUM(C7:C37)</f>
        <v>0</v>
      </c>
      <c r="D6" s="335">
        <f>SUM(D7:D37)</f>
        <v>0</v>
      </c>
      <c r="E6" s="335">
        <f t="shared" ref="E6:E46" si="0">C6-D6</f>
        <v>0</v>
      </c>
      <c r="F6" s="335">
        <f>SUM(F7:F37)</f>
        <v>0</v>
      </c>
      <c r="G6" s="335">
        <f>SUM(G7:G37)</f>
        <v>0</v>
      </c>
      <c r="H6" s="335">
        <f>F6-G6</f>
        <v>0</v>
      </c>
      <c r="I6" s="335">
        <f>SUM(I7:I37)</f>
        <v>0</v>
      </c>
      <c r="J6" s="335">
        <f>SUM(J7:J37)</f>
        <v>0</v>
      </c>
      <c r="K6" s="335">
        <f t="shared" ref="K6:K19" si="1">I6-J6</f>
        <v>0</v>
      </c>
      <c r="L6" s="336"/>
    </row>
    <row r="7" spans="1:12">
      <c r="A7" s="330">
        <f>A6+1</f>
        <v>2</v>
      </c>
      <c r="B7" s="337" t="s">
        <v>1831</v>
      </c>
      <c r="C7" s="331"/>
      <c r="D7" s="331"/>
      <c r="E7" s="335">
        <f t="shared" si="0"/>
        <v>0</v>
      </c>
      <c r="F7" s="331"/>
      <c r="G7" s="338"/>
      <c r="H7" s="335">
        <f t="shared" ref="H7:H19" si="2">F7-G7</f>
        <v>0</v>
      </c>
      <c r="I7" s="338"/>
      <c r="J7" s="338"/>
      <c r="K7" s="335">
        <f t="shared" si="1"/>
        <v>0</v>
      </c>
      <c r="L7" s="332"/>
    </row>
    <row r="8" spans="1:12">
      <c r="A8" s="330">
        <f t="shared" ref="A8:A47" si="3">A7+1</f>
        <v>3</v>
      </c>
      <c r="B8" s="339" t="s">
        <v>1832</v>
      </c>
      <c r="C8" s="331"/>
      <c r="D8" s="331"/>
      <c r="E8" s="335">
        <f t="shared" si="0"/>
        <v>0</v>
      </c>
      <c r="F8" s="331"/>
      <c r="G8" s="338"/>
      <c r="H8" s="335">
        <f t="shared" si="2"/>
        <v>0</v>
      </c>
      <c r="I8" s="338"/>
      <c r="J8" s="338"/>
      <c r="K8" s="335">
        <f t="shared" si="1"/>
        <v>0</v>
      </c>
      <c r="L8" s="332"/>
    </row>
    <row r="9" spans="1:12">
      <c r="A9" s="330">
        <f t="shared" si="3"/>
        <v>4</v>
      </c>
      <c r="B9" s="339" t="s">
        <v>1833</v>
      </c>
      <c r="C9" s="331"/>
      <c r="D9" s="331"/>
      <c r="E9" s="335">
        <f t="shared" si="0"/>
        <v>0</v>
      </c>
      <c r="F9" s="331"/>
      <c r="G9" s="338"/>
      <c r="H9" s="335">
        <f t="shared" si="2"/>
        <v>0</v>
      </c>
      <c r="I9" s="338"/>
      <c r="J9" s="338"/>
      <c r="K9" s="335">
        <f t="shared" si="1"/>
        <v>0</v>
      </c>
      <c r="L9" s="332"/>
    </row>
    <row r="10" spans="1:12">
      <c r="A10" s="330">
        <f t="shared" si="3"/>
        <v>5</v>
      </c>
      <c r="B10" s="339" t="s">
        <v>1834</v>
      </c>
      <c r="C10" s="331"/>
      <c r="D10" s="331"/>
      <c r="E10" s="335">
        <f t="shared" si="0"/>
        <v>0</v>
      </c>
      <c r="F10" s="331"/>
      <c r="G10" s="338"/>
      <c r="H10" s="335">
        <f t="shared" si="2"/>
        <v>0</v>
      </c>
      <c r="I10" s="338"/>
      <c r="J10" s="338"/>
      <c r="K10" s="335">
        <f t="shared" si="1"/>
        <v>0</v>
      </c>
      <c r="L10" s="332"/>
    </row>
    <row r="11" spans="1:12">
      <c r="A11" s="330">
        <f t="shared" si="3"/>
        <v>6</v>
      </c>
      <c r="B11" s="339" t="s">
        <v>1835</v>
      </c>
      <c r="C11" s="331"/>
      <c r="D11" s="331"/>
      <c r="E11" s="335">
        <f t="shared" si="0"/>
        <v>0</v>
      </c>
      <c r="F11" s="331"/>
      <c r="G11" s="338"/>
      <c r="H11" s="335">
        <f t="shared" si="2"/>
        <v>0</v>
      </c>
      <c r="I11" s="338"/>
      <c r="J11" s="338"/>
      <c r="K11" s="335">
        <f t="shared" si="1"/>
        <v>0</v>
      </c>
      <c r="L11" s="332"/>
    </row>
    <row r="12" spans="1:12">
      <c r="A12" s="330">
        <f t="shared" si="3"/>
        <v>7</v>
      </c>
      <c r="B12" s="339" t="s">
        <v>1836</v>
      </c>
      <c r="C12" s="331"/>
      <c r="D12" s="331"/>
      <c r="E12" s="335">
        <f t="shared" si="0"/>
        <v>0</v>
      </c>
      <c r="F12" s="331"/>
      <c r="G12" s="338"/>
      <c r="H12" s="335">
        <f t="shared" si="2"/>
        <v>0</v>
      </c>
      <c r="I12" s="338"/>
      <c r="J12" s="338"/>
      <c r="K12" s="335">
        <f t="shared" si="1"/>
        <v>0</v>
      </c>
      <c r="L12" s="332"/>
    </row>
    <row r="13" spans="1:12" ht="16.5" customHeight="1">
      <c r="A13" s="330">
        <f t="shared" si="3"/>
        <v>8</v>
      </c>
      <c r="B13" s="339" t="s">
        <v>1837</v>
      </c>
      <c r="C13" s="331"/>
      <c r="D13" s="331"/>
      <c r="E13" s="335">
        <f t="shared" si="0"/>
        <v>0</v>
      </c>
      <c r="F13" s="331"/>
      <c r="G13" s="338"/>
      <c r="H13" s="335">
        <f t="shared" si="2"/>
        <v>0</v>
      </c>
      <c r="I13" s="338"/>
      <c r="J13" s="338"/>
      <c r="K13" s="335">
        <f t="shared" si="1"/>
        <v>0</v>
      </c>
      <c r="L13" s="332"/>
    </row>
    <row r="14" spans="1:12">
      <c r="A14" s="330">
        <f t="shared" si="3"/>
        <v>9</v>
      </c>
      <c r="B14" s="339" t="s">
        <v>1838</v>
      </c>
      <c r="C14" s="331"/>
      <c r="D14" s="331"/>
      <c r="E14" s="335">
        <f t="shared" si="0"/>
        <v>0</v>
      </c>
      <c r="F14" s="331"/>
      <c r="G14" s="338"/>
      <c r="H14" s="335">
        <f t="shared" si="2"/>
        <v>0</v>
      </c>
      <c r="I14" s="338"/>
      <c r="J14" s="338"/>
      <c r="K14" s="335">
        <f t="shared" si="1"/>
        <v>0</v>
      </c>
      <c r="L14" s="332"/>
    </row>
    <row r="15" spans="1:12">
      <c r="A15" s="330">
        <f t="shared" si="3"/>
        <v>10</v>
      </c>
      <c r="B15" s="339" t="s">
        <v>1839</v>
      </c>
      <c r="C15" s="331"/>
      <c r="D15" s="331"/>
      <c r="E15" s="335">
        <f t="shared" si="0"/>
        <v>0</v>
      </c>
      <c r="F15" s="331"/>
      <c r="G15" s="338"/>
      <c r="H15" s="335">
        <f t="shared" si="2"/>
        <v>0</v>
      </c>
      <c r="I15" s="338"/>
      <c r="J15" s="338"/>
      <c r="K15" s="335">
        <f t="shared" si="1"/>
        <v>0</v>
      </c>
      <c r="L15" s="332"/>
    </row>
    <row r="16" spans="1:12" ht="16.5" customHeight="1">
      <c r="A16" s="330">
        <f t="shared" si="3"/>
        <v>11</v>
      </c>
      <c r="B16" s="339" t="s">
        <v>1840</v>
      </c>
      <c r="C16" s="331"/>
      <c r="D16" s="331"/>
      <c r="E16" s="335">
        <f t="shared" si="0"/>
        <v>0</v>
      </c>
      <c r="F16" s="331"/>
      <c r="G16" s="338"/>
      <c r="H16" s="335">
        <f t="shared" si="2"/>
        <v>0</v>
      </c>
      <c r="I16" s="338"/>
      <c r="J16" s="338"/>
      <c r="K16" s="335">
        <f t="shared" si="1"/>
        <v>0</v>
      </c>
      <c r="L16" s="332"/>
    </row>
    <row r="17" spans="1:12">
      <c r="A17" s="330">
        <f t="shared" si="3"/>
        <v>12</v>
      </c>
      <c r="B17" s="339" t="s">
        <v>1841</v>
      </c>
      <c r="C17" s="331"/>
      <c r="D17" s="331"/>
      <c r="E17" s="335">
        <f t="shared" si="0"/>
        <v>0</v>
      </c>
      <c r="F17" s="331"/>
      <c r="G17" s="338"/>
      <c r="H17" s="335">
        <f t="shared" si="2"/>
        <v>0</v>
      </c>
      <c r="I17" s="338"/>
      <c r="J17" s="338"/>
      <c r="K17" s="335">
        <f t="shared" si="1"/>
        <v>0</v>
      </c>
      <c r="L17" s="332"/>
    </row>
    <row r="18" spans="1:12">
      <c r="A18" s="330">
        <f t="shared" si="3"/>
        <v>13</v>
      </c>
      <c r="B18" s="339" t="s">
        <v>1842</v>
      </c>
      <c r="C18" s="331"/>
      <c r="D18" s="331"/>
      <c r="E18" s="335">
        <f t="shared" si="0"/>
        <v>0</v>
      </c>
      <c r="F18" s="331"/>
      <c r="G18" s="338"/>
      <c r="H18" s="335">
        <f t="shared" si="2"/>
        <v>0</v>
      </c>
      <c r="I18" s="338"/>
      <c r="J18" s="338"/>
      <c r="K18" s="335">
        <f t="shared" si="1"/>
        <v>0</v>
      </c>
      <c r="L18" s="332"/>
    </row>
    <row r="19" spans="1:12">
      <c r="A19" s="330">
        <f t="shared" si="3"/>
        <v>14</v>
      </c>
      <c r="B19" s="339" t="s">
        <v>1843</v>
      </c>
      <c r="C19" s="338"/>
      <c r="D19" s="338"/>
      <c r="E19" s="335">
        <f t="shared" si="0"/>
        <v>0</v>
      </c>
      <c r="F19" s="338"/>
      <c r="G19" s="338"/>
      <c r="H19" s="335">
        <f t="shared" si="2"/>
        <v>0</v>
      </c>
      <c r="I19" s="338"/>
      <c r="J19" s="338"/>
      <c r="K19" s="335">
        <f t="shared" si="1"/>
        <v>0</v>
      </c>
      <c r="L19" s="332"/>
    </row>
    <row r="20" spans="1:12">
      <c r="A20" s="330">
        <f t="shared" si="3"/>
        <v>15</v>
      </c>
      <c r="B20" s="339" t="s">
        <v>1844</v>
      </c>
      <c r="C20" s="340"/>
      <c r="D20" s="340"/>
      <c r="E20" s="340"/>
      <c r="F20" s="340"/>
      <c r="G20" s="340"/>
      <c r="H20" s="340"/>
      <c r="I20" s="340"/>
      <c r="J20" s="340"/>
      <c r="K20" s="340"/>
      <c r="L20" s="341"/>
    </row>
    <row r="21" spans="1:12">
      <c r="A21" s="330">
        <f t="shared" si="3"/>
        <v>16</v>
      </c>
      <c r="B21" s="339" t="s">
        <v>1845</v>
      </c>
      <c r="C21" s="340"/>
      <c r="D21" s="340"/>
      <c r="E21" s="340"/>
      <c r="F21" s="340"/>
      <c r="G21" s="340"/>
      <c r="H21" s="340"/>
      <c r="I21" s="340"/>
      <c r="J21" s="340"/>
      <c r="K21" s="340"/>
      <c r="L21" s="341"/>
    </row>
    <row r="22" spans="1:12">
      <c r="A22" s="330">
        <f t="shared" si="3"/>
        <v>17</v>
      </c>
      <c r="B22" s="339" t="s">
        <v>1846</v>
      </c>
      <c r="C22" s="340"/>
      <c r="D22" s="340"/>
      <c r="E22" s="340"/>
      <c r="F22" s="340"/>
      <c r="G22" s="340"/>
      <c r="H22" s="340"/>
      <c r="I22" s="340"/>
      <c r="J22" s="340"/>
      <c r="K22" s="340"/>
      <c r="L22" s="341"/>
    </row>
    <row r="23" spans="1:12">
      <c r="A23" s="330">
        <f t="shared" si="3"/>
        <v>18</v>
      </c>
      <c r="B23" s="339" t="s">
        <v>1847</v>
      </c>
      <c r="C23" s="331"/>
      <c r="D23" s="338"/>
      <c r="E23" s="331">
        <f t="shared" si="0"/>
        <v>0</v>
      </c>
      <c r="F23" s="338"/>
      <c r="G23" s="338"/>
      <c r="H23" s="335">
        <f t="shared" ref="H23:H46" si="4">F23-G23</f>
        <v>0</v>
      </c>
      <c r="I23" s="338"/>
      <c r="J23" s="338"/>
      <c r="K23" s="335">
        <f t="shared" ref="K23:K46" si="5">I23-J23</f>
        <v>0</v>
      </c>
      <c r="L23" s="332"/>
    </row>
    <row r="24" spans="1:12">
      <c r="A24" s="330">
        <f t="shared" si="3"/>
        <v>19</v>
      </c>
      <c r="B24" s="339" t="s">
        <v>1848</v>
      </c>
      <c r="C24" s="331"/>
      <c r="D24" s="338"/>
      <c r="E24" s="331">
        <f t="shared" si="0"/>
        <v>0</v>
      </c>
      <c r="F24" s="338"/>
      <c r="G24" s="338"/>
      <c r="H24" s="335">
        <f t="shared" si="4"/>
        <v>0</v>
      </c>
      <c r="I24" s="338"/>
      <c r="J24" s="338"/>
      <c r="K24" s="335">
        <f t="shared" si="5"/>
        <v>0</v>
      </c>
      <c r="L24" s="332"/>
    </row>
    <row r="25" spans="1:12">
      <c r="A25" s="330">
        <f t="shared" si="3"/>
        <v>20</v>
      </c>
      <c r="B25" s="339" t="s">
        <v>1849</v>
      </c>
      <c r="C25" s="331"/>
      <c r="D25" s="338"/>
      <c r="E25" s="331">
        <f t="shared" si="0"/>
        <v>0</v>
      </c>
      <c r="F25" s="338"/>
      <c r="G25" s="338"/>
      <c r="H25" s="335">
        <f t="shared" si="4"/>
        <v>0</v>
      </c>
      <c r="I25" s="338"/>
      <c r="J25" s="338"/>
      <c r="K25" s="335">
        <f t="shared" si="5"/>
        <v>0</v>
      </c>
      <c r="L25" s="332"/>
    </row>
    <row r="26" spans="1:12">
      <c r="A26" s="330">
        <f t="shared" si="3"/>
        <v>21</v>
      </c>
      <c r="B26" s="339" t="s">
        <v>1850</v>
      </c>
      <c r="C26" s="331"/>
      <c r="D26" s="338"/>
      <c r="E26" s="331">
        <f t="shared" si="0"/>
        <v>0</v>
      </c>
      <c r="F26" s="338"/>
      <c r="G26" s="338"/>
      <c r="H26" s="335">
        <f t="shared" si="4"/>
        <v>0</v>
      </c>
      <c r="I26" s="338"/>
      <c r="J26" s="338"/>
      <c r="K26" s="335">
        <f t="shared" si="5"/>
        <v>0</v>
      </c>
      <c r="L26" s="332"/>
    </row>
    <row r="27" spans="1:12">
      <c r="A27" s="330">
        <f t="shared" si="3"/>
        <v>22</v>
      </c>
      <c r="B27" s="339" t="s">
        <v>1851</v>
      </c>
      <c r="C27" s="331"/>
      <c r="D27" s="338"/>
      <c r="E27" s="331">
        <f t="shared" si="0"/>
        <v>0</v>
      </c>
      <c r="F27" s="338"/>
      <c r="G27" s="338"/>
      <c r="H27" s="335">
        <f t="shared" si="4"/>
        <v>0</v>
      </c>
      <c r="I27" s="338"/>
      <c r="J27" s="338"/>
      <c r="K27" s="335">
        <f t="shared" si="5"/>
        <v>0</v>
      </c>
      <c r="L27" s="332"/>
    </row>
    <row r="28" spans="1:12">
      <c r="A28" s="330">
        <f t="shared" si="3"/>
        <v>23</v>
      </c>
      <c r="B28" s="339" t="s">
        <v>1852</v>
      </c>
      <c r="C28" s="331"/>
      <c r="D28" s="338"/>
      <c r="E28" s="331">
        <f t="shared" si="0"/>
        <v>0</v>
      </c>
      <c r="F28" s="338"/>
      <c r="G28" s="338"/>
      <c r="H28" s="335">
        <f t="shared" si="4"/>
        <v>0</v>
      </c>
      <c r="I28" s="338"/>
      <c r="J28" s="338"/>
      <c r="K28" s="335">
        <f t="shared" si="5"/>
        <v>0</v>
      </c>
      <c r="L28" s="332"/>
    </row>
    <row r="29" spans="1:12">
      <c r="A29" s="330">
        <f t="shared" si="3"/>
        <v>24</v>
      </c>
      <c r="B29" s="339" t="s">
        <v>1853</v>
      </c>
      <c r="C29" s="331"/>
      <c r="D29" s="338"/>
      <c r="E29" s="331">
        <f t="shared" si="0"/>
        <v>0</v>
      </c>
      <c r="F29" s="338"/>
      <c r="G29" s="338"/>
      <c r="H29" s="335">
        <f t="shared" si="4"/>
        <v>0</v>
      </c>
      <c r="I29" s="338"/>
      <c r="J29" s="338"/>
      <c r="K29" s="335">
        <f t="shared" si="5"/>
        <v>0</v>
      </c>
      <c r="L29" s="332"/>
    </row>
    <row r="30" spans="1:12">
      <c r="A30" s="330">
        <f t="shared" si="3"/>
        <v>25</v>
      </c>
      <c r="B30" s="339" t="s">
        <v>1854</v>
      </c>
      <c r="C30" s="331"/>
      <c r="D30" s="338"/>
      <c r="E30" s="331">
        <f t="shared" si="0"/>
        <v>0</v>
      </c>
      <c r="F30" s="338"/>
      <c r="G30" s="338"/>
      <c r="H30" s="335">
        <f t="shared" si="4"/>
        <v>0</v>
      </c>
      <c r="I30" s="338"/>
      <c r="J30" s="338"/>
      <c r="K30" s="335">
        <f t="shared" si="5"/>
        <v>0</v>
      </c>
      <c r="L30" s="332"/>
    </row>
    <row r="31" spans="1:12">
      <c r="A31" s="330">
        <f t="shared" si="3"/>
        <v>26</v>
      </c>
      <c r="B31" s="342" t="s">
        <v>1855</v>
      </c>
      <c r="C31" s="331"/>
      <c r="D31" s="338"/>
      <c r="E31" s="331">
        <f t="shared" si="0"/>
        <v>0</v>
      </c>
      <c r="F31" s="338"/>
      <c r="G31" s="338"/>
      <c r="H31" s="335">
        <f t="shared" si="4"/>
        <v>0</v>
      </c>
      <c r="I31" s="338"/>
      <c r="J31" s="338"/>
      <c r="K31" s="335">
        <f t="shared" si="5"/>
        <v>0</v>
      </c>
      <c r="L31" s="332"/>
    </row>
    <row r="32" spans="1:12">
      <c r="A32" s="330">
        <f t="shared" si="3"/>
        <v>27</v>
      </c>
      <c r="B32" s="339" t="s">
        <v>1856</v>
      </c>
      <c r="C32" s="331"/>
      <c r="D32" s="338"/>
      <c r="E32" s="331">
        <f t="shared" si="0"/>
        <v>0</v>
      </c>
      <c r="F32" s="338"/>
      <c r="G32" s="338"/>
      <c r="H32" s="335">
        <f t="shared" si="4"/>
        <v>0</v>
      </c>
      <c r="I32" s="338"/>
      <c r="J32" s="338"/>
      <c r="K32" s="335">
        <f t="shared" si="5"/>
        <v>0</v>
      </c>
      <c r="L32" s="332"/>
    </row>
    <row r="33" spans="1:12">
      <c r="A33" s="330">
        <f t="shared" si="3"/>
        <v>28</v>
      </c>
      <c r="B33" s="339" t="s">
        <v>1857</v>
      </c>
      <c r="C33" s="331"/>
      <c r="D33" s="338"/>
      <c r="E33" s="331">
        <f t="shared" si="0"/>
        <v>0</v>
      </c>
      <c r="F33" s="338"/>
      <c r="G33" s="338"/>
      <c r="H33" s="335">
        <f t="shared" si="4"/>
        <v>0</v>
      </c>
      <c r="I33" s="338"/>
      <c r="J33" s="338"/>
      <c r="K33" s="335">
        <f t="shared" si="5"/>
        <v>0</v>
      </c>
      <c r="L33" s="332"/>
    </row>
    <row r="34" spans="1:12">
      <c r="A34" s="330">
        <f t="shared" si="3"/>
        <v>29</v>
      </c>
      <c r="B34" s="339" t="s">
        <v>1858</v>
      </c>
      <c r="C34" s="331"/>
      <c r="D34" s="338"/>
      <c r="E34" s="331">
        <f t="shared" si="0"/>
        <v>0</v>
      </c>
      <c r="F34" s="338"/>
      <c r="G34" s="338"/>
      <c r="H34" s="335">
        <f t="shared" si="4"/>
        <v>0</v>
      </c>
      <c r="I34" s="338"/>
      <c r="J34" s="338"/>
      <c r="K34" s="335">
        <f t="shared" si="5"/>
        <v>0</v>
      </c>
      <c r="L34" s="332"/>
    </row>
    <row r="35" spans="1:12">
      <c r="A35" s="330">
        <f t="shared" si="3"/>
        <v>30</v>
      </c>
      <c r="B35" s="339" t="s">
        <v>1859</v>
      </c>
      <c r="C35" s="331"/>
      <c r="D35" s="338"/>
      <c r="E35" s="331">
        <f t="shared" si="0"/>
        <v>0</v>
      </c>
      <c r="F35" s="338"/>
      <c r="G35" s="338"/>
      <c r="H35" s="335">
        <f t="shared" si="4"/>
        <v>0</v>
      </c>
      <c r="I35" s="338"/>
      <c r="J35" s="338"/>
      <c r="K35" s="335">
        <f t="shared" si="5"/>
        <v>0</v>
      </c>
      <c r="L35" s="332"/>
    </row>
    <row r="36" spans="1:12">
      <c r="A36" s="330">
        <f t="shared" si="3"/>
        <v>31</v>
      </c>
      <c r="B36" s="339" t="s">
        <v>1860</v>
      </c>
      <c r="C36" s="331"/>
      <c r="D36" s="338"/>
      <c r="E36" s="331">
        <f t="shared" si="0"/>
        <v>0</v>
      </c>
      <c r="F36" s="338"/>
      <c r="G36" s="338"/>
      <c r="H36" s="335">
        <f t="shared" si="4"/>
        <v>0</v>
      </c>
      <c r="I36" s="338"/>
      <c r="J36" s="338"/>
      <c r="K36" s="335">
        <f t="shared" si="5"/>
        <v>0</v>
      </c>
      <c r="L36" s="332"/>
    </row>
    <row r="37" spans="1:12">
      <c r="A37" s="330">
        <f t="shared" si="3"/>
        <v>32</v>
      </c>
      <c r="B37" s="311" t="s">
        <v>1706</v>
      </c>
      <c r="C37" s="340"/>
      <c r="D37" s="340"/>
      <c r="E37" s="340"/>
      <c r="F37" s="340"/>
      <c r="G37" s="340"/>
      <c r="H37" s="340"/>
      <c r="I37" s="340"/>
      <c r="J37" s="340"/>
      <c r="K37" s="340"/>
      <c r="L37" s="341"/>
    </row>
    <row r="38" spans="1:12">
      <c r="A38" s="330">
        <f t="shared" si="3"/>
        <v>33</v>
      </c>
      <c r="B38" s="343" t="s">
        <v>1861</v>
      </c>
      <c r="C38" s="331">
        <f>SUM(C39:C46)</f>
        <v>0</v>
      </c>
      <c r="D38" s="338">
        <f>SUM(D39:D46)</f>
        <v>0</v>
      </c>
      <c r="E38" s="331">
        <f t="shared" si="0"/>
        <v>0</v>
      </c>
      <c r="F38" s="331">
        <f>SUM(F39:F46)</f>
        <v>0</v>
      </c>
      <c r="G38" s="338">
        <f>SUM(G39:G46)</f>
        <v>0</v>
      </c>
      <c r="H38" s="331">
        <f t="shared" si="4"/>
        <v>0</v>
      </c>
      <c r="I38" s="331">
        <f>SUM(I39:I46)</f>
        <v>0</v>
      </c>
      <c r="J38" s="338">
        <f>SUM(J39:J46)</f>
        <v>0</v>
      </c>
      <c r="K38" s="331">
        <f t="shared" si="5"/>
        <v>0</v>
      </c>
      <c r="L38" s="332"/>
    </row>
    <row r="39" spans="1:12">
      <c r="A39" s="330">
        <f t="shared" si="3"/>
        <v>34</v>
      </c>
      <c r="B39" s="339" t="s">
        <v>1862</v>
      </c>
      <c r="C39" s="331"/>
      <c r="D39" s="338"/>
      <c r="E39" s="331">
        <f t="shared" si="0"/>
        <v>0</v>
      </c>
      <c r="F39" s="338"/>
      <c r="G39" s="338"/>
      <c r="H39" s="335">
        <f t="shared" si="4"/>
        <v>0</v>
      </c>
      <c r="I39" s="338"/>
      <c r="J39" s="338"/>
      <c r="K39" s="335">
        <f t="shared" si="5"/>
        <v>0</v>
      </c>
      <c r="L39" s="332"/>
    </row>
    <row r="40" spans="1:12">
      <c r="A40" s="330">
        <f t="shared" si="3"/>
        <v>35</v>
      </c>
      <c r="B40" s="339" t="s">
        <v>1863</v>
      </c>
      <c r="C40" s="331"/>
      <c r="D40" s="338"/>
      <c r="E40" s="331">
        <f t="shared" si="0"/>
        <v>0</v>
      </c>
      <c r="F40" s="338"/>
      <c r="G40" s="338"/>
      <c r="H40" s="335">
        <f t="shared" si="4"/>
        <v>0</v>
      </c>
      <c r="I40" s="338"/>
      <c r="J40" s="338"/>
      <c r="K40" s="335">
        <f t="shared" si="5"/>
        <v>0</v>
      </c>
      <c r="L40" s="332"/>
    </row>
    <row r="41" spans="1:12">
      <c r="A41" s="330">
        <f t="shared" si="3"/>
        <v>36</v>
      </c>
      <c r="B41" s="339" t="s">
        <v>1864</v>
      </c>
      <c r="C41" s="331"/>
      <c r="D41" s="338"/>
      <c r="E41" s="331">
        <f t="shared" si="0"/>
        <v>0</v>
      </c>
      <c r="F41" s="338"/>
      <c r="G41" s="338"/>
      <c r="H41" s="335">
        <f t="shared" si="4"/>
        <v>0</v>
      </c>
      <c r="I41" s="338"/>
      <c r="J41" s="338"/>
      <c r="K41" s="335">
        <f t="shared" si="5"/>
        <v>0</v>
      </c>
      <c r="L41" s="332"/>
    </row>
    <row r="42" spans="1:12">
      <c r="A42" s="330">
        <f t="shared" si="3"/>
        <v>37</v>
      </c>
      <c r="B42" s="339" t="s">
        <v>1865</v>
      </c>
      <c r="C42" s="331"/>
      <c r="D42" s="338"/>
      <c r="E42" s="331">
        <f t="shared" si="0"/>
        <v>0</v>
      </c>
      <c r="F42" s="338"/>
      <c r="G42" s="338"/>
      <c r="H42" s="335">
        <f t="shared" si="4"/>
        <v>0</v>
      </c>
      <c r="I42" s="338"/>
      <c r="J42" s="338"/>
      <c r="K42" s="335">
        <f t="shared" si="5"/>
        <v>0</v>
      </c>
      <c r="L42" s="332"/>
    </row>
    <row r="43" spans="1:12">
      <c r="A43" s="330">
        <f t="shared" si="3"/>
        <v>38</v>
      </c>
      <c r="B43" s="339" t="s">
        <v>1866</v>
      </c>
      <c r="C43" s="331"/>
      <c r="D43" s="338"/>
      <c r="E43" s="331">
        <f t="shared" si="0"/>
        <v>0</v>
      </c>
      <c r="F43" s="338"/>
      <c r="G43" s="338"/>
      <c r="H43" s="335">
        <f t="shared" si="4"/>
        <v>0</v>
      </c>
      <c r="I43" s="338"/>
      <c r="J43" s="338"/>
      <c r="K43" s="335">
        <f t="shared" si="5"/>
        <v>0</v>
      </c>
      <c r="L43" s="332"/>
    </row>
    <row r="44" spans="1:12">
      <c r="A44" s="330">
        <f t="shared" si="3"/>
        <v>39</v>
      </c>
      <c r="B44" s="339" t="s">
        <v>1867</v>
      </c>
      <c r="C44" s="331"/>
      <c r="D44" s="338"/>
      <c r="E44" s="331">
        <f t="shared" si="0"/>
        <v>0</v>
      </c>
      <c r="F44" s="338"/>
      <c r="G44" s="338"/>
      <c r="H44" s="335">
        <f t="shared" si="4"/>
        <v>0</v>
      </c>
      <c r="I44" s="338"/>
      <c r="J44" s="338"/>
      <c r="K44" s="335">
        <f t="shared" si="5"/>
        <v>0</v>
      </c>
      <c r="L44" s="332"/>
    </row>
    <row r="45" spans="1:12">
      <c r="A45" s="330">
        <f t="shared" si="3"/>
        <v>40</v>
      </c>
      <c r="B45" s="339" t="s">
        <v>1868</v>
      </c>
      <c r="C45" s="331"/>
      <c r="D45" s="338"/>
      <c r="E45" s="331">
        <f t="shared" si="0"/>
        <v>0</v>
      </c>
      <c r="F45" s="338"/>
      <c r="G45" s="338"/>
      <c r="H45" s="335">
        <f t="shared" si="4"/>
        <v>0</v>
      </c>
      <c r="I45" s="338"/>
      <c r="J45" s="338"/>
      <c r="K45" s="335">
        <f t="shared" si="5"/>
        <v>0</v>
      </c>
      <c r="L45" s="332"/>
    </row>
    <row r="46" spans="1:12">
      <c r="A46" s="330">
        <f t="shared" si="3"/>
        <v>41</v>
      </c>
      <c r="B46" s="339" t="s">
        <v>1869</v>
      </c>
      <c r="C46" s="331"/>
      <c r="D46" s="338"/>
      <c r="E46" s="331">
        <f t="shared" si="0"/>
        <v>0</v>
      </c>
      <c r="F46" s="338"/>
      <c r="G46" s="338"/>
      <c r="H46" s="335">
        <f t="shared" si="4"/>
        <v>0</v>
      </c>
      <c r="I46" s="338"/>
      <c r="J46" s="338"/>
      <c r="K46" s="335">
        <f t="shared" si="5"/>
        <v>0</v>
      </c>
      <c r="L46" s="332"/>
    </row>
    <row r="47" spans="1:12">
      <c r="A47" s="330">
        <f t="shared" si="3"/>
        <v>42</v>
      </c>
      <c r="B47" s="333" t="s">
        <v>1870</v>
      </c>
      <c r="C47" s="331">
        <f t="shared" ref="C47:J47" si="6">C6+C38</f>
        <v>0</v>
      </c>
      <c r="D47" s="338">
        <f t="shared" si="6"/>
        <v>0</v>
      </c>
      <c r="E47" s="331">
        <f>C47-D47</f>
        <v>0</v>
      </c>
      <c r="F47" s="331">
        <f t="shared" si="6"/>
        <v>0</v>
      </c>
      <c r="G47" s="338">
        <f t="shared" si="6"/>
        <v>0</v>
      </c>
      <c r="H47" s="331">
        <f>F47-G47</f>
        <v>0</v>
      </c>
      <c r="I47" s="331">
        <f t="shared" si="6"/>
        <v>0</v>
      </c>
      <c r="J47" s="338">
        <f t="shared" si="6"/>
        <v>0</v>
      </c>
      <c r="K47" s="331">
        <f>I47-J47</f>
        <v>0</v>
      </c>
      <c r="L47" s="332"/>
    </row>
    <row r="48" spans="1:12">
      <c r="A48" s="344" t="s">
        <v>1871</v>
      </c>
      <c r="B48" s="345"/>
      <c r="C48" s="346"/>
      <c r="D48" s="347"/>
      <c r="E48" s="346"/>
      <c r="F48" s="346"/>
      <c r="G48" s="347"/>
      <c r="H48" s="346"/>
      <c r="I48" s="346"/>
      <c r="J48" s="347"/>
      <c r="K48" s="346"/>
      <c r="L48" s="278"/>
    </row>
    <row r="49" spans="1:12">
      <c r="A49" s="348">
        <v>1</v>
      </c>
      <c r="B49" s="278" t="s">
        <v>1872</v>
      </c>
      <c r="C49" s="278"/>
      <c r="D49" s="278"/>
      <c r="E49" s="278"/>
      <c r="F49" s="278"/>
      <c r="G49" s="278"/>
      <c r="H49" s="278"/>
      <c r="I49" s="278"/>
      <c r="J49" s="278"/>
      <c r="K49" s="278"/>
      <c r="L49" s="278"/>
    </row>
    <row r="50" spans="1:12">
      <c r="A50" s="348">
        <v>2</v>
      </c>
      <c r="B50" s="278" t="s">
        <v>1873</v>
      </c>
      <c r="C50" s="278"/>
      <c r="D50" s="278"/>
      <c r="E50" s="278"/>
      <c r="F50" s="278"/>
      <c r="G50" s="278"/>
      <c r="H50" s="278"/>
      <c r="I50" s="278"/>
      <c r="J50" s="278"/>
      <c r="K50" s="278"/>
      <c r="L50" s="278"/>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7:D18" xr:uid="{00000000-0002-0000-2D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L22"/>
  <sheetViews>
    <sheetView workbookViewId="0"/>
  </sheetViews>
  <sheetFormatPr defaultRowHeight="14.25"/>
  <cols>
    <col min="1" max="1" width="9" style="298"/>
    <col min="2" max="2" width="23.875" style="298" bestFit="1" customWidth="1"/>
    <col min="3" max="5" width="16.125" style="298" customWidth="1"/>
    <col min="6" max="6" width="16.125" style="298" bestFit="1" customWidth="1"/>
    <col min="7" max="16384" width="9" style="298"/>
  </cols>
  <sheetData>
    <row r="1" spans="1:12">
      <c r="A1" s="1021" t="str">
        <f>'表01-1'!A1</f>
        <v xml:space="preserve">           保險股份有限公司(○○分公司)　年度報表</v>
      </c>
    </row>
    <row r="2" spans="1:12">
      <c r="A2" s="325" t="s">
        <v>467</v>
      </c>
      <c r="F2" s="326" t="s">
        <v>951</v>
      </c>
    </row>
    <row r="3" spans="1:12">
      <c r="A3" s="1503" t="s">
        <v>1587</v>
      </c>
      <c r="B3" s="1506" t="s">
        <v>1604</v>
      </c>
      <c r="C3" s="1500" t="s">
        <v>1617</v>
      </c>
      <c r="D3" s="1501"/>
      <c r="E3" s="1502"/>
      <c r="F3" s="1500" t="s">
        <v>1618</v>
      </c>
      <c r="G3" s="1501"/>
      <c r="H3" s="1502"/>
      <c r="I3" s="1500" t="s">
        <v>1619</v>
      </c>
      <c r="J3" s="1501"/>
      <c r="K3" s="1502"/>
      <c r="L3" s="327"/>
    </row>
    <row r="4" spans="1:12">
      <c r="A4" s="1504"/>
      <c r="B4" s="1507"/>
      <c r="C4" s="328" t="s">
        <v>1589</v>
      </c>
      <c r="D4" s="328" t="s">
        <v>1590</v>
      </c>
      <c r="E4" s="328" t="s">
        <v>1591</v>
      </c>
      <c r="F4" s="328" t="s">
        <v>1589</v>
      </c>
      <c r="G4" s="328" t="s">
        <v>1590</v>
      </c>
      <c r="H4" s="328" t="s">
        <v>1591</v>
      </c>
      <c r="I4" s="328" t="s">
        <v>1589</v>
      </c>
      <c r="J4" s="328" t="s">
        <v>1590</v>
      </c>
      <c r="K4" s="328" t="s">
        <v>1591</v>
      </c>
      <c r="L4" s="328" t="s">
        <v>1592</v>
      </c>
    </row>
    <row r="5" spans="1:12">
      <c r="A5" s="1505"/>
      <c r="B5" s="1508"/>
      <c r="C5" s="329" t="s">
        <v>1208</v>
      </c>
      <c r="D5" s="329" t="s">
        <v>1209</v>
      </c>
      <c r="E5" s="329" t="s">
        <v>1210</v>
      </c>
      <c r="F5" s="329" t="s">
        <v>1211</v>
      </c>
      <c r="G5" s="329" t="s">
        <v>1212</v>
      </c>
      <c r="H5" s="329" t="s">
        <v>1213</v>
      </c>
      <c r="I5" s="329" t="s">
        <v>1214</v>
      </c>
      <c r="J5" s="329" t="s">
        <v>1215</v>
      </c>
      <c r="K5" s="329" t="s">
        <v>1216</v>
      </c>
      <c r="L5" s="329" t="s">
        <v>1217</v>
      </c>
    </row>
    <row r="6" spans="1:12">
      <c r="A6" s="330">
        <v>1</v>
      </c>
      <c r="B6" s="287" t="s">
        <v>1605</v>
      </c>
      <c r="C6" s="331">
        <f>SUM(C7:C13)</f>
        <v>0</v>
      </c>
      <c r="D6" s="331">
        <f>SUM(D7:D13)</f>
        <v>0</v>
      </c>
      <c r="E6" s="331">
        <f>C6-D6</f>
        <v>0</v>
      </c>
      <c r="F6" s="331">
        <f>SUM(F7:F13)</f>
        <v>0</v>
      </c>
      <c r="G6" s="331">
        <f>SUM(G7:G13)</f>
        <v>0</v>
      </c>
      <c r="H6" s="331">
        <f t="shared" ref="H6:H20" si="0">F6-G6</f>
        <v>0</v>
      </c>
      <c r="I6" s="331">
        <f>SUM(I7:I13)</f>
        <v>0</v>
      </c>
      <c r="J6" s="331">
        <f>SUM(J7:J13)</f>
        <v>0</v>
      </c>
      <c r="K6" s="331">
        <f t="shared" ref="K6:K20" si="1">I6-J6</f>
        <v>0</v>
      </c>
      <c r="L6" s="332"/>
    </row>
    <row r="7" spans="1:12">
      <c r="A7" s="330">
        <v>2</v>
      </c>
      <c r="B7" s="287" t="s">
        <v>1606</v>
      </c>
      <c r="C7" s="331">
        <v>0</v>
      </c>
      <c r="D7" s="331">
        <v>0</v>
      </c>
      <c r="E7" s="331">
        <f t="shared" ref="E7:E20" si="2">C7-D7</f>
        <v>0</v>
      </c>
      <c r="F7" s="331">
        <v>0</v>
      </c>
      <c r="G7" s="331">
        <v>0</v>
      </c>
      <c r="H7" s="331">
        <f t="shared" si="0"/>
        <v>0</v>
      </c>
      <c r="I7" s="331">
        <v>0</v>
      </c>
      <c r="J7" s="331">
        <v>0</v>
      </c>
      <c r="K7" s="331">
        <f t="shared" si="1"/>
        <v>0</v>
      </c>
      <c r="L7" s="332"/>
    </row>
    <row r="8" spans="1:12">
      <c r="A8" s="330">
        <v>3</v>
      </c>
      <c r="B8" s="287" t="s">
        <v>1607</v>
      </c>
      <c r="C8" s="331">
        <v>0</v>
      </c>
      <c r="D8" s="331">
        <v>0</v>
      </c>
      <c r="E8" s="331">
        <f t="shared" si="2"/>
        <v>0</v>
      </c>
      <c r="F8" s="331">
        <v>0</v>
      </c>
      <c r="G8" s="331">
        <v>0</v>
      </c>
      <c r="H8" s="331">
        <f t="shared" si="0"/>
        <v>0</v>
      </c>
      <c r="I8" s="331">
        <v>0</v>
      </c>
      <c r="J8" s="331">
        <v>0</v>
      </c>
      <c r="K8" s="331">
        <f t="shared" si="1"/>
        <v>0</v>
      </c>
      <c r="L8" s="332"/>
    </row>
    <row r="9" spans="1:12">
      <c r="A9" s="330">
        <v>4</v>
      </c>
      <c r="B9" s="291" t="s">
        <v>1328</v>
      </c>
      <c r="C9" s="331">
        <v>0</v>
      </c>
      <c r="D9" s="331">
        <v>0</v>
      </c>
      <c r="E9" s="331">
        <f t="shared" si="2"/>
        <v>0</v>
      </c>
      <c r="F9" s="331">
        <v>0</v>
      </c>
      <c r="G9" s="331">
        <v>0</v>
      </c>
      <c r="H9" s="331">
        <f t="shared" si="0"/>
        <v>0</v>
      </c>
      <c r="I9" s="331">
        <v>0</v>
      </c>
      <c r="J9" s="331">
        <v>0</v>
      </c>
      <c r="K9" s="331">
        <f t="shared" si="1"/>
        <v>0</v>
      </c>
      <c r="L9" s="332"/>
    </row>
    <row r="10" spans="1:12">
      <c r="A10" s="330">
        <v>5</v>
      </c>
      <c r="B10" s="287" t="s">
        <v>1608</v>
      </c>
      <c r="C10" s="331">
        <v>0</v>
      </c>
      <c r="D10" s="331">
        <v>0</v>
      </c>
      <c r="E10" s="331">
        <f t="shared" si="2"/>
        <v>0</v>
      </c>
      <c r="F10" s="331">
        <v>0</v>
      </c>
      <c r="G10" s="331">
        <v>0</v>
      </c>
      <c r="H10" s="331">
        <f t="shared" si="0"/>
        <v>0</v>
      </c>
      <c r="I10" s="331">
        <v>0</v>
      </c>
      <c r="J10" s="331">
        <v>0</v>
      </c>
      <c r="K10" s="331">
        <f t="shared" si="1"/>
        <v>0</v>
      </c>
      <c r="L10" s="332"/>
    </row>
    <row r="11" spans="1:12">
      <c r="A11" s="330">
        <v>6</v>
      </c>
      <c r="B11" s="287" t="s">
        <v>1609</v>
      </c>
      <c r="C11" s="331">
        <v>0</v>
      </c>
      <c r="D11" s="331">
        <v>0</v>
      </c>
      <c r="E11" s="331">
        <f t="shared" si="2"/>
        <v>0</v>
      </c>
      <c r="F11" s="331">
        <v>0</v>
      </c>
      <c r="G11" s="331">
        <v>0</v>
      </c>
      <c r="H11" s="331">
        <f t="shared" si="0"/>
        <v>0</v>
      </c>
      <c r="I11" s="331">
        <v>0</v>
      </c>
      <c r="J11" s="331">
        <v>0</v>
      </c>
      <c r="K11" s="331">
        <f t="shared" si="1"/>
        <v>0</v>
      </c>
      <c r="L11" s="332"/>
    </row>
    <row r="12" spans="1:12">
      <c r="A12" s="330">
        <v>7</v>
      </c>
      <c r="B12" s="292" t="s">
        <v>1323</v>
      </c>
      <c r="C12" s="331">
        <v>0</v>
      </c>
      <c r="D12" s="331">
        <v>0</v>
      </c>
      <c r="E12" s="331">
        <f t="shared" si="2"/>
        <v>0</v>
      </c>
      <c r="F12" s="331">
        <v>0</v>
      </c>
      <c r="G12" s="331">
        <v>0</v>
      </c>
      <c r="H12" s="331">
        <f t="shared" si="0"/>
        <v>0</v>
      </c>
      <c r="I12" s="331">
        <v>0</v>
      </c>
      <c r="J12" s="331">
        <v>0</v>
      </c>
      <c r="K12" s="331">
        <f t="shared" si="1"/>
        <v>0</v>
      </c>
      <c r="L12" s="332"/>
    </row>
    <row r="13" spans="1:12">
      <c r="A13" s="330">
        <v>8</v>
      </c>
      <c r="B13" s="292" t="s">
        <v>1324</v>
      </c>
      <c r="C13" s="331">
        <v>0</v>
      </c>
      <c r="D13" s="331">
        <v>0</v>
      </c>
      <c r="E13" s="331">
        <f t="shared" si="2"/>
        <v>0</v>
      </c>
      <c r="F13" s="331">
        <v>0</v>
      </c>
      <c r="G13" s="331">
        <v>0</v>
      </c>
      <c r="H13" s="331">
        <f t="shared" si="0"/>
        <v>0</v>
      </c>
      <c r="I13" s="331">
        <v>0</v>
      </c>
      <c r="J13" s="331">
        <v>0</v>
      </c>
      <c r="K13" s="331">
        <f t="shared" si="1"/>
        <v>0</v>
      </c>
      <c r="L13" s="332"/>
    </row>
    <row r="14" spans="1:12" ht="16.5" customHeight="1">
      <c r="A14" s="330">
        <v>9</v>
      </c>
      <c r="B14" s="287" t="s">
        <v>1610</v>
      </c>
      <c r="C14" s="331">
        <f>SUM(C15:C19)</f>
        <v>0</v>
      </c>
      <c r="D14" s="331">
        <f>SUM(D15:D19)</f>
        <v>0</v>
      </c>
      <c r="E14" s="331">
        <f t="shared" si="2"/>
        <v>0</v>
      </c>
      <c r="F14" s="331">
        <f>SUM(F15:F19)</f>
        <v>0</v>
      </c>
      <c r="G14" s="331">
        <f>SUM(G15:G19)</f>
        <v>0</v>
      </c>
      <c r="H14" s="331">
        <f t="shared" si="0"/>
        <v>0</v>
      </c>
      <c r="I14" s="331">
        <f>SUM(I15:I19)</f>
        <v>0</v>
      </c>
      <c r="J14" s="331">
        <f>SUM(J15:J19)</f>
        <v>0</v>
      </c>
      <c r="K14" s="331">
        <f t="shared" si="1"/>
        <v>0</v>
      </c>
      <c r="L14" s="332"/>
    </row>
    <row r="15" spans="1:12">
      <c r="A15" s="330">
        <v>10</v>
      </c>
      <c r="B15" s="287" t="s">
        <v>1611</v>
      </c>
      <c r="C15" s="331">
        <v>0</v>
      </c>
      <c r="D15" s="331">
        <v>0</v>
      </c>
      <c r="E15" s="331">
        <f t="shared" si="2"/>
        <v>0</v>
      </c>
      <c r="F15" s="331">
        <v>0</v>
      </c>
      <c r="G15" s="331">
        <v>0</v>
      </c>
      <c r="H15" s="331">
        <f t="shared" si="0"/>
        <v>0</v>
      </c>
      <c r="I15" s="331">
        <v>0</v>
      </c>
      <c r="J15" s="331">
        <v>0</v>
      </c>
      <c r="K15" s="331">
        <f t="shared" si="1"/>
        <v>0</v>
      </c>
      <c r="L15" s="332"/>
    </row>
    <row r="16" spans="1:12">
      <c r="A16" s="330">
        <v>11</v>
      </c>
      <c r="B16" s="287" t="s">
        <v>1612</v>
      </c>
      <c r="C16" s="331">
        <v>0</v>
      </c>
      <c r="D16" s="331">
        <v>0</v>
      </c>
      <c r="E16" s="331">
        <f t="shared" si="2"/>
        <v>0</v>
      </c>
      <c r="F16" s="331">
        <v>0</v>
      </c>
      <c r="G16" s="331">
        <v>0</v>
      </c>
      <c r="H16" s="331">
        <f t="shared" si="0"/>
        <v>0</v>
      </c>
      <c r="I16" s="331">
        <v>0</v>
      </c>
      <c r="J16" s="331">
        <v>0</v>
      </c>
      <c r="K16" s="331">
        <f t="shared" si="1"/>
        <v>0</v>
      </c>
      <c r="L16" s="332"/>
    </row>
    <row r="17" spans="1:12" ht="16.5" customHeight="1">
      <c r="A17" s="330">
        <v>12</v>
      </c>
      <c r="B17" s="287" t="s">
        <v>1613</v>
      </c>
      <c r="C17" s="331">
        <v>0</v>
      </c>
      <c r="D17" s="331">
        <v>0</v>
      </c>
      <c r="E17" s="331">
        <f t="shared" si="2"/>
        <v>0</v>
      </c>
      <c r="F17" s="331">
        <v>0</v>
      </c>
      <c r="G17" s="331">
        <v>0</v>
      </c>
      <c r="H17" s="331">
        <f t="shared" si="0"/>
        <v>0</v>
      </c>
      <c r="I17" s="331">
        <v>0</v>
      </c>
      <c r="J17" s="331">
        <v>0</v>
      </c>
      <c r="K17" s="331">
        <f t="shared" si="1"/>
        <v>0</v>
      </c>
      <c r="L17" s="332"/>
    </row>
    <row r="18" spans="1:12">
      <c r="A18" s="330">
        <v>13</v>
      </c>
      <c r="B18" s="287" t="s">
        <v>1614</v>
      </c>
      <c r="C18" s="331">
        <v>0</v>
      </c>
      <c r="D18" s="331">
        <v>0</v>
      </c>
      <c r="E18" s="331">
        <f t="shared" si="2"/>
        <v>0</v>
      </c>
      <c r="F18" s="331">
        <v>0</v>
      </c>
      <c r="G18" s="331">
        <v>0</v>
      </c>
      <c r="H18" s="331">
        <f t="shared" si="0"/>
        <v>0</v>
      </c>
      <c r="I18" s="331">
        <v>0</v>
      </c>
      <c r="J18" s="331">
        <v>0</v>
      </c>
      <c r="K18" s="331">
        <f t="shared" si="1"/>
        <v>0</v>
      </c>
      <c r="L18" s="332"/>
    </row>
    <row r="19" spans="1:12">
      <c r="A19" s="330">
        <v>14</v>
      </c>
      <c r="B19" s="287" t="s">
        <v>1615</v>
      </c>
      <c r="C19" s="331">
        <v>0</v>
      </c>
      <c r="D19" s="331">
        <v>0</v>
      </c>
      <c r="E19" s="331">
        <f t="shared" si="2"/>
        <v>0</v>
      </c>
      <c r="F19" s="331">
        <v>0</v>
      </c>
      <c r="G19" s="331">
        <v>0</v>
      </c>
      <c r="H19" s="331">
        <f t="shared" si="0"/>
        <v>0</v>
      </c>
      <c r="I19" s="331">
        <v>0</v>
      </c>
      <c r="J19" s="331">
        <v>0</v>
      </c>
      <c r="K19" s="331">
        <f t="shared" si="1"/>
        <v>0</v>
      </c>
      <c r="L19" s="332"/>
    </row>
    <row r="20" spans="1:12">
      <c r="A20" s="330">
        <v>15</v>
      </c>
      <c r="B20" s="333" t="s">
        <v>1620</v>
      </c>
      <c r="C20" s="331">
        <f>C6+C14</f>
        <v>0</v>
      </c>
      <c r="D20" s="331">
        <f>D6+D14</f>
        <v>0</v>
      </c>
      <c r="E20" s="331">
        <f t="shared" si="2"/>
        <v>0</v>
      </c>
      <c r="F20" s="331">
        <f>F6+F14</f>
        <v>0</v>
      </c>
      <c r="G20" s="331">
        <f>G6+G14</f>
        <v>0</v>
      </c>
      <c r="H20" s="331">
        <f t="shared" si="0"/>
        <v>0</v>
      </c>
      <c r="I20" s="331">
        <f>I6+I14</f>
        <v>0</v>
      </c>
      <c r="J20" s="331">
        <f>J6+J14</f>
        <v>0</v>
      </c>
      <c r="K20" s="331">
        <f t="shared" si="1"/>
        <v>0</v>
      </c>
      <c r="L20" s="332"/>
    </row>
    <row r="21" spans="1:12">
      <c r="A21" s="297" t="s">
        <v>1330</v>
      </c>
      <c r="B21" s="278"/>
      <c r="C21" s="278"/>
      <c r="D21" s="278"/>
      <c r="E21" s="278"/>
      <c r="F21" s="278"/>
      <c r="G21" s="278"/>
      <c r="H21" s="278"/>
      <c r="I21" s="278"/>
      <c r="J21" s="278"/>
      <c r="K21" s="278"/>
      <c r="L21" s="278"/>
    </row>
    <row r="22" spans="1:12">
      <c r="A22" s="297" t="s">
        <v>1329</v>
      </c>
    </row>
  </sheetData>
  <mergeCells count="5">
    <mergeCell ref="I3:K3"/>
    <mergeCell ref="A3:A5"/>
    <mergeCell ref="B3:B5"/>
    <mergeCell ref="C3:E3"/>
    <mergeCell ref="F3:H3"/>
  </mergeCells>
  <phoneticPr fontId="30" type="noConversion"/>
  <dataValidations count="1">
    <dataValidation type="decimal" allowBlank="1" showErrorMessage="1" errorTitle="錯誤" error="輸入資料格式錯誤!!" sqref="C6:K19" xr:uid="{00000000-0002-0000-2E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9" orientation="portrait" blackAndWhite="1" horizontalDpi="4294967295" verticalDpi="4294967295" r:id="rId1"/>
  <headerFooter alignWithMargins="0">
    <oddFooter>&amp;C第 &amp;P 頁，共 &amp;N 頁&amp;R&amp;A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B12D-9836-42AC-9B35-14E1B63F6C58}">
  <sheetPr>
    <tabColor rgb="FFFFFF00"/>
  </sheetPr>
  <dimension ref="A1:H44"/>
  <sheetViews>
    <sheetView tabSelected="1" workbookViewId="0"/>
  </sheetViews>
  <sheetFormatPr defaultRowHeight="27.6" customHeight="1"/>
  <cols>
    <col min="1" max="1" width="5.125" style="1663" customWidth="1"/>
    <col min="2" max="2" width="5.625" style="1622" customWidth="1"/>
    <col min="3" max="3" width="3.625" style="1622" customWidth="1"/>
    <col min="4" max="4" width="72.25" style="1622" customWidth="1"/>
    <col min="5" max="5" width="11.875" style="1649" customWidth="1"/>
    <col min="6" max="256" width="9" style="1622"/>
    <col min="257" max="257" width="5.125" style="1622" customWidth="1"/>
    <col min="258" max="258" width="5.625" style="1622" customWidth="1"/>
    <col min="259" max="259" width="3.625" style="1622" customWidth="1"/>
    <col min="260" max="260" width="72.25" style="1622" customWidth="1"/>
    <col min="261" max="261" width="11.875" style="1622" customWidth="1"/>
    <col min="262" max="512" width="9" style="1622"/>
    <col min="513" max="513" width="5.125" style="1622" customWidth="1"/>
    <col min="514" max="514" width="5.625" style="1622" customWidth="1"/>
    <col min="515" max="515" width="3.625" style="1622" customWidth="1"/>
    <col min="516" max="516" width="72.25" style="1622" customWidth="1"/>
    <col min="517" max="517" width="11.875" style="1622" customWidth="1"/>
    <col min="518" max="768" width="9" style="1622"/>
    <col min="769" max="769" width="5.125" style="1622" customWidth="1"/>
    <col min="770" max="770" width="5.625" style="1622" customWidth="1"/>
    <col min="771" max="771" width="3.625" style="1622" customWidth="1"/>
    <col min="772" max="772" width="72.25" style="1622" customWidth="1"/>
    <col min="773" max="773" width="11.875" style="1622" customWidth="1"/>
    <col min="774" max="1024" width="9" style="1622"/>
    <col min="1025" max="1025" width="5.125" style="1622" customWidth="1"/>
    <col min="1026" max="1026" width="5.625" style="1622" customWidth="1"/>
    <col min="1027" max="1027" width="3.625" style="1622" customWidth="1"/>
    <col min="1028" max="1028" width="72.25" style="1622" customWidth="1"/>
    <col min="1029" max="1029" width="11.875" style="1622" customWidth="1"/>
    <col min="1030" max="1280" width="9" style="1622"/>
    <col min="1281" max="1281" width="5.125" style="1622" customWidth="1"/>
    <col min="1282" max="1282" width="5.625" style="1622" customWidth="1"/>
    <col min="1283" max="1283" width="3.625" style="1622" customWidth="1"/>
    <col min="1284" max="1284" width="72.25" style="1622" customWidth="1"/>
    <col min="1285" max="1285" width="11.875" style="1622" customWidth="1"/>
    <col min="1286" max="1536" width="9" style="1622"/>
    <col min="1537" max="1537" width="5.125" style="1622" customWidth="1"/>
    <col min="1538" max="1538" width="5.625" style="1622" customWidth="1"/>
    <col min="1539" max="1539" width="3.625" style="1622" customWidth="1"/>
    <col min="1540" max="1540" width="72.25" style="1622" customWidth="1"/>
    <col min="1541" max="1541" width="11.875" style="1622" customWidth="1"/>
    <col min="1542" max="1792" width="9" style="1622"/>
    <col min="1793" max="1793" width="5.125" style="1622" customWidth="1"/>
    <col min="1794" max="1794" width="5.625" style="1622" customWidth="1"/>
    <col min="1795" max="1795" width="3.625" style="1622" customWidth="1"/>
    <col min="1796" max="1796" width="72.25" style="1622" customWidth="1"/>
    <col min="1797" max="1797" width="11.875" style="1622" customWidth="1"/>
    <col min="1798" max="2048" width="9" style="1622"/>
    <col min="2049" max="2049" width="5.125" style="1622" customWidth="1"/>
    <col min="2050" max="2050" width="5.625" style="1622" customWidth="1"/>
    <col min="2051" max="2051" width="3.625" style="1622" customWidth="1"/>
    <col min="2052" max="2052" width="72.25" style="1622" customWidth="1"/>
    <col min="2053" max="2053" width="11.875" style="1622" customWidth="1"/>
    <col min="2054" max="2304" width="9" style="1622"/>
    <col min="2305" max="2305" width="5.125" style="1622" customWidth="1"/>
    <col min="2306" max="2306" width="5.625" style="1622" customWidth="1"/>
    <col min="2307" max="2307" width="3.625" style="1622" customWidth="1"/>
    <col min="2308" max="2308" width="72.25" style="1622" customWidth="1"/>
    <col min="2309" max="2309" width="11.875" style="1622" customWidth="1"/>
    <col min="2310" max="2560" width="9" style="1622"/>
    <col min="2561" max="2561" width="5.125" style="1622" customWidth="1"/>
    <col min="2562" max="2562" width="5.625" style="1622" customWidth="1"/>
    <col min="2563" max="2563" width="3.625" style="1622" customWidth="1"/>
    <col min="2564" max="2564" width="72.25" style="1622" customWidth="1"/>
    <col min="2565" max="2565" width="11.875" style="1622" customWidth="1"/>
    <col min="2566" max="2816" width="9" style="1622"/>
    <col min="2817" max="2817" width="5.125" style="1622" customWidth="1"/>
    <col min="2818" max="2818" width="5.625" style="1622" customWidth="1"/>
    <col min="2819" max="2819" width="3.625" style="1622" customWidth="1"/>
    <col min="2820" max="2820" width="72.25" style="1622" customWidth="1"/>
    <col min="2821" max="2821" width="11.875" style="1622" customWidth="1"/>
    <col min="2822" max="3072" width="9" style="1622"/>
    <col min="3073" max="3073" width="5.125" style="1622" customWidth="1"/>
    <col min="3074" max="3074" width="5.625" style="1622" customWidth="1"/>
    <col min="3075" max="3075" width="3.625" style="1622" customWidth="1"/>
    <col min="3076" max="3076" width="72.25" style="1622" customWidth="1"/>
    <col min="3077" max="3077" width="11.875" style="1622" customWidth="1"/>
    <col min="3078" max="3328" width="9" style="1622"/>
    <col min="3329" max="3329" width="5.125" style="1622" customWidth="1"/>
    <col min="3330" max="3330" width="5.625" style="1622" customWidth="1"/>
    <col min="3331" max="3331" width="3.625" style="1622" customWidth="1"/>
    <col min="3332" max="3332" width="72.25" style="1622" customWidth="1"/>
    <col min="3333" max="3333" width="11.875" style="1622" customWidth="1"/>
    <col min="3334" max="3584" width="9" style="1622"/>
    <col min="3585" max="3585" width="5.125" style="1622" customWidth="1"/>
    <col min="3586" max="3586" width="5.625" style="1622" customWidth="1"/>
    <col min="3587" max="3587" width="3.625" style="1622" customWidth="1"/>
    <col min="3588" max="3588" width="72.25" style="1622" customWidth="1"/>
    <col min="3589" max="3589" width="11.875" style="1622" customWidth="1"/>
    <col min="3590" max="3840" width="9" style="1622"/>
    <col min="3841" max="3841" width="5.125" style="1622" customWidth="1"/>
    <col min="3842" max="3842" width="5.625" style="1622" customWidth="1"/>
    <col min="3843" max="3843" width="3.625" style="1622" customWidth="1"/>
    <col min="3844" max="3844" width="72.25" style="1622" customWidth="1"/>
    <col min="3845" max="3845" width="11.875" style="1622" customWidth="1"/>
    <col min="3846" max="4096" width="9" style="1622"/>
    <col min="4097" max="4097" width="5.125" style="1622" customWidth="1"/>
    <col min="4098" max="4098" width="5.625" style="1622" customWidth="1"/>
    <col min="4099" max="4099" width="3.625" style="1622" customWidth="1"/>
    <col min="4100" max="4100" width="72.25" style="1622" customWidth="1"/>
    <col min="4101" max="4101" width="11.875" style="1622" customWidth="1"/>
    <col min="4102" max="4352" width="9" style="1622"/>
    <col min="4353" max="4353" width="5.125" style="1622" customWidth="1"/>
    <col min="4354" max="4354" width="5.625" style="1622" customWidth="1"/>
    <col min="4355" max="4355" width="3.625" style="1622" customWidth="1"/>
    <col min="4356" max="4356" width="72.25" style="1622" customWidth="1"/>
    <col min="4357" max="4357" width="11.875" style="1622" customWidth="1"/>
    <col min="4358" max="4608" width="9" style="1622"/>
    <col min="4609" max="4609" width="5.125" style="1622" customWidth="1"/>
    <col min="4610" max="4610" width="5.625" style="1622" customWidth="1"/>
    <col min="4611" max="4611" width="3.625" style="1622" customWidth="1"/>
    <col min="4612" max="4612" width="72.25" style="1622" customWidth="1"/>
    <col min="4613" max="4613" width="11.875" style="1622" customWidth="1"/>
    <col min="4614" max="4864" width="9" style="1622"/>
    <col min="4865" max="4865" width="5.125" style="1622" customWidth="1"/>
    <col min="4866" max="4866" width="5.625" style="1622" customWidth="1"/>
    <col min="4867" max="4867" width="3.625" style="1622" customWidth="1"/>
    <col min="4868" max="4868" width="72.25" style="1622" customWidth="1"/>
    <col min="4869" max="4869" width="11.875" style="1622" customWidth="1"/>
    <col min="4870" max="5120" width="9" style="1622"/>
    <col min="5121" max="5121" width="5.125" style="1622" customWidth="1"/>
    <col min="5122" max="5122" width="5.625" style="1622" customWidth="1"/>
    <col min="5123" max="5123" width="3.625" style="1622" customWidth="1"/>
    <col min="5124" max="5124" width="72.25" style="1622" customWidth="1"/>
    <col min="5125" max="5125" width="11.875" style="1622" customWidth="1"/>
    <col min="5126" max="5376" width="9" style="1622"/>
    <col min="5377" max="5377" width="5.125" style="1622" customWidth="1"/>
    <col min="5378" max="5378" width="5.625" style="1622" customWidth="1"/>
    <col min="5379" max="5379" width="3.625" style="1622" customWidth="1"/>
    <col min="5380" max="5380" width="72.25" style="1622" customWidth="1"/>
    <col min="5381" max="5381" width="11.875" style="1622" customWidth="1"/>
    <col min="5382" max="5632" width="9" style="1622"/>
    <col min="5633" max="5633" width="5.125" style="1622" customWidth="1"/>
    <col min="5634" max="5634" width="5.625" style="1622" customWidth="1"/>
    <col min="5635" max="5635" width="3.625" style="1622" customWidth="1"/>
    <col min="5636" max="5636" width="72.25" style="1622" customWidth="1"/>
    <col min="5637" max="5637" width="11.875" style="1622" customWidth="1"/>
    <col min="5638" max="5888" width="9" style="1622"/>
    <col min="5889" max="5889" width="5.125" style="1622" customWidth="1"/>
    <col min="5890" max="5890" width="5.625" style="1622" customWidth="1"/>
    <col min="5891" max="5891" width="3.625" style="1622" customWidth="1"/>
    <col min="5892" max="5892" width="72.25" style="1622" customWidth="1"/>
    <col min="5893" max="5893" width="11.875" style="1622" customWidth="1"/>
    <col min="5894" max="6144" width="9" style="1622"/>
    <col min="6145" max="6145" width="5.125" style="1622" customWidth="1"/>
    <col min="6146" max="6146" width="5.625" style="1622" customWidth="1"/>
    <col min="6147" max="6147" width="3.625" style="1622" customWidth="1"/>
    <col min="6148" max="6148" width="72.25" style="1622" customWidth="1"/>
    <col min="6149" max="6149" width="11.875" style="1622" customWidth="1"/>
    <col min="6150" max="6400" width="9" style="1622"/>
    <col min="6401" max="6401" width="5.125" style="1622" customWidth="1"/>
    <col min="6402" max="6402" width="5.625" style="1622" customWidth="1"/>
    <col min="6403" max="6403" width="3.625" style="1622" customWidth="1"/>
    <col min="6404" max="6404" width="72.25" style="1622" customWidth="1"/>
    <col min="6405" max="6405" width="11.875" style="1622" customWidth="1"/>
    <col min="6406" max="6656" width="9" style="1622"/>
    <col min="6657" max="6657" width="5.125" style="1622" customWidth="1"/>
    <col min="6658" max="6658" width="5.625" style="1622" customWidth="1"/>
    <col min="6659" max="6659" width="3.625" style="1622" customWidth="1"/>
    <col min="6660" max="6660" width="72.25" style="1622" customWidth="1"/>
    <col min="6661" max="6661" width="11.875" style="1622" customWidth="1"/>
    <col min="6662" max="6912" width="9" style="1622"/>
    <col min="6913" max="6913" width="5.125" style="1622" customWidth="1"/>
    <col min="6914" max="6914" width="5.625" style="1622" customWidth="1"/>
    <col min="6915" max="6915" width="3.625" style="1622" customWidth="1"/>
    <col min="6916" max="6916" width="72.25" style="1622" customWidth="1"/>
    <col min="6917" max="6917" width="11.875" style="1622" customWidth="1"/>
    <col min="6918" max="7168" width="9" style="1622"/>
    <col min="7169" max="7169" width="5.125" style="1622" customWidth="1"/>
    <col min="7170" max="7170" width="5.625" style="1622" customWidth="1"/>
    <col min="7171" max="7171" width="3.625" style="1622" customWidth="1"/>
    <col min="7172" max="7172" width="72.25" style="1622" customWidth="1"/>
    <col min="7173" max="7173" width="11.875" style="1622" customWidth="1"/>
    <col min="7174" max="7424" width="9" style="1622"/>
    <col min="7425" max="7425" width="5.125" style="1622" customWidth="1"/>
    <col min="7426" max="7426" width="5.625" style="1622" customWidth="1"/>
    <col min="7427" max="7427" width="3.625" style="1622" customWidth="1"/>
    <col min="7428" max="7428" width="72.25" style="1622" customWidth="1"/>
    <col min="7429" max="7429" width="11.875" style="1622" customWidth="1"/>
    <col min="7430" max="7680" width="9" style="1622"/>
    <col min="7681" max="7681" width="5.125" style="1622" customWidth="1"/>
    <col min="7682" max="7682" width="5.625" style="1622" customWidth="1"/>
    <col min="7683" max="7683" width="3.625" style="1622" customWidth="1"/>
    <col min="7684" max="7684" width="72.25" style="1622" customWidth="1"/>
    <col min="7685" max="7685" width="11.875" style="1622" customWidth="1"/>
    <col min="7686" max="7936" width="9" style="1622"/>
    <col min="7937" max="7937" width="5.125" style="1622" customWidth="1"/>
    <col min="7938" max="7938" width="5.625" style="1622" customWidth="1"/>
    <col min="7939" max="7939" width="3.625" style="1622" customWidth="1"/>
    <col min="7940" max="7940" width="72.25" style="1622" customWidth="1"/>
    <col min="7941" max="7941" width="11.875" style="1622" customWidth="1"/>
    <col min="7942" max="8192" width="9" style="1622"/>
    <col min="8193" max="8193" width="5.125" style="1622" customWidth="1"/>
    <col min="8194" max="8194" width="5.625" style="1622" customWidth="1"/>
    <col min="8195" max="8195" width="3.625" style="1622" customWidth="1"/>
    <col min="8196" max="8196" width="72.25" style="1622" customWidth="1"/>
    <col min="8197" max="8197" width="11.875" style="1622" customWidth="1"/>
    <col min="8198" max="8448" width="9" style="1622"/>
    <col min="8449" max="8449" width="5.125" style="1622" customWidth="1"/>
    <col min="8450" max="8450" width="5.625" style="1622" customWidth="1"/>
    <col min="8451" max="8451" width="3.625" style="1622" customWidth="1"/>
    <col min="8452" max="8452" width="72.25" style="1622" customWidth="1"/>
    <col min="8453" max="8453" width="11.875" style="1622" customWidth="1"/>
    <col min="8454" max="8704" width="9" style="1622"/>
    <col min="8705" max="8705" width="5.125" style="1622" customWidth="1"/>
    <col min="8706" max="8706" width="5.625" style="1622" customWidth="1"/>
    <col min="8707" max="8707" width="3.625" style="1622" customWidth="1"/>
    <col min="8708" max="8708" width="72.25" style="1622" customWidth="1"/>
    <col min="8709" max="8709" width="11.875" style="1622" customWidth="1"/>
    <col min="8710" max="8960" width="9" style="1622"/>
    <col min="8961" max="8961" width="5.125" style="1622" customWidth="1"/>
    <col min="8962" max="8962" width="5.625" style="1622" customWidth="1"/>
    <col min="8963" max="8963" width="3.625" style="1622" customWidth="1"/>
    <col min="8964" max="8964" width="72.25" style="1622" customWidth="1"/>
    <col min="8965" max="8965" width="11.875" style="1622" customWidth="1"/>
    <col min="8966" max="9216" width="9" style="1622"/>
    <col min="9217" max="9217" width="5.125" style="1622" customWidth="1"/>
    <col min="9218" max="9218" width="5.625" style="1622" customWidth="1"/>
    <col min="9219" max="9219" width="3.625" style="1622" customWidth="1"/>
    <col min="9220" max="9220" width="72.25" style="1622" customWidth="1"/>
    <col min="9221" max="9221" width="11.875" style="1622" customWidth="1"/>
    <col min="9222" max="9472" width="9" style="1622"/>
    <col min="9473" max="9473" width="5.125" style="1622" customWidth="1"/>
    <col min="9474" max="9474" width="5.625" style="1622" customWidth="1"/>
    <col min="9475" max="9475" width="3.625" style="1622" customWidth="1"/>
    <col min="9476" max="9476" width="72.25" style="1622" customWidth="1"/>
    <col min="9477" max="9477" width="11.875" style="1622" customWidth="1"/>
    <col min="9478" max="9728" width="9" style="1622"/>
    <col min="9729" max="9729" width="5.125" style="1622" customWidth="1"/>
    <col min="9730" max="9730" width="5.625" style="1622" customWidth="1"/>
    <col min="9731" max="9731" width="3.625" style="1622" customWidth="1"/>
    <col min="9732" max="9732" width="72.25" style="1622" customWidth="1"/>
    <col min="9733" max="9733" width="11.875" style="1622" customWidth="1"/>
    <col min="9734" max="9984" width="9" style="1622"/>
    <col min="9985" max="9985" width="5.125" style="1622" customWidth="1"/>
    <col min="9986" max="9986" width="5.625" style="1622" customWidth="1"/>
    <col min="9987" max="9987" width="3.625" style="1622" customWidth="1"/>
    <col min="9988" max="9988" width="72.25" style="1622" customWidth="1"/>
    <col min="9989" max="9989" width="11.875" style="1622" customWidth="1"/>
    <col min="9990" max="10240" width="9" style="1622"/>
    <col min="10241" max="10241" width="5.125" style="1622" customWidth="1"/>
    <col min="10242" max="10242" width="5.625" style="1622" customWidth="1"/>
    <col min="10243" max="10243" width="3.625" style="1622" customWidth="1"/>
    <col min="10244" max="10244" width="72.25" style="1622" customWidth="1"/>
    <col min="10245" max="10245" width="11.875" style="1622" customWidth="1"/>
    <col min="10246" max="10496" width="9" style="1622"/>
    <col min="10497" max="10497" width="5.125" style="1622" customWidth="1"/>
    <col min="10498" max="10498" width="5.625" style="1622" customWidth="1"/>
    <col min="10499" max="10499" width="3.625" style="1622" customWidth="1"/>
    <col min="10500" max="10500" width="72.25" style="1622" customWidth="1"/>
    <col min="10501" max="10501" width="11.875" style="1622" customWidth="1"/>
    <col min="10502" max="10752" width="9" style="1622"/>
    <col min="10753" max="10753" width="5.125" style="1622" customWidth="1"/>
    <col min="10754" max="10754" width="5.625" style="1622" customWidth="1"/>
    <col min="10755" max="10755" width="3.625" style="1622" customWidth="1"/>
    <col min="10756" max="10756" width="72.25" style="1622" customWidth="1"/>
    <col min="10757" max="10757" width="11.875" style="1622" customWidth="1"/>
    <col min="10758" max="11008" width="9" style="1622"/>
    <col min="11009" max="11009" width="5.125" style="1622" customWidth="1"/>
    <col min="11010" max="11010" width="5.625" style="1622" customWidth="1"/>
    <col min="11011" max="11011" width="3.625" style="1622" customWidth="1"/>
    <col min="11012" max="11012" width="72.25" style="1622" customWidth="1"/>
    <col min="11013" max="11013" width="11.875" style="1622" customWidth="1"/>
    <col min="11014" max="11264" width="9" style="1622"/>
    <col min="11265" max="11265" width="5.125" style="1622" customWidth="1"/>
    <col min="11266" max="11266" width="5.625" style="1622" customWidth="1"/>
    <col min="11267" max="11267" width="3.625" style="1622" customWidth="1"/>
    <col min="11268" max="11268" width="72.25" style="1622" customWidth="1"/>
    <col min="11269" max="11269" width="11.875" style="1622" customWidth="1"/>
    <col min="11270" max="11520" width="9" style="1622"/>
    <col min="11521" max="11521" width="5.125" style="1622" customWidth="1"/>
    <col min="11522" max="11522" width="5.625" style="1622" customWidth="1"/>
    <col min="11523" max="11523" width="3.625" style="1622" customWidth="1"/>
    <col min="11524" max="11524" width="72.25" style="1622" customWidth="1"/>
    <col min="11525" max="11525" width="11.875" style="1622" customWidth="1"/>
    <col min="11526" max="11776" width="9" style="1622"/>
    <col min="11777" max="11777" width="5.125" style="1622" customWidth="1"/>
    <col min="11778" max="11778" width="5.625" style="1622" customWidth="1"/>
    <col min="11779" max="11779" width="3.625" style="1622" customWidth="1"/>
    <col min="11780" max="11780" width="72.25" style="1622" customWidth="1"/>
    <col min="11781" max="11781" width="11.875" style="1622" customWidth="1"/>
    <col min="11782" max="12032" width="9" style="1622"/>
    <col min="12033" max="12033" width="5.125" style="1622" customWidth="1"/>
    <col min="12034" max="12034" width="5.625" style="1622" customWidth="1"/>
    <col min="12035" max="12035" width="3.625" style="1622" customWidth="1"/>
    <col min="12036" max="12036" width="72.25" style="1622" customWidth="1"/>
    <col min="12037" max="12037" width="11.875" style="1622" customWidth="1"/>
    <col min="12038" max="12288" width="9" style="1622"/>
    <col min="12289" max="12289" width="5.125" style="1622" customWidth="1"/>
    <col min="12290" max="12290" width="5.625" style="1622" customWidth="1"/>
    <col min="12291" max="12291" width="3.625" style="1622" customWidth="1"/>
    <col min="12292" max="12292" width="72.25" style="1622" customWidth="1"/>
    <col min="12293" max="12293" width="11.875" style="1622" customWidth="1"/>
    <col min="12294" max="12544" width="9" style="1622"/>
    <col min="12545" max="12545" width="5.125" style="1622" customWidth="1"/>
    <col min="12546" max="12546" width="5.625" style="1622" customWidth="1"/>
    <col min="12547" max="12547" width="3.625" style="1622" customWidth="1"/>
    <col min="12548" max="12548" width="72.25" style="1622" customWidth="1"/>
    <col min="12549" max="12549" width="11.875" style="1622" customWidth="1"/>
    <col min="12550" max="12800" width="9" style="1622"/>
    <col min="12801" max="12801" width="5.125" style="1622" customWidth="1"/>
    <col min="12802" max="12802" width="5.625" style="1622" customWidth="1"/>
    <col min="12803" max="12803" width="3.625" style="1622" customWidth="1"/>
    <col min="12804" max="12804" width="72.25" style="1622" customWidth="1"/>
    <col min="12805" max="12805" width="11.875" style="1622" customWidth="1"/>
    <col min="12806" max="13056" width="9" style="1622"/>
    <col min="13057" max="13057" width="5.125" style="1622" customWidth="1"/>
    <col min="13058" max="13058" width="5.625" style="1622" customWidth="1"/>
    <col min="13059" max="13059" width="3.625" style="1622" customWidth="1"/>
    <col min="13060" max="13060" width="72.25" style="1622" customWidth="1"/>
    <col min="13061" max="13061" width="11.875" style="1622" customWidth="1"/>
    <col min="13062" max="13312" width="9" style="1622"/>
    <col min="13313" max="13313" width="5.125" style="1622" customWidth="1"/>
    <col min="13314" max="13314" width="5.625" style="1622" customWidth="1"/>
    <col min="13315" max="13315" width="3.625" style="1622" customWidth="1"/>
    <col min="13316" max="13316" width="72.25" style="1622" customWidth="1"/>
    <col min="13317" max="13317" width="11.875" style="1622" customWidth="1"/>
    <col min="13318" max="13568" width="9" style="1622"/>
    <col min="13569" max="13569" width="5.125" style="1622" customWidth="1"/>
    <col min="13570" max="13570" width="5.625" style="1622" customWidth="1"/>
    <col min="13571" max="13571" width="3.625" style="1622" customWidth="1"/>
    <col min="13572" max="13572" width="72.25" style="1622" customWidth="1"/>
    <col min="13573" max="13573" width="11.875" style="1622" customWidth="1"/>
    <col min="13574" max="13824" width="9" style="1622"/>
    <col min="13825" max="13825" width="5.125" style="1622" customWidth="1"/>
    <col min="13826" max="13826" width="5.625" style="1622" customWidth="1"/>
    <col min="13827" max="13827" width="3.625" style="1622" customWidth="1"/>
    <col min="13828" max="13828" width="72.25" style="1622" customWidth="1"/>
    <col min="13829" max="13829" width="11.875" style="1622" customWidth="1"/>
    <col min="13830" max="14080" width="9" style="1622"/>
    <col min="14081" max="14081" width="5.125" style="1622" customWidth="1"/>
    <col min="14082" max="14082" width="5.625" style="1622" customWidth="1"/>
    <col min="14083" max="14083" width="3.625" style="1622" customWidth="1"/>
    <col min="14084" max="14084" width="72.25" style="1622" customWidth="1"/>
    <col min="14085" max="14085" width="11.875" style="1622" customWidth="1"/>
    <col min="14086" max="14336" width="9" style="1622"/>
    <col min="14337" max="14337" width="5.125" style="1622" customWidth="1"/>
    <col min="14338" max="14338" width="5.625" style="1622" customWidth="1"/>
    <col min="14339" max="14339" width="3.625" style="1622" customWidth="1"/>
    <col min="14340" max="14340" width="72.25" style="1622" customWidth="1"/>
    <col min="14341" max="14341" width="11.875" style="1622" customWidth="1"/>
    <col min="14342" max="14592" width="9" style="1622"/>
    <col min="14593" max="14593" width="5.125" style="1622" customWidth="1"/>
    <col min="14594" max="14594" width="5.625" style="1622" customWidth="1"/>
    <col min="14595" max="14595" width="3.625" style="1622" customWidth="1"/>
    <col min="14596" max="14596" width="72.25" style="1622" customWidth="1"/>
    <col min="14597" max="14597" width="11.875" style="1622" customWidth="1"/>
    <col min="14598" max="14848" width="9" style="1622"/>
    <col min="14849" max="14849" width="5.125" style="1622" customWidth="1"/>
    <col min="14850" max="14850" width="5.625" style="1622" customWidth="1"/>
    <col min="14851" max="14851" width="3.625" style="1622" customWidth="1"/>
    <col min="14852" max="14852" width="72.25" style="1622" customWidth="1"/>
    <col min="14853" max="14853" width="11.875" style="1622" customWidth="1"/>
    <col min="14854" max="15104" width="9" style="1622"/>
    <col min="15105" max="15105" width="5.125" style="1622" customWidth="1"/>
    <col min="15106" max="15106" width="5.625" style="1622" customWidth="1"/>
    <col min="15107" max="15107" width="3.625" style="1622" customWidth="1"/>
    <col min="15108" max="15108" width="72.25" style="1622" customWidth="1"/>
    <col min="15109" max="15109" width="11.875" style="1622" customWidth="1"/>
    <col min="15110" max="15360" width="9" style="1622"/>
    <col min="15361" max="15361" width="5.125" style="1622" customWidth="1"/>
    <col min="15362" max="15362" width="5.625" style="1622" customWidth="1"/>
    <col min="15363" max="15363" width="3.625" style="1622" customWidth="1"/>
    <col min="15364" max="15364" width="72.25" style="1622" customWidth="1"/>
    <col min="15365" max="15365" width="11.875" style="1622" customWidth="1"/>
    <col min="15366" max="15616" width="9" style="1622"/>
    <col min="15617" max="15617" width="5.125" style="1622" customWidth="1"/>
    <col min="15618" max="15618" width="5.625" style="1622" customWidth="1"/>
    <col min="15619" max="15619" width="3.625" style="1622" customWidth="1"/>
    <col min="15620" max="15620" width="72.25" style="1622" customWidth="1"/>
    <col min="15621" max="15621" width="11.875" style="1622" customWidth="1"/>
    <col min="15622" max="15872" width="9" style="1622"/>
    <col min="15873" max="15873" width="5.125" style="1622" customWidth="1"/>
    <col min="15874" max="15874" width="5.625" style="1622" customWidth="1"/>
    <col min="15875" max="15875" width="3.625" style="1622" customWidth="1"/>
    <col min="15876" max="15876" width="72.25" style="1622" customWidth="1"/>
    <col min="15877" max="15877" width="11.875" style="1622" customWidth="1"/>
    <col min="15878" max="16128" width="9" style="1622"/>
    <col min="16129" max="16129" width="5.125" style="1622" customWidth="1"/>
    <col min="16130" max="16130" width="5.625" style="1622" customWidth="1"/>
    <col min="16131" max="16131" width="3.625" style="1622" customWidth="1"/>
    <col min="16132" max="16132" width="72.25" style="1622" customWidth="1"/>
    <col min="16133" max="16133" width="11.875" style="1622" customWidth="1"/>
    <col min="16134" max="16384" width="9" style="1622"/>
  </cols>
  <sheetData>
    <row r="1" spans="1:8" s="1621" customFormat="1" ht="22.9" customHeight="1">
      <c r="A1" s="1670" t="str">
        <f>'表01-1'!A1</f>
        <v xml:space="preserve">           保險股份有限公司(○○分公司)　年度報表</v>
      </c>
      <c r="B1" s="1671"/>
      <c r="C1" s="1671"/>
      <c r="D1" s="1668"/>
      <c r="E1" s="1668"/>
    </row>
    <row r="2" spans="1:8" s="1621" customFormat="1" ht="24" customHeight="1">
      <c r="A2" s="1672" t="s">
        <v>1938</v>
      </c>
      <c r="B2" s="1672"/>
      <c r="C2" s="1672"/>
      <c r="D2" s="1669"/>
      <c r="E2" s="1669"/>
    </row>
    <row r="3" spans="1:8" ht="15.6" customHeight="1">
      <c r="A3" s="1623"/>
      <c r="B3" s="1624"/>
      <c r="C3" s="1624"/>
      <c r="D3" s="1624"/>
      <c r="E3" s="1625" t="s">
        <v>1891</v>
      </c>
    </row>
    <row r="4" spans="1:8" ht="19.5">
      <c r="A4" s="1664" t="s">
        <v>1936</v>
      </c>
      <c r="B4" s="1665"/>
      <c r="C4" s="1665"/>
      <c r="D4" s="1666"/>
      <c r="E4" s="1667" t="s">
        <v>1937</v>
      </c>
    </row>
    <row r="5" spans="1:8" ht="19.899999999999999" customHeight="1">
      <c r="A5" s="1626" t="s">
        <v>1359</v>
      </c>
      <c r="B5" s="1627" t="s">
        <v>1892</v>
      </c>
      <c r="C5" s="1627"/>
      <c r="D5" s="1628"/>
      <c r="E5" s="1628"/>
      <c r="F5" s="1629"/>
      <c r="G5" s="1629"/>
      <c r="H5" s="1629"/>
    </row>
    <row r="6" spans="1:8" ht="19.899999999999999" customHeight="1">
      <c r="A6" s="1626" t="s">
        <v>1360</v>
      </c>
      <c r="B6" s="1627" t="s">
        <v>1893</v>
      </c>
      <c r="C6" s="1627"/>
      <c r="D6" s="1630"/>
      <c r="E6" s="1631"/>
    </row>
    <row r="7" spans="1:8" ht="19.899999999999999" customHeight="1">
      <c r="A7" s="1626"/>
      <c r="B7" s="1632" t="s">
        <v>1894</v>
      </c>
      <c r="C7" s="1627" t="s">
        <v>1895</v>
      </c>
      <c r="D7" s="1630"/>
      <c r="E7" s="1633"/>
    </row>
    <row r="8" spans="1:8" ht="19.899999999999999" customHeight="1">
      <c r="A8" s="1626"/>
      <c r="B8" s="1634" t="s">
        <v>1896</v>
      </c>
      <c r="C8" s="1627" t="s">
        <v>1897</v>
      </c>
      <c r="D8" s="1630"/>
      <c r="E8" s="1633"/>
    </row>
    <row r="9" spans="1:8" ht="19.899999999999999" customHeight="1">
      <c r="A9" s="1626" t="s">
        <v>1361</v>
      </c>
      <c r="B9" s="1627" t="s">
        <v>1898</v>
      </c>
      <c r="C9" s="1627"/>
      <c r="D9" s="1630"/>
      <c r="E9" s="1633"/>
    </row>
    <row r="10" spans="1:8" ht="19.899999999999999" customHeight="1">
      <c r="A10" s="1626" t="s">
        <v>890</v>
      </c>
      <c r="B10" s="1627" t="s">
        <v>1899</v>
      </c>
      <c r="C10" s="1627"/>
      <c r="D10" s="1630"/>
      <c r="E10" s="1633"/>
    </row>
    <row r="11" spans="1:8" ht="19.899999999999999" customHeight="1">
      <c r="A11" s="1635"/>
      <c r="B11" s="1636" t="s">
        <v>1900</v>
      </c>
      <c r="C11" s="1627" t="s">
        <v>1901</v>
      </c>
      <c r="D11" s="1630"/>
      <c r="E11" s="1637"/>
    </row>
    <row r="12" spans="1:8" ht="19.899999999999999" customHeight="1">
      <c r="A12" s="1635"/>
      <c r="B12" s="1636" t="s">
        <v>1902</v>
      </c>
      <c r="C12" s="1627" t="s">
        <v>1903</v>
      </c>
      <c r="D12" s="1630"/>
      <c r="E12" s="1637"/>
    </row>
    <row r="13" spans="1:8" ht="19.899999999999999" customHeight="1">
      <c r="A13" s="1635"/>
      <c r="B13" s="1636"/>
      <c r="C13" s="1638" t="s">
        <v>1904</v>
      </c>
      <c r="D13" s="1630" t="s">
        <v>1905</v>
      </c>
      <c r="E13" s="1637"/>
      <c r="F13" s="1622" t="s">
        <v>1906</v>
      </c>
    </row>
    <row r="14" spans="1:8" ht="19.899999999999999" customHeight="1">
      <c r="A14" s="1635"/>
      <c r="B14" s="1636"/>
      <c r="C14" s="1638" t="s">
        <v>1907</v>
      </c>
      <c r="D14" s="1630" t="s">
        <v>1908</v>
      </c>
      <c r="E14" s="1637"/>
    </row>
    <row r="15" spans="1:8" ht="19.899999999999999" customHeight="1">
      <c r="A15" s="1635"/>
      <c r="B15" s="1636"/>
      <c r="C15" s="1638" t="s">
        <v>1909</v>
      </c>
      <c r="D15" s="1630" t="s">
        <v>1910</v>
      </c>
      <c r="E15" s="1639"/>
    </row>
    <row r="16" spans="1:8" ht="19.899999999999999" customHeight="1">
      <c r="A16" s="1635"/>
      <c r="B16" s="1636"/>
      <c r="C16" s="1638" t="s">
        <v>1911</v>
      </c>
      <c r="D16" s="1630" t="s">
        <v>1912</v>
      </c>
      <c r="E16" s="1637"/>
    </row>
    <row r="17" spans="1:5" ht="19.899999999999999" customHeight="1">
      <c r="A17" s="1626" t="s">
        <v>1362</v>
      </c>
      <c r="B17" s="1627" t="s">
        <v>1913</v>
      </c>
      <c r="C17" s="1627"/>
      <c r="D17" s="1630"/>
      <c r="E17" s="1633"/>
    </row>
    <row r="18" spans="1:5" ht="20.45" customHeight="1">
      <c r="A18" s="1626" t="s">
        <v>1363</v>
      </c>
      <c r="B18" s="1627" t="s">
        <v>1914</v>
      </c>
      <c r="C18" s="1627"/>
      <c r="D18" s="1640"/>
      <c r="E18" s="1633"/>
    </row>
    <row r="19" spans="1:5" ht="19.899999999999999" customHeight="1">
      <c r="A19" s="1626"/>
      <c r="B19" s="1636" t="s">
        <v>1364</v>
      </c>
      <c r="C19" s="1627" t="s">
        <v>1915</v>
      </c>
      <c r="D19" s="1640"/>
      <c r="E19" s="1631"/>
    </row>
    <row r="20" spans="1:5" ht="19.899999999999999" customHeight="1">
      <c r="A20" s="1626"/>
      <c r="B20" s="1634" t="s">
        <v>1365</v>
      </c>
      <c r="C20" s="1627" t="s">
        <v>1916</v>
      </c>
      <c r="D20" s="1640"/>
      <c r="E20" s="1637"/>
    </row>
    <row r="21" spans="1:5" ht="19.899999999999999" customHeight="1">
      <c r="A21" s="1641" t="s">
        <v>1366</v>
      </c>
      <c r="B21" s="1642" t="s">
        <v>1917</v>
      </c>
      <c r="C21" s="1642"/>
      <c r="D21" s="1643"/>
      <c r="E21" s="1633"/>
    </row>
    <row r="22" spans="1:5" ht="19.899999999999999" customHeight="1">
      <c r="A22" s="1641" t="s">
        <v>1367</v>
      </c>
      <c r="B22" s="1642" t="s">
        <v>1918</v>
      </c>
      <c r="C22" s="1642"/>
      <c r="D22" s="1643"/>
      <c r="E22" s="1633"/>
    </row>
    <row r="23" spans="1:5" ht="19.899999999999999" customHeight="1">
      <c r="A23" s="1641"/>
      <c r="B23" s="1644" t="s">
        <v>1368</v>
      </c>
      <c r="C23" s="1642" t="s">
        <v>1919</v>
      </c>
      <c r="D23" s="1643"/>
      <c r="E23" s="1637"/>
    </row>
    <row r="24" spans="1:5" ht="19.899999999999999" customHeight="1">
      <c r="A24" s="1641"/>
      <c r="B24" s="1645" t="s">
        <v>1369</v>
      </c>
      <c r="C24" s="1642" t="s">
        <v>1920</v>
      </c>
      <c r="D24" s="1643"/>
      <c r="E24" s="1637"/>
    </row>
    <row r="25" spans="1:5" ht="19.899999999999999" customHeight="1">
      <c r="A25" s="1641" t="s">
        <v>1370</v>
      </c>
      <c r="B25" s="1642" t="s">
        <v>1921</v>
      </c>
      <c r="C25" s="1642"/>
      <c r="D25" s="1643"/>
      <c r="E25" s="1633"/>
    </row>
    <row r="26" spans="1:5" ht="19.899999999999999" customHeight="1">
      <c r="A26" s="1626"/>
      <c r="B26" s="1636" t="s">
        <v>1371</v>
      </c>
      <c r="C26" s="1627" t="s">
        <v>1922</v>
      </c>
      <c r="D26" s="1640"/>
      <c r="E26" s="1637"/>
    </row>
    <row r="27" spans="1:5" ht="19.899999999999999" customHeight="1">
      <c r="A27" s="1626"/>
      <c r="B27" s="1634" t="s">
        <v>1372</v>
      </c>
      <c r="C27" s="1627" t="s">
        <v>1923</v>
      </c>
      <c r="D27" s="1640"/>
      <c r="E27" s="1637"/>
    </row>
    <row r="28" spans="1:5" ht="19.899999999999999" customHeight="1">
      <c r="A28" s="1626" t="s">
        <v>1373</v>
      </c>
      <c r="B28" s="1627" t="s">
        <v>1924</v>
      </c>
      <c r="C28" s="1627"/>
      <c r="D28" s="1640"/>
      <c r="E28" s="1633"/>
    </row>
    <row r="29" spans="1:5" ht="19.899999999999999" customHeight="1">
      <c r="A29" s="1626"/>
      <c r="B29" s="1646" t="s">
        <v>1374</v>
      </c>
      <c r="C29" s="1627" t="s">
        <v>1925</v>
      </c>
      <c r="D29" s="1640"/>
      <c r="E29" s="1637"/>
    </row>
    <row r="30" spans="1:5" ht="19.899999999999999" customHeight="1">
      <c r="A30" s="1626"/>
      <c r="B30" s="1646" t="s">
        <v>1375</v>
      </c>
      <c r="C30" s="1627" t="s">
        <v>1926</v>
      </c>
      <c r="D30" s="1647"/>
      <c r="E30" s="1637"/>
    </row>
    <row r="31" spans="1:5" ht="35.450000000000003" customHeight="1">
      <c r="A31" s="1648" t="s">
        <v>907</v>
      </c>
      <c r="B31" s="1624"/>
      <c r="C31" s="1624"/>
      <c r="D31" s="1624"/>
    </row>
    <row r="32" spans="1:5" s="1652" customFormat="1" ht="22.15" customHeight="1">
      <c r="A32" s="1650">
        <v>1</v>
      </c>
      <c r="B32" s="1651" t="s">
        <v>1927</v>
      </c>
      <c r="C32" s="1651"/>
      <c r="D32" s="1651"/>
      <c r="E32" s="1651"/>
    </row>
    <row r="33" spans="1:5" s="1652" customFormat="1" ht="53.45" customHeight="1">
      <c r="A33" s="1650">
        <v>2</v>
      </c>
      <c r="B33" s="1653" t="s">
        <v>1928</v>
      </c>
      <c r="C33" s="1654"/>
      <c r="D33" s="1654"/>
      <c r="E33" s="1654"/>
    </row>
    <row r="34" spans="1:5" s="1652" customFormat="1" ht="7.15" customHeight="1">
      <c r="A34" s="1650"/>
      <c r="B34" s="1651"/>
      <c r="C34" s="1651"/>
      <c r="D34" s="1651"/>
      <c r="E34" s="1651"/>
    </row>
    <row r="35" spans="1:5" s="1652" customFormat="1" ht="34.15" customHeight="1">
      <c r="A35" s="1650">
        <v>3</v>
      </c>
      <c r="B35" s="1655" t="s">
        <v>1929</v>
      </c>
      <c r="C35" s="1655"/>
      <c r="D35" s="1655"/>
      <c r="E35" s="1655"/>
    </row>
    <row r="36" spans="1:5" s="1652" customFormat="1" ht="6.6" customHeight="1">
      <c r="A36" s="1656"/>
      <c r="B36" s="1657"/>
      <c r="C36" s="1657"/>
      <c r="D36" s="1657"/>
      <c r="E36" s="1657"/>
    </row>
    <row r="37" spans="1:5" s="1652" customFormat="1" ht="34.15" customHeight="1">
      <c r="A37" s="1650">
        <v>4</v>
      </c>
      <c r="B37" s="1658" t="s">
        <v>1930</v>
      </c>
      <c r="C37" s="1658"/>
      <c r="D37" s="1658"/>
      <c r="E37" s="1658"/>
    </row>
    <row r="38" spans="1:5" s="1652" customFormat="1" ht="5.45" customHeight="1">
      <c r="A38" s="1656"/>
      <c r="B38" s="1657"/>
      <c r="C38" s="1657"/>
      <c r="D38" s="1657"/>
      <c r="E38" s="1657"/>
    </row>
    <row r="39" spans="1:5" s="1652" customFormat="1" ht="34.15" customHeight="1">
      <c r="A39" s="1650">
        <v>5</v>
      </c>
      <c r="B39" s="1658" t="s">
        <v>1931</v>
      </c>
      <c r="C39" s="1658"/>
      <c r="D39" s="1658"/>
      <c r="E39" s="1658"/>
    </row>
    <row r="40" spans="1:5" s="1652" customFormat="1" ht="6" customHeight="1">
      <c r="A40" s="1650"/>
      <c r="B40" s="1657"/>
      <c r="C40" s="1657"/>
      <c r="D40" s="1657"/>
      <c r="E40" s="1657"/>
    </row>
    <row r="41" spans="1:5" s="1652" customFormat="1" ht="22.15" customHeight="1">
      <c r="A41" s="1650">
        <v>6</v>
      </c>
      <c r="B41" s="1657" t="s">
        <v>1932</v>
      </c>
      <c r="C41" s="1657"/>
      <c r="D41" s="1657"/>
      <c r="E41" s="1657"/>
    </row>
    <row r="42" spans="1:5" s="1634" customFormat="1" ht="54" customHeight="1">
      <c r="A42" s="1659"/>
      <c r="B42" s="1660" t="s">
        <v>1933</v>
      </c>
      <c r="C42" s="1660"/>
      <c r="D42" s="1659" t="s">
        <v>1934</v>
      </c>
      <c r="E42" s="1661" t="s">
        <v>1935</v>
      </c>
    </row>
    <row r="44" spans="1:5" ht="52.5" customHeight="1">
      <c r="A44" s="1662"/>
      <c r="B44" s="1662"/>
      <c r="C44" s="1662"/>
      <c r="D44" s="1662"/>
    </row>
  </sheetData>
  <mergeCells count="13">
    <mergeCell ref="B41:E41"/>
    <mergeCell ref="B42:C42"/>
    <mergeCell ref="A44:D44"/>
    <mergeCell ref="A4:D4"/>
    <mergeCell ref="B35:E35"/>
    <mergeCell ref="B36:E36"/>
    <mergeCell ref="B37:E37"/>
    <mergeCell ref="B38:E38"/>
    <mergeCell ref="B39:E39"/>
    <mergeCell ref="B40:E40"/>
    <mergeCell ref="B32:E32"/>
    <mergeCell ref="B33:E33"/>
    <mergeCell ref="B34:E34"/>
  </mergeCells>
  <phoneticPr fontId="30" type="noConversion"/>
  <printOptions horizontalCentered="1"/>
  <pageMargins left="0.15748031496062992" right="0.15748031496062992" top="0.59055118110236227" bottom="0.59055118110236227" header="0.51181102362204722" footer="0.51181102362204722"/>
  <pageSetup paperSize="9" scale="8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L50"/>
  <sheetViews>
    <sheetView workbookViewId="0"/>
  </sheetViews>
  <sheetFormatPr defaultRowHeight="14.25"/>
  <cols>
    <col min="1" max="1" width="9" style="298"/>
    <col min="2" max="2" width="23.875" style="298" bestFit="1" customWidth="1"/>
    <col min="3" max="3" width="21.5" style="298" customWidth="1"/>
    <col min="4" max="4" width="20.875" style="298" customWidth="1"/>
    <col min="5" max="5" width="19.125" style="298" customWidth="1"/>
    <col min="6" max="6" width="16.5" style="298" customWidth="1"/>
    <col min="7" max="7" width="18" style="298" customWidth="1"/>
    <col min="8" max="11" width="17.5" style="298" customWidth="1"/>
    <col min="12" max="12" width="16.125" style="298" bestFit="1" customWidth="1"/>
    <col min="13" max="16384" width="9" style="298"/>
  </cols>
  <sheetData>
    <row r="1" spans="1:12">
      <c r="A1" s="1021" t="str">
        <f>'表01-1'!A1</f>
        <v xml:space="preserve">           保險股份有限公司(○○分公司)　年度報表</v>
      </c>
    </row>
    <row r="2" spans="1:12">
      <c r="A2" s="299" t="s">
        <v>1207</v>
      </c>
      <c r="L2" s="300" t="s">
        <v>951</v>
      </c>
    </row>
    <row r="3" spans="1:12">
      <c r="A3" s="301"/>
      <c r="B3" s="302"/>
      <c r="C3" s="1509" t="s">
        <v>1146</v>
      </c>
      <c r="D3" s="1510"/>
      <c r="E3" s="1511"/>
      <c r="F3" s="1509" t="s">
        <v>1147</v>
      </c>
      <c r="G3" s="1510"/>
      <c r="H3" s="1511"/>
      <c r="I3" s="1509" t="s">
        <v>1148</v>
      </c>
      <c r="J3" s="1510"/>
      <c r="K3" s="1511"/>
      <c r="L3" s="303"/>
    </row>
    <row r="4" spans="1:12">
      <c r="A4" s="304" t="s">
        <v>1149</v>
      </c>
      <c r="B4" s="305" t="s">
        <v>1150</v>
      </c>
      <c r="C4" s="306" t="s">
        <v>1151</v>
      </c>
      <c r="D4" s="306" t="s">
        <v>1152</v>
      </c>
      <c r="E4" s="306" t="s">
        <v>1153</v>
      </c>
      <c r="F4" s="306" t="s">
        <v>1151</v>
      </c>
      <c r="G4" s="306" t="s">
        <v>1152</v>
      </c>
      <c r="H4" s="306" t="s">
        <v>1153</v>
      </c>
      <c r="I4" s="306" t="s">
        <v>1151</v>
      </c>
      <c r="J4" s="306" t="s">
        <v>1152</v>
      </c>
      <c r="K4" s="306" t="s">
        <v>1153</v>
      </c>
      <c r="L4" s="306" t="s">
        <v>1154</v>
      </c>
    </row>
    <row r="5" spans="1:12">
      <c r="A5" s="307"/>
      <c r="B5" s="308"/>
      <c r="C5" s="309" t="s">
        <v>1155</v>
      </c>
      <c r="D5" s="309" t="s">
        <v>1156</v>
      </c>
      <c r="E5" s="309" t="s">
        <v>1157</v>
      </c>
      <c r="F5" s="309" t="s">
        <v>1158</v>
      </c>
      <c r="G5" s="309" t="s">
        <v>1159</v>
      </c>
      <c r="H5" s="309" t="s">
        <v>1160</v>
      </c>
      <c r="I5" s="309" t="s">
        <v>1161</v>
      </c>
      <c r="J5" s="309" t="s">
        <v>1162</v>
      </c>
      <c r="K5" s="309" t="s">
        <v>1163</v>
      </c>
      <c r="L5" s="309" t="s">
        <v>1164</v>
      </c>
    </row>
    <row r="6" spans="1:12">
      <c r="A6" s="310">
        <v>1</v>
      </c>
      <c r="B6" s="311" t="s">
        <v>1165</v>
      </c>
      <c r="C6" s="311"/>
      <c r="D6" s="311"/>
      <c r="E6" s="311"/>
      <c r="F6" s="312"/>
      <c r="G6" s="312"/>
      <c r="H6" s="312"/>
      <c r="I6" s="312"/>
      <c r="J6" s="312"/>
      <c r="K6" s="312"/>
      <c r="L6" s="313"/>
    </row>
    <row r="7" spans="1:12">
      <c r="A7" s="310">
        <v>2</v>
      </c>
      <c r="B7" s="311" t="s">
        <v>1166</v>
      </c>
      <c r="C7" s="311"/>
      <c r="D7" s="311"/>
      <c r="E7" s="311"/>
      <c r="F7" s="312"/>
      <c r="G7" s="312"/>
      <c r="H7" s="312"/>
      <c r="I7" s="312"/>
      <c r="J7" s="312"/>
      <c r="K7" s="312"/>
      <c r="L7" s="313"/>
    </row>
    <row r="8" spans="1:12">
      <c r="A8" s="310">
        <v>3</v>
      </c>
      <c r="B8" s="311" t="s">
        <v>1167</v>
      </c>
      <c r="C8" s="311"/>
      <c r="D8" s="311"/>
      <c r="E8" s="311"/>
      <c r="F8" s="312"/>
      <c r="G8" s="312"/>
      <c r="H8" s="312"/>
      <c r="I8" s="312"/>
      <c r="J8" s="312"/>
      <c r="K8" s="312"/>
      <c r="L8" s="313"/>
    </row>
    <row r="9" spans="1:12">
      <c r="A9" s="310">
        <v>4</v>
      </c>
      <c r="B9" s="311" t="s">
        <v>1168</v>
      </c>
      <c r="C9" s="311"/>
      <c r="D9" s="311"/>
      <c r="E9" s="311"/>
      <c r="F9" s="312"/>
      <c r="G9" s="312"/>
      <c r="H9" s="312"/>
      <c r="I9" s="312"/>
      <c r="J9" s="312"/>
      <c r="K9" s="312"/>
      <c r="L9" s="313"/>
    </row>
    <row r="10" spans="1:12">
      <c r="A10" s="310">
        <v>5</v>
      </c>
      <c r="B10" s="311" t="s">
        <v>1169</v>
      </c>
      <c r="C10" s="311"/>
      <c r="D10" s="311"/>
      <c r="E10" s="311"/>
      <c r="F10" s="312"/>
      <c r="G10" s="312"/>
      <c r="H10" s="312"/>
      <c r="I10" s="312"/>
      <c r="J10" s="312"/>
      <c r="K10" s="312"/>
      <c r="L10" s="313"/>
    </row>
    <row r="11" spans="1:12">
      <c r="A11" s="310">
        <v>6</v>
      </c>
      <c r="B11" s="311" t="s">
        <v>1170</v>
      </c>
      <c r="C11" s="311"/>
      <c r="D11" s="311"/>
      <c r="E11" s="311"/>
      <c r="F11" s="312"/>
      <c r="G11" s="312"/>
      <c r="H11" s="312"/>
      <c r="I11" s="312"/>
      <c r="J11" s="312"/>
      <c r="K11" s="312"/>
      <c r="L11" s="313"/>
    </row>
    <row r="12" spans="1:12">
      <c r="A12" s="310">
        <v>7</v>
      </c>
      <c r="B12" s="311" t="s">
        <v>1171</v>
      </c>
      <c r="C12" s="311"/>
      <c r="D12" s="311"/>
      <c r="E12" s="311"/>
      <c r="F12" s="312"/>
      <c r="G12" s="312"/>
      <c r="H12" s="312"/>
      <c r="I12" s="312"/>
      <c r="J12" s="312"/>
      <c r="K12" s="312"/>
      <c r="L12" s="313"/>
    </row>
    <row r="13" spans="1:12" ht="16.5" customHeight="1">
      <c r="A13" s="310">
        <v>8</v>
      </c>
      <c r="B13" s="311" t="s">
        <v>1172</v>
      </c>
      <c r="C13" s="311"/>
      <c r="D13" s="311"/>
      <c r="E13" s="311"/>
      <c r="F13" s="312"/>
      <c r="G13" s="312"/>
      <c r="H13" s="312"/>
      <c r="I13" s="312"/>
      <c r="J13" s="312"/>
      <c r="K13" s="312"/>
      <c r="L13" s="313"/>
    </row>
    <row r="14" spans="1:12">
      <c r="A14" s="310">
        <v>9</v>
      </c>
      <c r="B14" s="311" t="s">
        <v>1173</v>
      </c>
      <c r="C14" s="311"/>
      <c r="D14" s="311"/>
      <c r="E14" s="311"/>
      <c r="F14" s="312"/>
      <c r="G14" s="312"/>
      <c r="H14" s="312"/>
      <c r="I14" s="312"/>
      <c r="J14" s="312"/>
      <c r="K14" s="312"/>
      <c r="L14" s="313"/>
    </row>
    <row r="15" spans="1:12">
      <c r="A15" s="310">
        <v>10</v>
      </c>
      <c r="B15" s="311" t="s">
        <v>1174</v>
      </c>
      <c r="C15" s="311"/>
      <c r="D15" s="311"/>
      <c r="E15" s="311"/>
      <c r="F15" s="312"/>
      <c r="G15" s="312"/>
      <c r="H15" s="312"/>
      <c r="I15" s="312"/>
      <c r="J15" s="312"/>
      <c r="K15" s="312"/>
      <c r="L15" s="313"/>
    </row>
    <row r="16" spans="1:12" ht="16.5" customHeight="1">
      <c r="A16" s="310">
        <v>11</v>
      </c>
      <c r="B16" s="311" t="s">
        <v>1175</v>
      </c>
      <c r="C16" s="311"/>
      <c r="D16" s="311"/>
      <c r="E16" s="311"/>
      <c r="F16" s="312"/>
      <c r="G16" s="312"/>
      <c r="H16" s="312"/>
      <c r="I16" s="312"/>
      <c r="J16" s="312"/>
      <c r="K16" s="312"/>
      <c r="L16" s="313"/>
    </row>
    <row r="17" spans="1:12">
      <c r="A17" s="310">
        <v>12</v>
      </c>
      <c r="B17" s="311" t="s">
        <v>1176</v>
      </c>
      <c r="C17" s="311"/>
      <c r="D17" s="311"/>
      <c r="E17" s="311"/>
      <c r="F17" s="312"/>
      <c r="G17" s="312"/>
      <c r="H17" s="312"/>
      <c r="I17" s="312"/>
      <c r="J17" s="312"/>
      <c r="K17" s="312"/>
      <c r="L17" s="313"/>
    </row>
    <row r="18" spans="1:12">
      <c r="A18" s="310">
        <v>13</v>
      </c>
      <c r="B18" s="311" t="s">
        <v>1177</v>
      </c>
      <c r="C18" s="314"/>
      <c r="D18" s="311"/>
      <c r="F18" s="315"/>
      <c r="G18" s="315"/>
      <c r="H18" s="315"/>
      <c r="I18" s="315"/>
      <c r="J18" s="315"/>
      <c r="K18" s="315"/>
      <c r="L18" s="316"/>
    </row>
    <row r="19" spans="1:12">
      <c r="A19" s="310">
        <v>14</v>
      </c>
      <c r="B19" s="311" t="s">
        <v>1178</v>
      </c>
      <c r="C19" s="317"/>
      <c r="D19" s="317"/>
      <c r="E19" s="317"/>
      <c r="F19" s="317"/>
      <c r="G19" s="317"/>
      <c r="H19" s="317"/>
      <c r="I19" s="317"/>
      <c r="J19" s="317"/>
      <c r="K19" s="317"/>
      <c r="L19" s="318"/>
    </row>
    <row r="20" spans="1:12">
      <c r="A20" s="310">
        <v>15</v>
      </c>
      <c r="B20" s="311" t="s">
        <v>1179</v>
      </c>
      <c r="C20" s="317"/>
      <c r="D20" s="317"/>
      <c r="E20" s="317"/>
      <c r="F20" s="317"/>
      <c r="G20" s="317"/>
      <c r="H20" s="317"/>
      <c r="I20" s="317"/>
      <c r="J20" s="317"/>
      <c r="K20" s="317"/>
      <c r="L20" s="318"/>
    </row>
    <row r="21" spans="1:12">
      <c r="A21" s="310">
        <v>16</v>
      </c>
      <c r="B21" s="311" t="s">
        <v>1180</v>
      </c>
      <c r="C21" s="317"/>
      <c r="D21" s="317"/>
      <c r="E21" s="317"/>
      <c r="F21" s="317"/>
      <c r="G21" s="317"/>
      <c r="H21" s="317"/>
      <c r="I21" s="317"/>
      <c r="J21" s="317"/>
      <c r="K21" s="317"/>
      <c r="L21" s="318"/>
    </row>
    <row r="22" spans="1:12">
      <c r="A22" s="310">
        <v>17</v>
      </c>
      <c r="B22" s="311" t="s">
        <v>1181</v>
      </c>
      <c r="C22" s="311"/>
      <c r="D22" s="311"/>
      <c r="E22" s="311"/>
      <c r="F22" s="315"/>
      <c r="G22" s="315"/>
      <c r="H22" s="315"/>
      <c r="I22" s="315"/>
      <c r="J22" s="315"/>
      <c r="K22" s="315"/>
      <c r="L22" s="316"/>
    </row>
    <row r="23" spans="1:12">
      <c r="A23" s="310">
        <v>18</v>
      </c>
      <c r="B23" s="311" t="s">
        <v>1182</v>
      </c>
      <c r="C23" s="311"/>
      <c r="D23" s="311"/>
      <c r="E23" s="311"/>
      <c r="F23" s="315"/>
      <c r="G23" s="315"/>
      <c r="H23" s="315"/>
      <c r="I23" s="315"/>
      <c r="J23" s="315"/>
      <c r="K23" s="315"/>
      <c r="L23" s="316"/>
    </row>
    <row r="24" spans="1:12">
      <c r="A24" s="310">
        <v>19</v>
      </c>
      <c r="B24" s="311" t="s">
        <v>1183</v>
      </c>
      <c r="C24" s="311"/>
      <c r="D24" s="311"/>
      <c r="E24" s="311"/>
      <c r="F24" s="315"/>
      <c r="G24" s="315"/>
      <c r="H24" s="315"/>
      <c r="I24" s="315"/>
      <c r="J24" s="315"/>
      <c r="K24" s="315"/>
      <c r="L24" s="316"/>
    </row>
    <row r="25" spans="1:12">
      <c r="A25" s="310">
        <v>20</v>
      </c>
      <c r="B25" s="311" t="s">
        <v>1184</v>
      </c>
      <c r="C25" s="311"/>
      <c r="D25" s="311"/>
      <c r="E25" s="311"/>
      <c r="F25" s="315"/>
      <c r="G25" s="315"/>
      <c r="H25" s="315"/>
      <c r="I25" s="315"/>
      <c r="J25" s="315"/>
      <c r="K25" s="315"/>
      <c r="L25" s="316"/>
    </row>
    <row r="26" spans="1:12">
      <c r="A26" s="310">
        <v>21</v>
      </c>
      <c r="B26" s="311" t="s">
        <v>1185</v>
      </c>
      <c r="C26" s="311"/>
      <c r="D26" s="311"/>
      <c r="E26" s="311"/>
      <c r="F26" s="315"/>
      <c r="G26" s="315"/>
      <c r="H26" s="315"/>
      <c r="I26" s="315"/>
      <c r="J26" s="315"/>
      <c r="K26" s="315"/>
      <c r="L26" s="316"/>
    </row>
    <row r="27" spans="1:12">
      <c r="A27" s="310">
        <v>22</v>
      </c>
      <c r="B27" s="311" t="s">
        <v>1186</v>
      </c>
      <c r="C27" s="311"/>
      <c r="D27" s="311"/>
      <c r="E27" s="311"/>
      <c r="F27" s="315"/>
      <c r="G27" s="315"/>
      <c r="H27" s="315"/>
      <c r="I27" s="315"/>
      <c r="J27" s="315"/>
      <c r="K27" s="315"/>
      <c r="L27" s="316"/>
    </row>
    <row r="28" spans="1:12">
      <c r="A28" s="310">
        <v>23</v>
      </c>
      <c r="B28" s="311" t="s">
        <v>1187</v>
      </c>
      <c r="C28" s="311"/>
      <c r="D28" s="311"/>
      <c r="E28" s="311"/>
      <c r="F28" s="315"/>
      <c r="G28" s="315"/>
      <c r="H28" s="315"/>
      <c r="I28" s="315"/>
      <c r="J28" s="315"/>
      <c r="K28" s="315"/>
      <c r="L28" s="316"/>
    </row>
    <row r="29" spans="1:12">
      <c r="A29" s="310">
        <v>24</v>
      </c>
      <c r="B29" s="311" t="s">
        <v>1188</v>
      </c>
      <c r="C29" s="311"/>
      <c r="D29" s="311"/>
      <c r="E29" s="311"/>
      <c r="F29" s="315"/>
      <c r="G29" s="315"/>
      <c r="H29" s="315"/>
      <c r="I29" s="315"/>
      <c r="J29" s="315"/>
      <c r="K29" s="315"/>
      <c r="L29" s="316"/>
    </row>
    <row r="30" spans="1:12">
      <c r="A30" s="310">
        <v>25</v>
      </c>
      <c r="B30" s="311" t="s">
        <v>1189</v>
      </c>
      <c r="C30" s="311"/>
      <c r="D30" s="311"/>
      <c r="E30" s="311"/>
      <c r="F30" s="315"/>
      <c r="G30" s="315"/>
      <c r="H30" s="315"/>
      <c r="I30" s="315"/>
      <c r="J30" s="315"/>
      <c r="K30" s="315"/>
      <c r="L30" s="316"/>
    </row>
    <row r="31" spans="1:12">
      <c r="A31" s="310">
        <v>26</v>
      </c>
      <c r="B31" s="311" t="s">
        <v>1190</v>
      </c>
      <c r="C31" s="311"/>
      <c r="D31" s="311"/>
      <c r="E31" s="311"/>
      <c r="F31" s="315"/>
      <c r="G31" s="315"/>
      <c r="H31" s="315"/>
      <c r="I31" s="315"/>
      <c r="J31" s="315"/>
      <c r="K31" s="315"/>
      <c r="L31" s="316"/>
    </row>
    <row r="32" spans="1:12">
      <c r="A32" s="310">
        <v>27</v>
      </c>
      <c r="B32" s="311" t="s">
        <v>1191</v>
      </c>
      <c r="C32" s="311"/>
      <c r="D32" s="311"/>
      <c r="E32" s="311"/>
      <c r="F32" s="315"/>
      <c r="G32" s="315"/>
      <c r="H32" s="315"/>
      <c r="I32" s="315"/>
      <c r="J32" s="315"/>
      <c r="K32" s="315"/>
      <c r="L32" s="316"/>
    </row>
    <row r="33" spans="1:12">
      <c r="A33" s="310">
        <v>28</v>
      </c>
      <c r="B33" s="311" t="s">
        <v>1192</v>
      </c>
      <c r="C33" s="311"/>
      <c r="D33" s="311"/>
      <c r="E33" s="311"/>
      <c r="F33" s="315"/>
      <c r="G33" s="315"/>
      <c r="H33" s="315"/>
      <c r="I33" s="315"/>
      <c r="J33" s="315"/>
      <c r="K33" s="315"/>
      <c r="L33" s="316"/>
    </row>
    <row r="34" spans="1:12">
      <c r="A34" s="310">
        <v>29</v>
      </c>
      <c r="B34" s="311" t="s">
        <v>1193</v>
      </c>
      <c r="C34" s="311"/>
      <c r="D34" s="311"/>
      <c r="E34" s="311"/>
      <c r="F34" s="315"/>
      <c r="G34" s="315"/>
      <c r="H34" s="315"/>
      <c r="I34" s="315"/>
      <c r="J34" s="315"/>
      <c r="K34" s="315"/>
      <c r="L34" s="316"/>
    </row>
    <row r="35" spans="1:12">
      <c r="A35" s="310">
        <v>30</v>
      </c>
      <c r="B35" s="319" t="s">
        <v>1194</v>
      </c>
      <c r="C35" s="319"/>
      <c r="D35" s="319"/>
      <c r="E35" s="319"/>
      <c r="F35" s="320"/>
      <c r="G35" s="320"/>
      <c r="H35" s="320"/>
      <c r="I35" s="320"/>
      <c r="J35" s="320"/>
      <c r="K35" s="320"/>
      <c r="L35" s="321"/>
    </row>
    <row r="36" spans="1:12">
      <c r="A36" s="310">
        <v>31</v>
      </c>
      <c r="B36" s="1135" t="s">
        <v>1705</v>
      </c>
      <c r="C36" s="317"/>
      <c r="D36" s="317"/>
      <c r="E36" s="317"/>
      <c r="F36" s="317"/>
      <c r="G36" s="317"/>
      <c r="H36" s="317"/>
      <c r="I36" s="317"/>
      <c r="J36" s="317"/>
      <c r="K36" s="317"/>
      <c r="L36" s="318"/>
    </row>
    <row r="37" spans="1:12">
      <c r="A37" s="310">
        <v>32</v>
      </c>
      <c r="B37" s="322" t="s">
        <v>1195</v>
      </c>
      <c r="C37" s="322"/>
      <c r="D37" s="322"/>
      <c r="E37" s="322"/>
      <c r="F37" s="315"/>
      <c r="G37" s="315"/>
      <c r="H37" s="315"/>
      <c r="I37" s="315"/>
      <c r="J37" s="315"/>
      <c r="K37" s="315"/>
      <c r="L37" s="316"/>
    </row>
    <row r="38" spans="1:12">
      <c r="A38" s="310">
        <v>33</v>
      </c>
      <c r="B38" s="322" t="s">
        <v>1196</v>
      </c>
      <c r="C38" s="322"/>
      <c r="D38" s="322"/>
      <c r="E38" s="322"/>
      <c r="F38" s="315"/>
      <c r="G38" s="315"/>
      <c r="H38" s="315"/>
      <c r="I38" s="315"/>
      <c r="J38" s="315"/>
      <c r="K38" s="315"/>
      <c r="L38" s="316"/>
    </row>
    <row r="39" spans="1:12">
      <c r="A39" s="310">
        <v>34</v>
      </c>
      <c r="B39" s="322" t="s">
        <v>1197</v>
      </c>
      <c r="C39" s="322"/>
      <c r="D39" s="322"/>
      <c r="E39" s="322"/>
      <c r="F39" s="315"/>
      <c r="G39" s="315"/>
      <c r="H39" s="315"/>
      <c r="I39" s="315"/>
      <c r="J39" s="315"/>
      <c r="K39" s="315"/>
      <c r="L39" s="316"/>
    </row>
    <row r="40" spans="1:12">
      <c r="A40" s="310">
        <v>35</v>
      </c>
      <c r="B40" s="322" t="s">
        <v>1198</v>
      </c>
      <c r="C40" s="322"/>
      <c r="D40" s="322"/>
      <c r="E40" s="322"/>
      <c r="F40" s="315"/>
      <c r="G40" s="315"/>
      <c r="H40" s="315"/>
      <c r="I40" s="315"/>
      <c r="J40" s="315"/>
      <c r="K40" s="315"/>
      <c r="L40" s="316"/>
    </row>
    <row r="41" spans="1:12">
      <c r="A41" s="310">
        <v>36</v>
      </c>
      <c r="B41" s="322" t="s">
        <v>1199</v>
      </c>
      <c r="C41" s="322"/>
      <c r="D41" s="322"/>
      <c r="E41" s="322"/>
      <c r="F41" s="315"/>
      <c r="G41" s="315"/>
      <c r="H41" s="315"/>
      <c r="I41" s="315"/>
      <c r="J41" s="315"/>
      <c r="K41" s="315"/>
      <c r="L41" s="316"/>
    </row>
    <row r="42" spans="1:12">
      <c r="A42" s="310">
        <v>37</v>
      </c>
      <c r="B42" s="322" t="s">
        <v>1200</v>
      </c>
      <c r="C42" s="322"/>
      <c r="D42" s="322"/>
      <c r="E42" s="322"/>
      <c r="F42" s="315"/>
      <c r="G42" s="315"/>
      <c r="H42" s="315"/>
      <c r="I42" s="315"/>
      <c r="J42" s="315"/>
      <c r="K42" s="315"/>
      <c r="L42" s="316"/>
    </row>
    <row r="43" spans="1:12">
      <c r="A43" s="310">
        <v>38</v>
      </c>
      <c r="B43" s="322" t="s">
        <v>1201</v>
      </c>
      <c r="C43" s="322"/>
      <c r="D43" s="322"/>
      <c r="E43" s="322"/>
      <c r="F43" s="315"/>
      <c r="G43" s="315"/>
      <c r="H43" s="315"/>
      <c r="I43" s="315"/>
      <c r="J43" s="315"/>
      <c r="K43" s="315"/>
      <c r="L43" s="316"/>
    </row>
    <row r="44" spans="1:12">
      <c r="A44" s="310">
        <v>39</v>
      </c>
      <c r="B44" s="322" t="s">
        <v>1202</v>
      </c>
      <c r="C44" s="322"/>
      <c r="D44" s="322"/>
      <c r="E44" s="322"/>
      <c r="F44" s="315"/>
      <c r="G44" s="315"/>
      <c r="H44" s="315"/>
      <c r="I44" s="315"/>
      <c r="J44" s="315"/>
      <c r="K44" s="315"/>
      <c r="L44" s="316"/>
    </row>
    <row r="45" spans="1:12">
      <c r="A45" s="310">
        <v>40</v>
      </c>
      <c r="B45" s="322" t="s">
        <v>1203</v>
      </c>
      <c r="C45" s="322"/>
      <c r="D45" s="322"/>
      <c r="E45" s="322"/>
      <c r="F45" s="315"/>
      <c r="G45" s="315"/>
      <c r="H45" s="315"/>
      <c r="I45" s="315"/>
      <c r="J45" s="315"/>
      <c r="K45" s="315"/>
      <c r="L45" s="316"/>
    </row>
    <row r="46" spans="1:12">
      <c r="A46" s="310">
        <v>41</v>
      </c>
      <c r="B46" s="322" t="s">
        <v>1204</v>
      </c>
      <c r="C46" s="322"/>
      <c r="D46" s="322"/>
      <c r="E46" s="322"/>
      <c r="F46" s="315"/>
      <c r="G46" s="315"/>
      <c r="H46" s="315"/>
      <c r="I46" s="315"/>
      <c r="J46" s="315"/>
      <c r="K46" s="315"/>
      <c r="L46" s="316"/>
    </row>
    <row r="47" spans="1:12" ht="28.5" customHeight="1">
      <c r="A47" s="310">
        <v>42</v>
      </c>
      <c r="B47" s="323" t="s">
        <v>1205</v>
      </c>
      <c r="C47" s="323"/>
      <c r="D47" s="323"/>
      <c r="E47" s="323"/>
      <c r="F47" s="315"/>
      <c r="G47" s="315"/>
      <c r="H47" s="315"/>
      <c r="I47" s="315"/>
      <c r="J47" s="315"/>
      <c r="K47" s="315"/>
      <c r="L47" s="316"/>
    </row>
    <row r="50" spans="1:1">
      <c r="A50" s="298" t="s">
        <v>1206</v>
      </c>
    </row>
  </sheetData>
  <mergeCells count="3">
    <mergeCell ref="C3:E3"/>
    <mergeCell ref="F3:H3"/>
    <mergeCell ref="I3:K3"/>
  </mergeCells>
  <phoneticPr fontId="30" type="noConversion"/>
  <dataValidations count="1">
    <dataValidation type="decimal" allowBlank="1" showErrorMessage="1" errorTitle="錯誤" error="輸入資料格式錯誤!!" sqref="C19:E21 C18 F6:K47 C36:E36" xr:uid="{00000000-0002-0000-30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10" orientation="portrait" blackAndWhite="1" horizontalDpi="4294967295" verticalDpi="4294967295" r:id="rId1"/>
  <headerFooter alignWithMargins="0">
    <oddFooter>&amp;C第 &amp;P 頁，共 &amp;N 頁&amp;R&amp;A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L23"/>
  <sheetViews>
    <sheetView workbookViewId="0"/>
  </sheetViews>
  <sheetFormatPr defaultRowHeight="12.75"/>
  <cols>
    <col min="1" max="1" width="5" style="278" customWidth="1"/>
    <col min="2" max="2" width="19.125" style="278" customWidth="1"/>
    <col min="3" max="3" width="13.125" style="278" customWidth="1"/>
    <col min="4" max="5" width="13.375" style="278" customWidth="1"/>
    <col min="6" max="8" width="12.875" style="278" customWidth="1"/>
    <col min="9" max="11" width="12.5" style="278" customWidth="1"/>
    <col min="12" max="12" width="5" style="278" customWidth="1"/>
    <col min="13" max="16384" width="9" style="278"/>
  </cols>
  <sheetData>
    <row r="1" spans="1:12" ht="14.25">
      <c r="A1" s="1021" t="str">
        <f>'表01-1'!A1</f>
        <v xml:space="preserve">           保險股份有限公司(○○分公司)　年度報表</v>
      </c>
    </row>
    <row r="2" spans="1:12" ht="14.25">
      <c r="A2" s="279" t="s">
        <v>1599</v>
      </c>
      <c r="L2" s="280" t="s">
        <v>1600</v>
      </c>
    </row>
    <row r="3" spans="1:12" ht="14.25">
      <c r="A3" s="281"/>
      <c r="B3" s="282"/>
      <c r="C3" s="1512" t="s">
        <v>1601</v>
      </c>
      <c r="D3" s="1513"/>
      <c r="E3" s="1514"/>
      <c r="F3" s="1512" t="s">
        <v>1602</v>
      </c>
      <c r="G3" s="1513"/>
      <c r="H3" s="1514"/>
      <c r="I3" s="1512" t="s">
        <v>1603</v>
      </c>
      <c r="J3" s="1513"/>
      <c r="K3" s="1514"/>
      <c r="L3" s="283"/>
    </row>
    <row r="4" spans="1:12" ht="14.25">
      <c r="A4" s="1503" t="s">
        <v>1587</v>
      </c>
      <c r="B4" s="1515" t="s">
        <v>1604</v>
      </c>
      <c r="C4" s="284" t="s">
        <v>1589</v>
      </c>
      <c r="D4" s="284" t="s">
        <v>1590</v>
      </c>
      <c r="E4" s="284" t="s">
        <v>1591</v>
      </c>
      <c r="F4" s="284" t="s">
        <v>1589</v>
      </c>
      <c r="G4" s="284" t="s">
        <v>1590</v>
      </c>
      <c r="H4" s="284" t="s">
        <v>1591</v>
      </c>
      <c r="I4" s="284" t="s">
        <v>1589</v>
      </c>
      <c r="J4" s="284" t="s">
        <v>1590</v>
      </c>
      <c r="K4" s="284" t="s">
        <v>1591</v>
      </c>
      <c r="L4" s="284" t="s">
        <v>1592</v>
      </c>
    </row>
    <row r="5" spans="1:12">
      <c r="A5" s="1505"/>
      <c r="B5" s="1516"/>
      <c r="C5" s="285" t="s">
        <v>1285</v>
      </c>
      <c r="D5" s="285" t="s">
        <v>1286</v>
      </c>
      <c r="E5" s="285" t="s">
        <v>1157</v>
      </c>
      <c r="F5" s="285" t="s">
        <v>298</v>
      </c>
      <c r="G5" s="285" t="s">
        <v>299</v>
      </c>
      <c r="H5" s="285" t="s">
        <v>1287</v>
      </c>
      <c r="I5" s="285" t="s">
        <v>1288</v>
      </c>
      <c r="J5" s="285" t="s">
        <v>1289</v>
      </c>
      <c r="K5" s="285" t="s">
        <v>1290</v>
      </c>
      <c r="L5" s="285" t="s">
        <v>1291</v>
      </c>
    </row>
    <row r="6" spans="1:12" ht="14.25">
      <c r="A6" s="286">
        <v>1</v>
      </c>
      <c r="B6" s="287" t="s">
        <v>1605</v>
      </c>
      <c r="C6" s="288">
        <f>SUM(C7:C13)</f>
        <v>0</v>
      </c>
      <c r="D6" s="288">
        <f>SUM(D7:D13)</f>
        <v>0</v>
      </c>
      <c r="E6" s="288">
        <f>C6-D6</f>
        <v>0</v>
      </c>
      <c r="F6" s="289">
        <f>SUM(F7:F13)</f>
        <v>0</v>
      </c>
      <c r="G6" s="289">
        <f>SUM(G7:G13)</f>
        <v>0</v>
      </c>
      <c r="H6" s="289">
        <f t="shared" ref="H6:H20" si="0">F6-G6</f>
        <v>0</v>
      </c>
      <c r="I6" s="289">
        <f>SUM(I7:I13)</f>
        <v>0</v>
      </c>
      <c r="J6" s="289">
        <f>SUM(J7:J13)</f>
        <v>0</v>
      </c>
      <c r="K6" s="289">
        <f t="shared" ref="K6:K20" si="1">I6-J6</f>
        <v>0</v>
      </c>
      <c r="L6" s="290"/>
    </row>
    <row r="7" spans="1:12" ht="14.25">
      <c r="A7" s="286">
        <f>A6+1</f>
        <v>2</v>
      </c>
      <c r="B7" s="287" t="s">
        <v>1606</v>
      </c>
      <c r="C7" s="288"/>
      <c r="D7" s="288"/>
      <c r="E7" s="288">
        <f t="shared" ref="E7:E20" si="2">C7-D7</f>
        <v>0</v>
      </c>
      <c r="F7" s="289"/>
      <c r="G7" s="289"/>
      <c r="H7" s="289">
        <f t="shared" si="0"/>
        <v>0</v>
      </c>
      <c r="I7" s="289"/>
      <c r="J7" s="289"/>
      <c r="K7" s="289">
        <f t="shared" si="1"/>
        <v>0</v>
      </c>
      <c r="L7" s="290"/>
    </row>
    <row r="8" spans="1:12" ht="14.25">
      <c r="A8" s="286">
        <f t="shared" ref="A8:A20" si="3">A7+1</f>
        <v>3</v>
      </c>
      <c r="B8" s="287" t="s">
        <v>1607</v>
      </c>
      <c r="C8" s="288"/>
      <c r="D8" s="288"/>
      <c r="E8" s="288">
        <f t="shared" si="2"/>
        <v>0</v>
      </c>
      <c r="F8" s="289"/>
      <c r="G8" s="289"/>
      <c r="H8" s="289">
        <f t="shared" si="0"/>
        <v>0</v>
      </c>
      <c r="I8" s="289"/>
      <c r="J8" s="289"/>
      <c r="K8" s="289">
        <f t="shared" si="1"/>
        <v>0</v>
      </c>
      <c r="L8" s="290"/>
    </row>
    <row r="9" spans="1:12" ht="14.25">
      <c r="A9" s="286">
        <f t="shared" si="3"/>
        <v>4</v>
      </c>
      <c r="B9" s="291" t="s">
        <v>1328</v>
      </c>
      <c r="C9" s="288"/>
      <c r="D9" s="288"/>
      <c r="E9" s="288">
        <f t="shared" si="2"/>
        <v>0</v>
      </c>
      <c r="F9" s="289"/>
      <c r="G9" s="289"/>
      <c r="H9" s="289">
        <f t="shared" si="0"/>
        <v>0</v>
      </c>
      <c r="I9" s="289"/>
      <c r="J9" s="289"/>
      <c r="K9" s="289">
        <f t="shared" si="1"/>
        <v>0</v>
      </c>
      <c r="L9" s="290"/>
    </row>
    <row r="10" spans="1:12" ht="14.25">
      <c r="A10" s="286">
        <f t="shared" si="3"/>
        <v>5</v>
      </c>
      <c r="B10" s="287" t="s">
        <v>1608</v>
      </c>
      <c r="C10" s="288"/>
      <c r="D10" s="288"/>
      <c r="E10" s="288">
        <f t="shared" si="2"/>
        <v>0</v>
      </c>
      <c r="F10" s="289"/>
      <c r="G10" s="289"/>
      <c r="H10" s="289">
        <f t="shared" si="0"/>
        <v>0</v>
      </c>
      <c r="I10" s="289"/>
      <c r="J10" s="289"/>
      <c r="K10" s="289">
        <f t="shared" si="1"/>
        <v>0</v>
      </c>
      <c r="L10" s="290"/>
    </row>
    <row r="11" spans="1:12" ht="14.25">
      <c r="A11" s="286">
        <f t="shared" si="3"/>
        <v>6</v>
      </c>
      <c r="B11" s="287" t="s">
        <v>1609</v>
      </c>
      <c r="C11" s="288"/>
      <c r="D11" s="288"/>
      <c r="E11" s="288">
        <f t="shared" si="2"/>
        <v>0</v>
      </c>
      <c r="F11" s="289"/>
      <c r="G11" s="289"/>
      <c r="H11" s="289">
        <f t="shared" si="0"/>
        <v>0</v>
      </c>
      <c r="I11" s="289"/>
      <c r="J11" s="289"/>
      <c r="K11" s="289">
        <f t="shared" si="1"/>
        <v>0</v>
      </c>
      <c r="L11" s="290"/>
    </row>
    <row r="12" spans="1:12" ht="14.25">
      <c r="A12" s="286">
        <f t="shared" si="3"/>
        <v>7</v>
      </c>
      <c r="B12" s="292" t="s">
        <v>1331</v>
      </c>
      <c r="C12" s="288"/>
      <c r="D12" s="288"/>
      <c r="E12" s="288">
        <f t="shared" si="2"/>
        <v>0</v>
      </c>
      <c r="F12" s="289"/>
      <c r="G12" s="289"/>
      <c r="H12" s="289">
        <f t="shared" si="0"/>
        <v>0</v>
      </c>
      <c r="I12" s="289"/>
      <c r="J12" s="289"/>
      <c r="K12" s="289">
        <f t="shared" si="1"/>
        <v>0</v>
      </c>
      <c r="L12" s="290"/>
    </row>
    <row r="13" spans="1:12" ht="14.25">
      <c r="A13" s="286">
        <f t="shared" si="3"/>
        <v>8</v>
      </c>
      <c r="B13" s="292" t="s">
        <v>1324</v>
      </c>
      <c r="C13" s="288"/>
      <c r="D13" s="288"/>
      <c r="E13" s="288">
        <f t="shared" si="2"/>
        <v>0</v>
      </c>
      <c r="F13" s="289"/>
      <c r="G13" s="289"/>
      <c r="H13" s="289">
        <f t="shared" si="0"/>
        <v>0</v>
      </c>
      <c r="I13" s="289"/>
      <c r="J13" s="289"/>
      <c r="K13" s="289">
        <f t="shared" si="1"/>
        <v>0</v>
      </c>
      <c r="L13" s="290"/>
    </row>
    <row r="14" spans="1:12" ht="14.25">
      <c r="A14" s="286">
        <f t="shared" si="3"/>
        <v>9</v>
      </c>
      <c r="B14" s="287" t="s">
        <v>1610</v>
      </c>
      <c r="C14" s="288">
        <f>SUM(C15:C19)</f>
        <v>0</v>
      </c>
      <c r="D14" s="288">
        <f>SUM(D15:D19)</f>
        <v>0</v>
      </c>
      <c r="E14" s="288">
        <f t="shared" si="2"/>
        <v>0</v>
      </c>
      <c r="F14" s="289">
        <f>SUM(F15:F19)</f>
        <v>0</v>
      </c>
      <c r="G14" s="289">
        <f>SUM(G15:G19)</f>
        <v>0</v>
      </c>
      <c r="H14" s="289">
        <f t="shared" si="0"/>
        <v>0</v>
      </c>
      <c r="I14" s="289">
        <f>SUM(I15:I19)</f>
        <v>0</v>
      </c>
      <c r="J14" s="289">
        <f>SUM(J15:J19)</f>
        <v>0</v>
      </c>
      <c r="K14" s="289">
        <f t="shared" si="1"/>
        <v>0</v>
      </c>
      <c r="L14" s="290"/>
    </row>
    <row r="15" spans="1:12" ht="16.5" customHeight="1">
      <c r="A15" s="286">
        <f t="shared" si="3"/>
        <v>10</v>
      </c>
      <c r="B15" s="287" t="s">
        <v>1611</v>
      </c>
      <c r="C15" s="288"/>
      <c r="D15" s="288"/>
      <c r="E15" s="288">
        <f t="shared" si="2"/>
        <v>0</v>
      </c>
      <c r="F15" s="289"/>
      <c r="G15" s="289"/>
      <c r="H15" s="289">
        <f t="shared" si="0"/>
        <v>0</v>
      </c>
      <c r="I15" s="289"/>
      <c r="J15" s="289"/>
      <c r="K15" s="289">
        <f t="shared" si="1"/>
        <v>0</v>
      </c>
      <c r="L15" s="290"/>
    </row>
    <row r="16" spans="1:12" ht="14.25">
      <c r="A16" s="286">
        <f t="shared" si="3"/>
        <v>11</v>
      </c>
      <c r="B16" s="287" t="s">
        <v>1612</v>
      </c>
      <c r="C16" s="288"/>
      <c r="D16" s="288"/>
      <c r="E16" s="288">
        <f t="shared" si="2"/>
        <v>0</v>
      </c>
      <c r="F16" s="289"/>
      <c r="G16" s="289"/>
      <c r="H16" s="289">
        <f t="shared" si="0"/>
        <v>0</v>
      </c>
      <c r="I16" s="289"/>
      <c r="J16" s="289"/>
      <c r="K16" s="289">
        <f t="shared" si="1"/>
        <v>0</v>
      </c>
      <c r="L16" s="290"/>
    </row>
    <row r="17" spans="1:12" ht="14.25">
      <c r="A17" s="286">
        <f t="shared" si="3"/>
        <v>12</v>
      </c>
      <c r="B17" s="287" t="s">
        <v>1613</v>
      </c>
      <c r="C17" s="288"/>
      <c r="D17" s="288"/>
      <c r="E17" s="288">
        <f t="shared" si="2"/>
        <v>0</v>
      </c>
      <c r="F17" s="289"/>
      <c r="G17" s="289"/>
      <c r="H17" s="289">
        <f t="shared" si="0"/>
        <v>0</v>
      </c>
      <c r="I17" s="289"/>
      <c r="J17" s="289"/>
      <c r="K17" s="289">
        <f t="shared" si="1"/>
        <v>0</v>
      </c>
      <c r="L17" s="290"/>
    </row>
    <row r="18" spans="1:12" ht="16.5" customHeight="1">
      <c r="A18" s="286">
        <f t="shared" si="3"/>
        <v>13</v>
      </c>
      <c r="B18" s="287" t="s">
        <v>1614</v>
      </c>
      <c r="C18" s="288"/>
      <c r="D18" s="288"/>
      <c r="E18" s="288">
        <f t="shared" si="2"/>
        <v>0</v>
      </c>
      <c r="F18" s="289"/>
      <c r="G18" s="289"/>
      <c r="H18" s="289">
        <f t="shared" si="0"/>
        <v>0</v>
      </c>
      <c r="I18" s="289"/>
      <c r="J18" s="289"/>
      <c r="K18" s="289">
        <f t="shared" si="1"/>
        <v>0</v>
      </c>
      <c r="L18" s="290"/>
    </row>
    <row r="19" spans="1:12" ht="14.25">
      <c r="A19" s="286">
        <f t="shared" si="3"/>
        <v>14</v>
      </c>
      <c r="B19" s="287" t="s">
        <v>1615</v>
      </c>
      <c r="C19" s="288"/>
      <c r="D19" s="288"/>
      <c r="E19" s="288">
        <f t="shared" si="2"/>
        <v>0</v>
      </c>
      <c r="F19" s="289"/>
      <c r="G19" s="289"/>
      <c r="H19" s="289">
        <f t="shared" si="0"/>
        <v>0</v>
      </c>
      <c r="I19" s="289"/>
      <c r="J19" s="289"/>
      <c r="K19" s="289">
        <f t="shared" si="1"/>
        <v>0</v>
      </c>
      <c r="L19" s="290"/>
    </row>
    <row r="20" spans="1:12" ht="14.25">
      <c r="A20" s="286">
        <f t="shared" si="3"/>
        <v>15</v>
      </c>
      <c r="B20" s="293" t="s">
        <v>1616</v>
      </c>
      <c r="C20" s="294">
        <f>C6+C14</f>
        <v>0</v>
      </c>
      <c r="D20" s="294">
        <f>D6+D14</f>
        <v>0</v>
      </c>
      <c r="E20" s="294">
        <f t="shared" si="2"/>
        <v>0</v>
      </c>
      <c r="F20" s="295">
        <f>F6+F14</f>
        <v>0</v>
      </c>
      <c r="G20" s="295">
        <f>G6+G14</f>
        <v>0</v>
      </c>
      <c r="H20" s="295">
        <f t="shared" si="0"/>
        <v>0</v>
      </c>
      <c r="I20" s="295">
        <f>I6+I14</f>
        <v>0</v>
      </c>
      <c r="J20" s="295">
        <f>J6+J14</f>
        <v>0</v>
      </c>
      <c r="K20" s="295">
        <f t="shared" si="1"/>
        <v>0</v>
      </c>
      <c r="L20" s="296"/>
    </row>
    <row r="22" spans="1:12" ht="14.25">
      <c r="A22" s="297" t="s">
        <v>1336</v>
      </c>
    </row>
    <row r="23" spans="1:12" ht="14.25">
      <c r="A23" s="297" t="s">
        <v>1329</v>
      </c>
    </row>
  </sheetData>
  <mergeCells count="5">
    <mergeCell ref="C3:E3"/>
    <mergeCell ref="F3:H3"/>
    <mergeCell ref="I3:K3"/>
    <mergeCell ref="A4:A5"/>
    <mergeCell ref="B4:B5"/>
  </mergeCells>
  <phoneticPr fontId="30" type="noConversion"/>
  <dataValidations count="1">
    <dataValidation type="decimal" allowBlank="1" showErrorMessage="1" errorTitle="錯誤" error="輸入資料格式錯誤!!" sqref="F6:K20" xr:uid="{00000000-0002-0000-31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scale="64" orientation="portrait" blackAndWhite="1" horizontalDpi="4294967295" verticalDpi="4294967295" r:id="rId1"/>
  <headerFooter alignWithMargins="0">
    <oddFooter>&amp;C第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7"/>
  <sheetViews>
    <sheetView view="pageBreakPreview" zoomScaleNormal="100" zoomScaleSheetLayoutView="100" workbookViewId="0"/>
  </sheetViews>
  <sheetFormatPr defaultRowHeight="12.75"/>
  <cols>
    <col min="1" max="1" width="4.625" style="257" customWidth="1"/>
    <col min="2" max="2" width="22.625" style="257" customWidth="1"/>
    <col min="3" max="5" width="18.625" style="257" customWidth="1"/>
    <col min="6" max="6" width="10.625" style="257" customWidth="1"/>
    <col min="7" max="16384" width="9" style="257"/>
  </cols>
  <sheetData>
    <row r="1" spans="1:6" ht="14.25">
      <c r="A1" s="1021" t="str">
        <f>'表01-1'!A1</f>
        <v xml:space="preserve">           保險股份有限公司(○○分公司)　年度報表</v>
      </c>
    </row>
    <row r="2" spans="1:6" ht="14.25">
      <c r="A2" s="258" t="s">
        <v>1598</v>
      </c>
      <c r="F2" s="259" t="s">
        <v>1586</v>
      </c>
    </row>
    <row r="3" spans="1:6" s="261" customFormat="1" ht="14.25">
      <c r="A3" s="1517" t="s">
        <v>1587</v>
      </c>
      <c r="B3" s="1519" t="s">
        <v>1588</v>
      </c>
      <c r="C3" s="260" t="s">
        <v>1589</v>
      </c>
      <c r="D3" s="260" t="s">
        <v>1590</v>
      </c>
      <c r="E3" s="260" t="s">
        <v>1591</v>
      </c>
      <c r="F3" s="260" t="s">
        <v>1592</v>
      </c>
    </row>
    <row r="4" spans="1:6" s="261" customFormat="1">
      <c r="A4" s="1518"/>
      <c r="B4" s="1520"/>
      <c r="C4" s="262" t="s">
        <v>1229</v>
      </c>
      <c r="D4" s="262" t="s">
        <v>1230</v>
      </c>
      <c r="E4" s="262" t="s">
        <v>1231</v>
      </c>
      <c r="F4" s="262" t="s">
        <v>1232</v>
      </c>
    </row>
    <row r="5" spans="1:6" ht="14.25">
      <c r="A5" s="263">
        <v>1</v>
      </c>
      <c r="B5" s="264" t="s">
        <v>1593</v>
      </c>
      <c r="C5" s="265"/>
      <c r="D5" s="265"/>
      <c r="E5" s="265">
        <f>C5-D5</f>
        <v>0</v>
      </c>
      <c r="F5" s="266"/>
    </row>
    <row r="6" spans="1:6">
      <c r="A6" s="263">
        <f>A5+1</f>
        <v>2</v>
      </c>
      <c r="B6" s="267"/>
      <c r="C6" s="265"/>
      <c r="D6" s="265"/>
      <c r="E6" s="265">
        <f t="shared" ref="E6:E33" si="0">C6-D6</f>
        <v>0</v>
      </c>
      <c r="F6" s="266"/>
    </row>
    <row r="7" spans="1:6">
      <c r="A7" s="263">
        <f t="shared" ref="A7:A34" si="1">A6+1</f>
        <v>3</v>
      </c>
      <c r="B7" s="267"/>
      <c r="C7" s="265"/>
      <c r="D7" s="265"/>
      <c r="E7" s="265">
        <f t="shared" si="0"/>
        <v>0</v>
      </c>
      <c r="F7" s="266"/>
    </row>
    <row r="8" spans="1:6">
      <c r="A8" s="263">
        <f t="shared" si="1"/>
        <v>4</v>
      </c>
      <c r="B8" s="267"/>
      <c r="C8" s="265"/>
      <c r="D8" s="265"/>
      <c r="E8" s="265">
        <f t="shared" si="0"/>
        <v>0</v>
      </c>
      <c r="F8" s="266"/>
    </row>
    <row r="9" spans="1:6">
      <c r="A9" s="263">
        <f t="shared" si="1"/>
        <v>5</v>
      </c>
      <c r="B9" s="267"/>
      <c r="C9" s="265"/>
      <c r="D9" s="265"/>
      <c r="E9" s="265">
        <f t="shared" si="0"/>
        <v>0</v>
      </c>
      <c r="F9" s="266"/>
    </row>
    <row r="10" spans="1:6">
      <c r="A10" s="263">
        <f t="shared" si="1"/>
        <v>6</v>
      </c>
      <c r="B10" s="267"/>
      <c r="C10" s="265"/>
      <c r="D10" s="265"/>
      <c r="E10" s="265">
        <f t="shared" si="0"/>
        <v>0</v>
      </c>
      <c r="F10" s="266"/>
    </row>
    <row r="11" spans="1:6">
      <c r="A11" s="263">
        <f t="shared" si="1"/>
        <v>7</v>
      </c>
      <c r="B11" s="267"/>
      <c r="C11" s="265"/>
      <c r="D11" s="265"/>
      <c r="E11" s="265">
        <f t="shared" si="0"/>
        <v>0</v>
      </c>
      <c r="F11" s="266"/>
    </row>
    <row r="12" spans="1:6">
      <c r="A12" s="263">
        <f t="shared" si="1"/>
        <v>8</v>
      </c>
      <c r="B12" s="267"/>
      <c r="C12" s="265"/>
      <c r="D12" s="265"/>
      <c r="E12" s="265">
        <f t="shared" si="0"/>
        <v>0</v>
      </c>
      <c r="F12" s="266"/>
    </row>
    <row r="13" spans="1:6">
      <c r="A13" s="263">
        <f t="shared" si="1"/>
        <v>9</v>
      </c>
      <c r="B13" s="267"/>
      <c r="C13" s="265"/>
      <c r="D13" s="265"/>
      <c r="E13" s="265">
        <f t="shared" si="0"/>
        <v>0</v>
      </c>
      <c r="F13" s="266"/>
    </row>
    <row r="14" spans="1:6">
      <c r="A14" s="263">
        <f t="shared" si="1"/>
        <v>10</v>
      </c>
      <c r="B14" s="267"/>
      <c r="C14" s="265"/>
      <c r="D14" s="265"/>
      <c r="E14" s="265">
        <f t="shared" si="0"/>
        <v>0</v>
      </c>
      <c r="F14" s="266"/>
    </row>
    <row r="15" spans="1:6">
      <c r="A15" s="263">
        <f t="shared" si="1"/>
        <v>11</v>
      </c>
      <c r="B15" s="267"/>
      <c r="C15" s="265"/>
      <c r="D15" s="265"/>
      <c r="E15" s="265">
        <f t="shared" si="0"/>
        <v>0</v>
      </c>
      <c r="F15" s="266"/>
    </row>
    <row r="16" spans="1:6">
      <c r="A16" s="263">
        <f t="shared" si="1"/>
        <v>12</v>
      </c>
      <c r="B16" s="267"/>
      <c r="C16" s="265"/>
      <c r="D16" s="265"/>
      <c r="E16" s="265">
        <f t="shared" si="0"/>
        <v>0</v>
      </c>
      <c r="F16" s="266"/>
    </row>
    <row r="17" spans="1:6">
      <c r="A17" s="263">
        <f t="shared" si="1"/>
        <v>13</v>
      </c>
      <c r="B17" s="267"/>
      <c r="C17" s="268"/>
      <c r="D17" s="265"/>
      <c r="E17" s="269">
        <f t="shared" si="0"/>
        <v>0</v>
      </c>
      <c r="F17" s="270"/>
    </row>
    <row r="18" spans="1:6">
      <c r="A18" s="263">
        <f t="shared" si="1"/>
        <v>14</v>
      </c>
      <c r="B18" s="267"/>
      <c r="C18" s="268"/>
      <c r="D18" s="265"/>
      <c r="E18" s="271">
        <f t="shared" si="0"/>
        <v>0</v>
      </c>
      <c r="F18" s="270"/>
    </row>
    <row r="19" spans="1:6">
      <c r="A19" s="263">
        <f t="shared" si="1"/>
        <v>15</v>
      </c>
      <c r="B19" s="267"/>
      <c r="C19" s="268"/>
      <c r="D19" s="265"/>
      <c r="E19" s="271">
        <f t="shared" si="0"/>
        <v>0</v>
      </c>
      <c r="F19" s="270"/>
    </row>
    <row r="20" spans="1:6">
      <c r="A20" s="263">
        <f t="shared" si="1"/>
        <v>16</v>
      </c>
      <c r="B20" s="267"/>
      <c r="C20" s="268"/>
      <c r="D20" s="265"/>
      <c r="E20" s="271">
        <f t="shared" si="0"/>
        <v>0</v>
      </c>
      <c r="F20" s="270"/>
    </row>
    <row r="21" spans="1:6">
      <c r="A21" s="263">
        <f t="shared" si="1"/>
        <v>17</v>
      </c>
      <c r="B21" s="267"/>
      <c r="C21" s="265"/>
      <c r="D21" s="265"/>
      <c r="E21" s="265">
        <f t="shared" si="0"/>
        <v>0</v>
      </c>
      <c r="F21" s="270"/>
    </row>
    <row r="22" spans="1:6">
      <c r="A22" s="263">
        <f t="shared" si="1"/>
        <v>18</v>
      </c>
      <c r="B22" s="267"/>
      <c r="C22" s="265"/>
      <c r="D22" s="265"/>
      <c r="E22" s="265">
        <f t="shared" si="0"/>
        <v>0</v>
      </c>
      <c r="F22" s="270"/>
    </row>
    <row r="23" spans="1:6">
      <c r="A23" s="263">
        <f t="shared" si="1"/>
        <v>19</v>
      </c>
      <c r="B23" s="267"/>
      <c r="C23" s="265"/>
      <c r="D23" s="265"/>
      <c r="E23" s="265">
        <f t="shared" si="0"/>
        <v>0</v>
      </c>
      <c r="F23" s="270"/>
    </row>
    <row r="24" spans="1:6">
      <c r="A24" s="263">
        <f t="shared" si="1"/>
        <v>20</v>
      </c>
      <c r="B24" s="267"/>
      <c r="C24" s="265"/>
      <c r="D24" s="265"/>
      <c r="E24" s="265">
        <f t="shared" si="0"/>
        <v>0</v>
      </c>
      <c r="F24" s="270"/>
    </row>
    <row r="25" spans="1:6">
      <c r="A25" s="263">
        <f t="shared" si="1"/>
        <v>21</v>
      </c>
      <c r="B25" s="267"/>
      <c r="C25" s="265"/>
      <c r="D25" s="265"/>
      <c r="E25" s="265">
        <f t="shared" si="0"/>
        <v>0</v>
      </c>
      <c r="F25" s="270"/>
    </row>
    <row r="26" spans="1:6">
      <c r="A26" s="263">
        <f t="shared" si="1"/>
        <v>22</v>
      </c>
      <c r="B26" s="267"/>
      <c r="C26" s="265"/>
      <c r="D26" s="265"/>
      <c r="E26" s="265">
        <f t="shared" si="0"/>
        <v>0</v>
      </c>
      <c r="F26" s="270"/>
    </row>
    <row r="27" spans="1:6">
      <c r="A27" s="263">
        <f t="shared" si="1"/>
        <v>23</v>
      </c>
      <c r="B27" s="267"/>
      <c r="C27" s="265"/>
      <c r="D27" s="265"/>
      <c r="E27" s="265">
        <f t="shared" si="0"/>
        <v>0</v>
      </c>
      <c r="F27" s="270"/>
    </row>
    <row r="28" spans="1:6">
      <c r="A28" s="263">
        <f t="shared" si="1"/>
        <v>24</v>
      </c>
      <c r="B28" s="272"/>
      <c r="C28" s="271"/>
      <c r="D28" s="271"/>
      <c r="E28" s="271">
        <f t="shared" si="0"/>
        <v>0</v>
      </c>
      <c r="F28" s="273"/>
    </row>
    <row r="29" spans="1:6">
      <c r="A29" s="263">
        <f t="shared" si="1"/>
        <v>25</v>
      </c>
      <c r="B29" s="274"/>
      <c r="C29" s="275"/>
      <c r="D29" s="275"/>
      <c r="E29" s="275">
        <f t="shared" si="0"/>
        <v>0</v>
      </c>
      <c r="F29" s="270"/>
    </row>
    <row r="30" spans="1:6">
      <c r="A30" s="263">
        <f t="shared" si="1"/>
        <v>26</v>
      </c>
      <c r="B30" s="274"/>
      <c r="C30" s="275"/>
      <c r="D30" s="275"/>
      <c r="E30" s="275">
        <f t="shared" si="0"/>
        <v>0</v>
      </c>
      <c r="F30" s="270"/>
    </row>
    <row r="31" spans="1:6">
      <c r="A31" s="263">
        <f t="shared" si="1"/>
        <v>27</v>
      </c>
      <c r="B31" s="274"/>
      <c r="C31" s="275"/>
      <c r="D31" s="275"/>
      <c r="E31" s="275">
        <f t="shared" si="0"/>
        <v>0</v>
      </c>
      <c r="F31" s="270"/>
    </row>
    <row r="32" spans="1:6">
      <c r="A32" s="263">
        <f t="shared" si="1"/>
        <v>28</v>
      </c>
      <c r="B32" s="274"/>
      <c r="C32" s="275"/>
      <c r="D32" s="275"/>
      <c r="E32" s="275">
        <f t="shared" si="0"/>
        <v>0</v>
      </c>
      <c r="F32" s="270"/>
    </row>
    <row r="33" spans="1:6">
      <c r="A33" s="263">
        <f t="shared" si="1"/>
        <v>29</v>
      </c>
      <c r="B33" s="274"/>
      <c r="C33" s="275"/>
      <c r="D33" s="275"/>
      <c r="E33" s="275">
        <f t="shared" si="0"/>
        <v>0</v>
      </c>
      <c r="F33" s="270"/>
    </row>
    <row r="34" spans="1:6" ht="14.25">
      <c r="A34" s="263">
        <f t="shared" si="1"/>
        <v>30</v>
      </c>
      <c r="B34" s="276" t="s">
        <v>1594</v>
      </c>
      <c r="C34" s="275">
        <f>SUM(C5:C33)</f>
        <v>0</v>
      </c>
      <c r="D34" s="275">
        <f>SUM(D5:D33)</f>
        <v>0</v>
      </c>
      <c r="E34" s="275">
        <f>SUM(E5:E33)</f>
        <v>0</v>
      </c>
      <c r="F34" s="270"/>
    </row>
    <row r="35" spans="1:6" ht="14.25">
      <c r="A35" s="257" t="s">
        <v>1595</v>
      </c>
    </row>
    <row r="36" spans="1:6" ht="40.15" customHeight="1">
      <c r="A36" s="277">
        <v>1</v>
      </c>
      <c r="B36" s="1521" t="s">
        <v>1596</v>
      </c>
      <c r="C36" s="1521"/>
      <c r="D36" s="1521"/>
      <c r="E36" s="1521"/>
      <c r="F36" s="1521"/>
    </row>
    <row r="37" spans="1:6" ht="14.25">
      <c r="A37" s="277">
        <v>2</v>
      </c>
      <c r="B37" s="257" t="s">
        <v>1597</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2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4" orientation="portrait" blackAndWhite="1" horizontalDpi="4294967295" verticalDpi="4294967295" r:id="rId1"/>
  <headerFooter alignWithMargins="0">
    <oddFooter>&amp;C第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37"/>
  <sheetViews>
    <sheetView view="pageBreakPreview" zoomScaleNormal="100" zoomScaleSheetLayoutView="100" workbookViewId="0"/>
  </sheetViews>
  <sheetFormatPr defaultRowHeight="12.75"/>
  <cols>
    <col min="1" max="1" width="4.625" style="257" customWidth="1"/>
    <col min="2" max="2" width="22.625" style="257" customWidth="1"/>
    <col min="3" max="5" width="18.625" style="257" customWidth="1"/>
    <col min="6" max="6" width="10.625" style="257" customWidth="1"/>
    <col min="7" max="16384" width="9" style="257"/>
  </cols>
  <sheetData>
    <row r="1" spans="1:6" ht="14.25">
      <c r="A1" s="1021" t="str">
        <f>'表01-1'!A1</f>
        <v xml:space="preserve">           保險股份有限公司(○○分公司)　年度報表</v>
      </c>
    </row>
    <row r="2" spans="1:6" ht="14.25">
      <c r="A2" s="258" t="s">
        <v>1585</v>
      </c>
      <c r="F2" s="259" t="s">
        <v>1586</v>
      </c>
    </row>
    <row r="3" spans="1:6" s="261" customFormat="1" ht="14.25">
      <c r="A3" s="1517" t="s">
        <v>1587</v>
      </c>
      <c r="B3" s="1519" t="s">
        <v>1588</v>
      </c>
      <c r="C3" s="260" t="s">
        <v>1589</v>
      </c>
      <c r="D3" s="260" t="s">
        <v>1590</v>
      </c>
      <c r="E3" s="260" t="s">
        <v>1591</v>
      </c>
      <c r="F3" s="260" t="s">
        <v>1592</v>
      </c>
    </row>
    <row r="4" spans="1:6" s="261" customFormat="1">
      <c r="A4" s="1518"/>
      <c r="B4" s="1520"/>
      <c r="C4" s="262" t="s">
        <v>312</v>
      </c>
      <c r="D4" s="262" t="s">
        <v>1156</v>
      </c>
      <c r="E4" s="262" t="s">
        <v>1157</v>
      </c>
      <c r="F4" s="262" t="s">
        <v>298</v>
      </c>
    </row>
    <row r="5" spans="1:6" ht="14.25">
      <c r="A5" s="263">
        <v>1</v>
      </c>
      <c r="B5" s="264" t="s">
        <v>1593</v>
      </c>
      <c r="C5" s="265"/>
      <c r="D5" s="265"/>
      <c r="E5" s="265">
        <f>C5-D5</f>
        <v>0</v>
      </c>
      <c r="F5" s="266"/>
    </row>
    <row r="6" spans="1:6">
      <c r="A6" s="263">
        <f>A5+1</f>
        <v>2</v>
      </c>
      <c r="B6" s="267"/>
      <c r="C6" s="265"/>
      <c r="D6" s="265"/>
      <c r="E6" s="265">
        <f t="shared" ref="E6:E33" si="0">C6-D6</f>
        <v>0</v>
      </c>
      <c r="F6" s="266"/>
    </row>
    <row r="7" spans="1:6">
      <c r="A7" s="263">
        <f t="shared" ref="A7:A34" si="1">A6+1</f>
        <v>3</v>
      </c>
      <c r="B7" s="267"/>
      <c r="C7" s="265"/>
      <c r="D7" s="265"/>
      <c r="E7" s="265">
        <f t="shared" si="0"/>
        <v>0</v>
      </c>
      <c r="F7" s="266"/>
    </row>
    <row r="8" spans="1:6">
      <c r="A8" s="263">
        <f t="shared" si="1"/>
        <v>4</v>
      </c>
      <c r="B8" s="267"/>
      <c r="C8" s="265"/>
      <c r="D8" s="265"/>
      <c r="E8" s="265">
        <f t="shared" si="0"/>
        <v>0</v>
      </c>
      <c r="F8" s="266"/>
    </row>
    <row r="9" spans="1:6">
      <c r="A9" s="263">
        <f t="shared" si="1"/>
        <v>5</v>
      </c>
      <c r="B9" s="267"/>
      <c r="C9" s="265"/>
      <c r="D9" s="265"/>
      <c r="E9" s="265">
        <f t="shared" si="0"/>
        <v>0</v>
      </c>
      <c r="F9" s="266"/>
    </row>
    <row r="10" spans="1:6">
      <c r="A10" s="263">
        <f t="shared" si="1"/>
        <v>6</v>
      </c>
      <c r="B10" s="267"/>
      <c r="C10" s="265"/>
      <c r="D10" s="265"/>
      <c r="E10" s="265">
        <f t="shared" si="0"/>
        <v>0</v>
      </c>
      <c r="F10" s="266"/>
    </row>
    <row r="11" spans="1:6">
      <c r="A11" s="263">
        <f t="shared" si="1"/>
        <v>7</v>
      </c>
      <c r="B11" s="267"/>
      <c r="C11" s="265"/>
      <c r="D11" s="265"/>
      <c r="E11" s="265">
        <f t="shared" si="0"/>
        <v>0</v>
      </c>
      <c r="F11" s="266"/>
    </row>
    <row r="12" spans="1:6">
      <c r="A12" s="263">
        <f t="shared" si="1"/>
        <v>8</v>
      </c>
      <c r="B12" s="267"/>
      <c r="C12" s="265"/>
      <c r="D12" s="265"/>
      <c r="E12" s="265">
        <f t="shared" si="0"/>
        <v>0</v>
      </c>
      <c r="F12" s="266"/>
    </row>
    <row r="13" spans="1:6">
      <c r="A13" s="263">
        <f t="shared" si="1"/>
        <v>9</v>
      </c>
      <c r="B13" s="267"/>
      <c r="C13" s="265"/>
      <c r="D13" s="265"/>
      <c r="E13" s="265">
        <f t="shared" si="0"/>
        <v>0</v>
      </c>
      <c r="F13" s="266"/>
    </row>
    <row r="14" spans="1:6">
      <c r="A14" s="263">
        <f t="shared" si="1"/>
        <v>10</v>
      </c>
      <c r="B14" s="267"/>
      <c r="C14" s="265"/>
      <c r="D14" s="265"/>
      <c r="E14" s="265">
        <f t="shared" si="0"/>
        <v>0</v>
      </c>
      <c r="F14" s="266"/>
    </row>
    <row r="15" spans="1:6">
      <c r="A15" s="263">
        <f t="shared" si="1"/>
        <v>11</v>
      </c>
      <c r="B15" s="267"/>
      <c r="C15" s="265"/>
      <c r="D15" s="265"/>
      <c r="E15" s="265">
        <f t="shared" si="0"/>
        <v>0</v>
      </c>
      <c r="F15" s="266"/>
    </row>
    <row r="16" spans="1:6">
      <c r="A16" s="263">
        <f t="shared" si="1"/>
        <v>12</v>
      </c>
      <c r="B16" s="267"/>
      <c r="C16" s="265"/>
      <c r="D16" s="265"/>
      <c r="E16" s="265">
        <f t="shared" si="0"/>
        <v>0</v>
      </c>
      <c r="F16" s="266"/>
    </row>
    <row r="17" spans="1:6">
      <c r="A17" s="263">
        <f t="shared" si="1"/>
        <v>13</v>
      </c>
      <c r="B17" s="267"/>
      <c r="C17" s="268"/>
      <c r="D17" s="265"/>
      <c r="E17" s="269">
        <f t="shared" si="0"/>
        <v>0</v>
      </c>
      <c r="F17" s="270"/>
    </row>
    <row r="18" spans="1:6">
      <c r="A18" s="263">
        <f t="shared" si="1"/>
        <v>14</v>
      </c>
      <c r="B18" s="267"/>
      <c r="C18" s="268"/>
      <c r="D18" s="265"/>
      <c r="E18" s="271">
        <f t="shared" si="0"/>
        <v>0</v>
      </c>
      <c r="F18" s="270"/>
    </row>
    <row r="19" spans="1:6">
      <c r="A19" s="263">
        <f t="shared" si="1"/>
        <v>15</v>
      </c>
      <c r="B19" s="267"/>
      <c r="C19" s="268"/>
      <c r="D19" s="265"/>
      <c r="E19" s="271">
        <f t="shared" si="0"/>
        <v>0</v>
      </c>
      <c r="F19" s="270"/>
    </row>
    <row r="20" spans="1:6">
      <c r="A20" s="263">
        <f t="shared" si="1"/>
        <v>16</v>
      </c>
      <c r="B20" s="267"/>
      <c r="C20" s="268"/>
      <c r="D20" s="265"/>
      <c r="E20" s="271">
        <f t="shared" si="0"/>
        <v>0</v>
      </c>
      <c r="F20" s="270"/>
    </row>
    <row r="21" spans="1:6">
      <c r="A21" s="263">
        <f t="shared" si="1"/>
        <v>17</v>
      </c>
      <c r="B21" s="267"/>
      <c r="C21" s="265"/>
      <c r="D21" s="265"/>
      <c r="E21" s="265">
        <f t="shared" si="0"/>
        <v>0</v>
      </c>
      <c r="F21" s="270"/>
    </row>
    <row r="22" spans="1:6">
      <c r="A22" s="263">
        <f t="shared" si="1"/>
        <v>18</v>
      </c>
      <c r="B22" s="267"/>
      <c r="C22" s="265"/>
      <c r="D22" s="265"/>
      <c r="E22" s="265">
        <f t="shared" si="0"/>
        <v>0</v>
      </c>
      <c r="F22" s="270"/>
    </row>
    <row r="23" spans="1:6">
      <c r="A23" s="263">
        <f t="shared" si="1"/>
        <v>19</v>
      </c>
      <c r="B23" s="267"/>
      <c r="C23" s="265"/>
      <c r="D23" s="265"/>
      <c r="E23" s="265">
        <f t="shared" si="0"/>
        <v>0</v>
      </c>
      <c r="F23" s="270"/>
    </row>
    <row r="24" spans="1:6">
      <c r="A24" s="263">
        <f t="shared" si="1"/>
        <v>20</v>
      </c>
      <c r="B24" s="267"/>
      <c r="C24" s="265"/>
      <c r="D24" s="265"/>
      <c r="E24" s="265">
        <f t="shared" si="0"/>
        <v>0</v>
      </c>
      <c r="F24" s="270"/>
    </row>
    <row r="25" spans="1:6">
      <c r="A25" s="263">
        <f t="shared" si="1"/>
        <v>21</v>
      </c>
      <c r="B25" s="267"/>
      <c r="C25" s="265"/>
      <c r="D25" s="265"/>
      <c r="E25" s="265">
        <f t="shared" si="0"/>
        <v>0</v>
      </c>
      <c r="F25" s="270"/>
    </row>
    <row r="26" spans="1:6">
      <c r="A26" s="263">
        <f t="shared" si="1"/>
        <v>22</v>
      </c>
      <c r="B26" s="267"/>
      <c r="C26" s="265"/>
      <c r="D26" s="265"/>
      <c r="E26" s="265">
        <f t="shared" si="0"/>
        <v>0</v>
      </c>
      <c r="F26" s="270"/>
    </row>
    <row r="27" spans="1:6">
      <c r="A27" s="263">
        <f t="shared" si="1"/>
        <v>23</v>
      </c>
      <c r="B27" s="267"/>
      <c r="C27" s="265"/>
      <c r="D27" s="265"/>
      <c r="E27" s="265">
        <f t="shared" si="0"/>
        <v>0</v>
      </c>
      <c r="F27" s="270"/>
    </row>
    <row r="28" spans="1:6">
      <c r="A28" s="263">
        <f t="shared" si="1"/>
        <v>24</v>
      </c>
      <c r="B28" s="272"/>
      <c r="C28" s="271"/>
      <c r="D28" s="271"/>
      <c r="E28" s="271">
        <f t="shared" si="0"/>
        <v>0</v>
      </c>
      <c r="F28" s="273"/>
    </row>
    <row r="29" spans="1:6">
      <c r="A29" s="263">
        <f t="shared" si="1"/>
        <v>25</v>
      </c>
      <c r="B29" s="274"/>
      <c r="C29" s="275"/>
      <c r="D29" s="275"/>
      <c r="E29" s="275">
        <f t="shared" si="0"/>
        <v>0</v>
      </c>
      <c r="F29" s="270"/>
    </row>
    <row r="30" spans="1:6">
      <c r="A30" s="263">
        <f t="shared" si="1"/>
        <v>26</v>
      </c>
      <c r="B30" s="274"/>
      <c r="C30" s="275"/>
      <c r="D30" s="275"/>
      <c r="E30" s="275">
        <f t="shared" si="0"/>
        <v>0</v>
      </c>
      <c r="F30" s="270"/>
    </row>
    <row r="31" spans="1:6">
      <c r="A31" s="263">
        <f t="shared" si="1"/>
        <v>27</v>
      </c>
      <c r="B31" s="274"/>
      <c r="C31" s="275"/>
      <c r="D31" s="275"/>
      <c r="E31" s="275">
        <f t="shared" si="0"/>
        <v>0</v>
      </c>
      <c r="F31" s="270"/>
    </row>
    <row r="32" spans="1:6">
      <c r="A32" s="263">
        <f t="shared" si="1"/>
        <v>28</v>
      </c>
      <c r="B32" s="274"/>
      <c r="C32" s="275"/>
      <c r="D32" s="275"/>
      <c r="E32" s="275">
        <f t="shared" si="0"/>
        <v>0</v>
      </c>
      <c r="F32" s="270"/>
    </row>
    <row r="33" spans="1:6">
      <c r="A33" s="263">
        <f t="shared" si="1"/>
        <v>29</v>
      </c>
      <c r="B33" s="274"/>
      <c r="C33" s="275"/>
      <c r="D33" s="275"/>
      <c r="E33" s="275">
        <f t="shared" si="0"/>
        <v>0</v>
      </c>
      <c r="F33" s="270"/>
    </row>
    <row r="34" spans="1:6" ht="14.25">
      <c r="A34" s="263">
        <f t="shared" si="1"/>
        <v>30</v>
      </c>
      <c r="B34" s="276" t="s">
        <v>1594</v>
      </c>
      <c r="C34" s="275">
        <f>SUM(C5:C33)</f>
        <v>0</v>
      </c>
      <c r="D34" s="275">
        <f>SUM(D5:D33)</f>
        <v>0</v>
      </c>
      <c r="E34" s="275">
        <f>SUM(E5:E33)</f>
        <v>0</v>
      </c>
      <c r="F34" s="270"/>
    </row>
    <row r="35" spans="1:6" ht="14.25">
      <c r="A35" s="257" t="s">
        <v>1595</v>
      </c>
    </row>
    <row r="36" spans="1:6" ht="40.15" customHeight="1">
      <c r="A36" s="277">
        <v>1</v>
      </c>
      <c r="B36" s="1521" t="s">
        <v>1596</v>
      </c>
      <c r="C36" s="1521"/>
      <c r="D36" s="1521"/>
      <c r="E36" s="1521"/>
      <c r="F36" s="1521"/>
    </row>
    <row r="37" spans="1:6" ht="14.25">
      <c r="A37" s="277">
        <v>2</v>
      </c>
      <c r="B37" s="257" t="s">
        <v>1597</v>
      </c>
    </row>
  </sheetData>
  <mergeCells count="3">
    <mergeCell ref="A3:A4"/>
    <mergeCell ref="B3:B4"/>
    <mergeCell ref="B36:F36"/>
  </mergeCells>
  <phoneticPr fontId="30" type="noConversion"/>
  <dataValidations count="1">
    <dataValidation type="decimal" allowBlank="1" showErrorMessage="1" errorTitle="錯誤" error="輸入資料格式錯誤!!" sqref="C18:E20 C17 F5:F34" xr:uid="{00000000-0002-0000-3300-000000000000}">
      <formula1>-9.99999999999999E+24</formula1>
      <formula2>9.99999999999999E+24</formula2>
    </dataValidation>
  </dataValidations>
  <printOptions horizontalCentered="1"/>
  <pageMargins left="0.47244094488188981" right="0.47244094488188981" top="0.39370078740157483" bottom="0.39370078740157483" header="0" footer="0"/>
  <pageSetup paperSize="9" firstPageNumber="145" orientation="portrait" blackAndWhite="1" horizontalDpi="4294967295" verticalDpi="4294967295" r:id="rId1"/>
  <headerFooter alignWithMargins="0">
    <oddFooter>&amp;C第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7">
    <pageSetUpPr fitToPage="1"/>
  </sheetPr>
  <dimension ref="A1:I53"/>
  <sheetViews>
    <sheetView showGridLines="0" view="pageBreakPreview" zoomScaleNormal="82" workbookViewId="0"/>
  </sheetViews>
  <sheetFormatPr defaultRowHeight="14.25"/>
  <cols>
    <col min="1" max="1" width="3" style="239" customWidth="1"/>
    <col min="2" max="2" width="40.625" style="239" customWidth="1"/>
    <col min="3" max="3" width="19.125" style="239" customWidth="1"/>
    <col min="4" max="4" width="8.25" style="239" customWidth="1"/>
    <col min="5" max="5" width="19.375" style="239" customWidth="1"/>
    <col min="6" max="6" width="7.25" style="239" customWidth="1"/>
    <col min="7" max="7" width="18.75" style="239" customWidth="1"/>
    <col min="8" max="8" width="8" style="239" customWidth="1"/>
    <col min="9" max="16384" width="9" style="239"/>
  </cols>
  <sheetData>
    <row r="1" spans="1:9">
      <c r="A1" s="239" t="s">
        <v>337</v>
      </c>
    </row>
    <row r="2" spans="1:9">
      <c r="A2" s="240" t="s">
        <v>338</v>
      </c>
      <c r="C2" s="241"/>
      <c r="D2" s="241"/>
      <c r="E2" s="241"/>
      <c r="F2" s="241"/>
      <c r="G2" s="242" t="s">
        <v>339</v>
      </c>
      <c r="H2" s="241"/>
    </row>
    <row r="3" spans="1:9" s="244" customFormat="1">
      <c r="A3" s="1309" t="s">
        <v>608</v>
      </c>
      <c r="B3" s="243" t="s">
        <v>823</v>
      </c>
      <c r="C3" s="1485" t="s">
        <v>340</v>
      </c>
      <c r="D3" s="1522"/>
      <c r="E3" s="1485" t="s">
        <v>341</v>
      </c>
      <c r="F3" s="1522"/>
      <c r="G3" s="1485" t="s">
        <v>342</v>
      </c>
      <c r="H3" s="1522"/>
      <c r="I3" s="243" t="s">
        <v>622</v>
      </c>
    </row>
    <row r="4" spans="1:9" s="244" customFormat="1">
      <c r="A4" s="1309"/>
      <c r="B4" s="245"/>
      <c r="C4" s="243" t="s">
        <v>886</v>
      </c>
      <c r="D4" s="243" t="s">
        <v>824</v>
      </c>
      <c r="E4" s="243" t="s">
        <v>886</v>
      </c>
      <c r="F4" s="243" t="s">
        <v>824</v>
      </c>
      <c r="G4" s="243" t="s">
        <v>886</v>
      </c>
      <c r="H4" s="243" t="s">
        <v>824</v>
      </c>
      <c r="I4" s="245"/>
    </row>
    <row r="5" spans="1:9" s="247" customFormat="1">
      <c r="A5" s="1309"/>
      <c r="B5" s="246" t="s">
        <v>887</v>
      </c>
      <c r="C5" s="246" t="s">
        <v>888</v>
      </c>
      <c r="D5" s="246" t="s">
        <v>889</v>
      </c>
      <c r="E5" s="246" t="s">
        <v>890</v>
      </c>
      <c r="F5" s="246" t="s">
        <v>891</v>
      </c>
      <c r="G5" s="246" t="s">
        <v>892</v>
      </c>
      <c r="H5" s="246" t="s">
        <v>893</v>
      </c>
      <c r="I5" s="246" t="s">
        <v>894</v>
      </c>
    </row>
    <row r="6" spans="1:9">
      <c r="A6" s="248">
        <v>1</v>
      </c>
      <c r="B6" s="249" t="s">
        <v>825</v>
      </c>
      <c r="C6" s="250"/>
      <c r="D6" s="251"/>
      <c r="E6" s="250"/>
      <c r="F6" s="251"/>
      <c r="G6" s="250"/>
      <c r="H6" s="251"/>
      <c r="I6" s="251"/>
    </row>
    <row r="7" spans="1:9">
      <c r="A7" s="248">
        <v>2</v>
      </c>
      <c r="B7" s="249" t="s">
        <v>826</v>
      </c>
      <c r="C7" s="250"/>
      <c r="D7" s="251"/>
      <c r="E7" s="250"/>
      <c r="F7" s="251"/>
      <c r="G7" s="250"/>
      <c r="H7" s="251"/>
      <c r="I7" s="251"/>
    </row>
    <row r="8" spans="1:9">
      <c r="A8" s="248">
        <v>3</v>
      </c>
      <c r="B8" s="249" t="s">
        <v>827</v>
      </c>
      <c r="C8" s="250"/>
      <c r="D8" s="251"/>
      <c r="E8" s="250"/>
      <c r="F8" s="251"/>
      <c r="G8" s="250"/>
      <c r="H8" s="251"/>
      <c r="I8" s="251"/>
    </row>
    <row r="9" spans="1:9">
      <c r="A9" s="248">
        <v>4</v>
      </c>
      <c r="B9" s="249" t="s">
        <v>828</v>
      </c>
      <c r="C9" s="250"/>
      <c r="D9" s="251"/>
      <c r="E9" s="250"/>
      <c r="F9" s="251"/>
      <c r="G9" s="250"/>
      <c r="H9" s="251"/>
      <c r="I9" s="251"/>
    </row>
    <row r="10" spans="1:9" ht="15" customHeight="1">
      <c r="A10" s="248">
        <v>5</v>
      </c>
      <c r="B10" s="249" t="s">
        <v>829</v>
      </c>
      <c r="C10" s="250"/>
      <c r="D10" s="251"/>
      <c r="E10" s="250"/>
      <c r="F10" s="251"/>
      <c r="G10" s="250"/>
      <c r="H10" s="251"/>
      <c r="I10" s="251"/>
    </row>
    <row r="11" spans="1:9">
      <c r="A11" s="248">
        <v>6</v>
      </c>
      <c r="B11" s="249" t="s">
        <v>830</v>
      </c>
      <c r="C11" s="250"/>
      <c r="D11" s="252"/>
      <c r="E11" s="250"/>
      <c r="F11" s="252"/>
      <c r="G11" s="250"/>
      <c r="H11" s="252"/>
      <c r="I11" s="251"/>
    </row>
    <row r="12" spans="1:9">
      <c r="A12" s="248">
        <v>7</v>
      </c>
      <c r="B12" s="249" t="s">
        <v>831</v>
      </c>
      <c r="C12" s="250"/>
      <c r="D12" s="252"/>
      <c r="E12" s="250"/>
      <c r="F12" s="252"/>
      <c r="G12" s="250"/>
      <c r="H12" s="252"/>
      <c r="I12" s="251"/>
    </row>
    <row r="13" spans="1:9">
      <c r="A13" s="248">
        <v>8</v>
      </c>
      <c r="B13" s="249" t="s">
        <v>832</v>
      </c>
      <c r="C13" s="250"/>
      <c r="D13" s="252"/>
      <c r="E13" s="250"/>
      <c r="F13" s="252"/>
      <c r="G13" s="250"/>
      <c r="H13" s="252"/>
      <c r="I13" s="251"/>
    </row>
    <row r="14" spans="1:9">
      <c r="A14" s="248">
        <v>9</v>
      </c>
      <c r="B14" s="249" t="s">
        <v>833</v>
      </c>
      <c r="C14" s="250"/>
      <c r="D14" s="252"/>
      <c r="E14" s="250"/>
      <c r="F14" s="252"/>
      <c r="G14" s="250"/>
      <c r="H14" s="252"/>
      <c r="I14" s="251"/>
    </row>
    <row r="15" spans="1:9">
      <c r="A15" s="248">
        <v>10</v>
      </c>
      <c r="B15" s="249" t="s">
        <v>834</v>
      </c>
      <c r="C15" s="250"/>
      <c r="D15" s="252"/>
      <c r="E15" s="250"/>
      <c r="F15" s="252"/>
      <c r="G15" s="250"/>
      <c r="H15" s="252"/>
      <c r="I15" s="251"/>
    </row>
    <row r="16" spans="1:9">
      <c r="A16" s="248">
        <v>11</v>
      </c>
      <c r="B16" s="249" t="s">
        <v>835</v>
      </c>
      <c r="C16" s="250"/>
      <c r="D16" s="252"/>
      <c r="E16" s="250"/>
      <c r="F16" s="252"/>
      <c r="G16" s="250"/>
      <c r="H16" s="252"/>
      <c r="I16" s="251"/>
    </row>
    <row r="17" spans="1:9">
      <c r="A17" s="248">
        <v>12</v>
      </c>
      <c r="B17" s="249" t="s">
        <v>836</v>
      </c>
      <c r="C17" s="250"/>
      <c r="D17" s="252"/>
      <c r="E17" s="250"/>
      <c r="F17" s="252"/>
      <c r="G17" s="250"/>
      <c r="H17" s="252"/>
      <c r="I17" s="251"/>
    </row>
    <row r="18" spans="1:9">
      <c r="A18" s="248">
        <v>13</v>
      </c>
      <c r="B18" s="249" t="s">
        <v>837</v>
      </c>
      <c r="C18" s="250"/>
      <c r="D18" s="252"/>
      <c r="E18" s="250"/>
      <c r="F18" s="252"/>
      <c r="G18" s="250"/>
      <c r="H18" s="252"/>
      <c r="I18" s="251"/>
    </row>
    <row r="19" spans="1:9">
      <c r="A19" s="248">
        <v>14</v>
      </c>
      <c r="B19" s="249" t="s">
        <v>838</v>
      </c>
      <c r="C19" s="250"/>
      <c r="D19" s="252"/>
      <c r="E19" s="250"/>
      <c r="F19" s="252"/>
      <c r="G19" s="250"/>
      <c r="H19" s="252"/>
      <c r="I19" s="251"/>
    </row>
    <row r="20" spans="1:9">
      <c r="A20" s="248">
        <v>15</v>
      </c>
      <c r="B20" s="253" t="s">
        <v>839</v>
      </c>
      <c r="C20" s="250"/>
      <c r="D20" s="252"/>
      <c r="E20" s="250"/>
      <c r="F20" s="252"/>
      <c r="G20" s="250"/>
      <c r="H20" s="252"/>
      <c r="I20" s="251"/>
    </row>
    <row r="21" spans="1:9">
      <c r="A21" s="248">
        <v>16</v>
      </c>
      <c r="B21" s="249" t="s">
        <v>840</v>
      </c>
      <c r="C21" s="250"/>
      <c r="D21" s="252"/>
      <c r="E21" s="250"/>
      <c r="F21" s="252"/>
      <c r="G21" s="250"/>
      <c r="H21" s="252"/>
      <c r="I21" s="251"/>
    </row>
    <row r="22" spans="1:9">
      <c r="A22" s="248">
        <v>17</v>
      </c>
      <c r="B22" s="249" t="s">
        <v>841</v>
      </c>
      <c r="C22" s="250"/>
      <c r="D22" s="252"/>
      <c r="E22" s="250"/>
      <c r="F22" s="252"/>
      <c r="G22" s="250"/>
      <c r="H22" s="252"/>
      <c r="I22" s="251"/>
    </row>
    <row r="23" spans="1:9">
      <c r="A23" s="248">
        <v>18</v>
      </c>
      <c r="B23" s="249" t="s">
        <v>842</v>
      </c>
      <c r="C23" s="250"/>
      <c r="D23" s="252"/>
      <c r="E23" s="250"/>
      <c r="F23" s="252"/>
      <c r="G23" s="250"/>
      <c r="H23" s="252"/>
      <c r="I23" s="251"/>
    </row>
    <row r="24" spans="1:9">
      <c r="A24" s="248">
        <v>19</v>
      </c>
      <c r="B24" s="249" t="s">
        <v>343</v>
      </c>
      <c r="C24" s="250"/>
      <c r="D24" s="252"/>
      <c r="E24" s="250"/>
      <c r="F24" s="252"/>
      <c r="G24" s="250"/>
      <c r="H24" s="252"/>
      <c r="I24" s="251"/>
    </row>
    <row r="25" spans="1:9">
      <c r="A25" s="248">
        <v>20</v>
      </c>
      <c r="B25" s="249" t="s">
        <v>843</v>
      </c>
      <c r="C25" s="250"/>
      <c r="D25" s="252"/>
      <c r="E25" s="250"/>
      <c r="F25" s="252"/>
      <c r="G25" s="250"/>
      <c r="H25" s="252"/>
      <c r="I25" s="251"/>
    </row>
    <row r="26" spans="1:9">
      <c r="A26" s="248">
        <v>21</v>
      </c>
      <c r="B26" s="249" t="s">
        <v>844</v>
      </c>
      <c r="C26" s="250"/>
      <c r="D26" s="252"/>
      <c r="E26" s="250"/>
      <c r="F26" s="252"/>
      <c r="G26" s="250"/>
      <c r="H26" s="252"/>
      <c r="I26" s="251"/>
    </row>
    <row r="27" spans="1:9">
      <c r="A27" s="248">
        <v>22</v>
      </c>
      <c r="B27" s="249" t="s">
        <v>845</v>
      </c>
      <c r="C27" s="250"/>
      <c r="D27" s="252"/>
      <c r="E27" s="250"/>
      <c r="F27" s="252"/>
      <c r="G27" s="250"/>
      <c r="H27" s="252"/>
      <c r="I27" s="251"/>
    </row>
    <row r="28" spans="1:9">
      <c r="A28" s="248">
        <v>23</v>
      </c>
      <c r="B28" s="249" t="s">
        <v>846</v>
      </c>
      <c r="C28" s="250"/>
      <c r="D28" s="252"/>
      <c r="E28" s="250"/>
      <c r="F28" s="252"/>
      <c r="G28" s="250"/>
      <c r="H28" s="252"/>
      <c r="I28" s="251"/>
    </row>
    <row r="29" spans="1:9">
      <c r="A29" s="248">
        <v>24</v>
      </c>
      <c r="B29" s="249" t="s">
        <v>847</v>
      </c>
      <c r="C29" s="250"/>
      <c r="D29" s="252"/>
      <c r="E29" s="250"/>
      <c r="F29" s="252"/>
      <c r="G29" s="250"/>
      <c r="H29" s="252"/>
      <c r="I29" s="251"/>
    </row>
    <row r="30" spans="1:9">
      <c r="A30" s="248">
        <v>25</v>
      </c>
      <c r="B30" s="249" t="s">
        <v>848</v>
      </c>
      <c r="C30" s="250"/>
      <c r="D30" s="252"/>
      <c r="E30" s="250"/>
      <c r="F30" s="252"/>
      <c r="G30" s="250"/>
      <c r="H30" s="252"/>
      <c r="I30" s="251"/>
    </row>
    <row r="31" spans="1:9">
      <c r="A31" s="248">
        <v>26</v>
      </c>
      <c r="B31" s="249" t="s">
        <v>849</v>
      </c>
      <c r="C31" s="250"/>
      <c r="D31" s="252"/>
      <c r="E31" s="250"/>
      <c r="F31" s="252"/>
      <c r="G31" s="250"/>
      <c r="H31" s="252"/>
      <c r="I31" s="251"/>
    </row>
    <row r="32" spans="1:9">
      <c r="A32" s="248">
        <v>27</v>
      </c>
      <c r="B32" s="249" t="s">
        <v>850</v>
      </c>
      <c r="C32" s="250"/>
      <c r="D32" s="252"/>
      <c r="E32" s="250"/>
      <c r="F32" s="252"/>
      <c r="G32" s="250"/>
      <c r="H32" s="252"/>
      <c r="I32" s="251"/>
    </row>
    <row r="33" spans="1:9">
      <c r="A33" s="248">
        <v>28</v>
      </c>
      <c r="B33" s="249" t="s">
        <v>851</v>
      </c>
      <c r="C33" s="250"/>
      <c r="D33" s="252"/>
      <c r="E33" s="250"/>
      <c r="F33" s="252"/>
      <c r="G33" s="250"/>
      <c r="H33" s="252"/>
      <c r="I33" s="251"/>
    </row>
    <row r="34" spans="1:9">
      <c r="A34" s="248">
        <v>29</v>
      </c>
      <c r="B34" s="249" t="s">
        <v>852</v>
      </c>
      <c r="C34" s="250"/>
      <c r="D34" s="252"/>
      <c r="E34" s="250"/>
      <c r="F34" s="252"/>
      <c r="G34" s="250"/>
      <c r="H34" s="252"/>
      <c r="I34" s="251"/>
    </row>
    <row r="35" spans="1:9">
      <c r="A35" s="248">
        <v>30</v>
      </c>
      <c r="B35" s="249" t="s">
        <v>853</v>
      </c>
      <c r="C35" s="250"/>
      <c r="D35" s="252"/>
      <c r="E35" s="250"/>
      <c r="F35" s="252"/>
      <c r="G35" s="250"/>
      <c r="H35" s="252"/>
      <c r="I35" s="251"/>
    </row>
    <row r="36" spans="1:9">
      <c r="A36" s="248">
        <v>31</v>
      </c>
      <c r="B36" s="249" t="s">
        <v>854</v>
      </c>
      <c r="C36" s="250"/>
      <c r="D36" s="252"/>
      <c r="E36" s="250"/>
      <c r="F36" s="252"/>
      <c r="G36" s="250"/>
      <c r="H36" s="252"/>
      <c r="I36" s="251"/>
    </row>
    <row r="37" spans="1:9">
      <c r="A37" s="248">
        <v>32</v>
      </c>
      <c r="B37" s="249" t="s">
        <v>855</v>
      </c>
      <c r="C37" s="250"/>
      <c r="D37" s="252"/>
      <c r="E37" s="250"/>
      <c r="F37" s="252"/>
      <c r="G37" s="250"/>
      <c r="H37" s="252"/>
      <c r="I37" s="251"/>
    </row>
    <row r="38" spans="1:9">
      <c r="A38" s="248">
        <v>33</v>
      </c>
      <c r="B38" s="254" t="s">
        <v>1581</v>
      </c>
      <c r="C38" s="250"/>
      <c r="D38" s="252"/>
      <c r="E38" s="250"/>
      <c r="F38" s="252"/>
      <c r="G38" s="250"/>
      <c r="H38" s="252"/>
      <c r="I38" s="251"/>
    </row>
    <row r="39" spans="1:9">
      <c r="A39" s="248">
        <v>34</v>
      </c>
      <c r="B39" s="253" t="s">
        <v>856</v>
      </c>
      <c r="C39" s="250"/>
      <c r="D39" s="252"/>
      <c r="E39" s="250"/>
      <c r="F39" s="252"/>
      <c r="G39" s="250"/>
      <c r="H39" s="252"/>
      <c r="I39" s="251"/>
    </row>
    <row r="40" spans="1:9">
      <c r="A40" s="248">
        <v>35</v>
      </c>
      <c r="B40" s="253" t="s">
        <v>857</v>
      </c>
      <c r="C40" s="250"/>
      <c r="D40" s="252"/>
      <c r="E40" s="250"/>
      <c r="F40" s="252"/>
      <c r="G40" s="250"/>
      <c r="H40" s="252"/>
      <c r="I40" s="251"/>
    </row>
    <row r="41" spans="1:9">
      <c r="A41" s="248">
        <v>36</v>
      </c>
      <c r="B41" s="253" t="s">
        <v>858</v>
      </c>
      <c r="C41" s="250"/>
      <c r="D41" s="252"/>
      <c r="E41" s="250"/>
      <c r="F41" s="252"/>
      <c r="G41" s="250"/>
      <c r="H41" s="252"/>
      <c r="I41" s="251"/>
    </row>
    <row r="42" spans="1:9">
      <c r="A42" s="248">
        <v>37</v>
      </c>
      <c r="B42" s="253" t="s">
        <v>859</v>
      </c>
      <c r="C42" s="250"/>
      <c r="D42" s="252"/>
      <c r="E42" s="250"/>
      <c r="F42" s="252"/>
      <c r="G42" s="250"/>
      <c r="H42" s="252"/>
      <c r="I42" s="251"/>
    </row>
    <row r="43" spans="1:9">
      <c r="A43" s="248">
        <v>38</v>
      </c>
      <c r="B43" s="249" t="s">
        <v>344</v>
      </c>
      <c r="C43" s="250"/>
      <c r="D43" s="252"/>
      <c r="E43" s="250"/>
      <c r="F43" s="252"/>
      <c r="G43" s="250"/>
      <c r="H43" s="252"/>
      <c r="I43" s="251"/>
    </row>
    <row r="44" spans="1:9">
      <c r="A44" s="248">
        <v>39</v>
      </c>
      <c r="B44" s="249" t="s">
        <v>345</v>
      </c>
      <c r="C44" s="250"/>
      <c r="D44" s="252"/>
      <c r="E44" s="250"/>
      <c r="F44" s="252"/>
      <c r="G44" s="250"/>
      <c r="H44" s="252"/>
      <c r="I44" s="251"/>
    </row>
    <row r="45" spans="1:9">
      <c r="A45" s="248">
        <v>40</v>
      </c>
      <c r="B45" s="249" t="s">
        <v>346</v>
      </c>
      <c r="C45" s="250"/>
      <c r="D45" s="252"/>
      <c r="E45" s="250"/>
      <c r="F45" s="252"/>
      <c r="G45" s="250"/>
      <c r="H45" s="252"/>
      <c r="I45" s="251"/>
    </row>
    <row r="46" spans="1:9">
      <c r="A46" s="248">
        <v>41</v>
      </c>
      <c r="B46" s="249" t="s">
        <v>347</v>
      </c>
      <c r="C46" s="250"/>
      <c r="D46" s="252"/>
      <c r="E46" s="250"/>
      <c r="F46" s="252"/>
      <c r="G46" s="250"/>
      <c r="H46" s="252"/>
      <c r="I46" s="251"/>
    </row>
    <row r="47" spans="1:9">
      <c r="A47" s="248">
        <v>42</v>
      </c>
      <c r="B47" s="249" t="s">
        <v>348</v>
      </c>
      <c r="C47" s="250"/>
      <c r="D47" s="252"/>
      <c r="E47" s="250"/>
      <c r="F47" s="252"/>
      <c r="G47" s="250"/>
      <c r="H47" s="252"/>
      <c r="I47" s="251"/>
    </row>
    <row r="48" spans="1:9">
      <c r="A48" s="248">
        <v>43</v>
      </c>
      <c r="B48" s="249" t="s">
        <v>349</v>
      </c>
      <c r="C48" s="250"/>
      <c r="D48" s="252"/>
      <c r="E48" s="250"/>
      <c r="F48" s="252"/>
      <c r="G48" s="250"/>
      <c r="H48" s="252"/>
      <c r="I48" s="251"/>
    </row>
    <row r="49" spans="1:9">
      <c r="A49" s="248">
        <v>44</v>
      </c>
      <c r="B49" s="249" t="s">
        <v>350</v>
      </c>
      <c r="C49" s="250"/>
      <c r="D49" s="252"/>
      <c r="E49" s="250"/>
      <c r="F49" s="252"/>
      <c r="G49" s="250"/>
      <c r="H49" s="252"/>
      <c r="I49" s="251"/>
    </row>
    <row r="50" spans="1:9">
      <c r="A50" s="248">
        <v>45</v>
      </c>
      <c r="B50" s="249" t="s">
        <v>1580</v>
      </c>
      <c r="C50" s="250"/>
      <c r="D50" s="252"/>
      <c r="E50" s="250"/>
      <c r="F50" s="252"/>
      <c r="G50" s="250"/>
      <c r="H50" s="252"/>
      <c r="I50" s="251"/>
    </row>
    <row r="51" spans="1:9">
      <c r="A51" s="248">
        <v>46</v>
      </c>
      <c r="B51" s="249" t="s">
        <v>1582</v>
      </c>
      <c r="C51" s="250"/>
      <c r="D51" s="252"/>
      <c r="E51" s="250"/>
      <c r="F51" s="252"/>
      <c r="G51" s="250"/>
      <c r="H51" s="252"/>
      <c r="I51" s="251"/>
    </row>
    <row r="52" spans="1:9">
      <c r="A52" s="239" t="s">
        <v>1583</v>
      </c>
      <c r="B52" s="255"/>
    </row>
    <row r="53" spans="1:9">
      <c r="A53" s="256">
        <v>1</v>
      </c>
      <c r="B53" s="239" t="s">
        <v>1584</v>
      </c>
    </row>
  </sheetData>
  <mergeCells count="4">
    <mergeCell ref="A3:A5"/>
    <mergeCell ref="C3:D3"/>
    <mergeCell ref="E3:F3"/>
    <mergeCell ref="G3:H3"/>
  </mergeCells>
  <phoneticPr fontId="30" type="noConversion"/>
  <printOptions horizontalCentered="1"/>
  <pageMargins left="0.47244094488188981" right="0.47244094488188981" top="0.39370078740157483" bottom="0.39370078740157483" header="0" footer="0"/>
  <pageSetup paperSize="9" scale="71" orientation="portrait" blackAndWhite="1" horizontalDpi="4294967295" verticalDpi="4294967295" r:id="rId1"/>
  <headerFooter alignWithMargins="0">
    <oddFooter>&amp;C第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2">
    <pageSetUpPr fitToPage="1"/>
  </sheetPr>
  <dimension ref="A1:G29"/>
  <sheetViews>
    <sheetView showGridLines="0" view="pageBreakPreview" topLeftCell="B1" zoomScaleNormal="75" workbookViewId="0">
      <pane xSplit="2" ySplit="3" topLeftCell="D10" activePane="bottomRight" state="frozen"/>
      <selection pane="topRight"/>
      <selection pane="bottomLeft"/>
      <selection pane="bottomRight"/>
    </sheetView>
  </sheetViews>
  <sheetFormatPr defaultRowHeight="16.5"/>
  <cols>
    <col min="1" max="1" width="2.5" style="221" customWidth="1"/>
    <col min="2" max="2" width="4.375" style="221" customWidth="1"/>
    <col min="3" max="3" width="67.75" style="221" customWidth="1"/>
    <col min="4" max="4" width="17.75" style="221" bestFit="1" customWidth="1"/>
    <col min="5" max="5" width="21.125" style="221" customWidth="1"/>
    <col min="6" max="6" width="13.25" style="221" bestFit="1" customWidth="1"/>
    <col min="7" max="8" width="9.125" style="221" bestFit="1" customWidth="1"/>
    <col min="9" max="16384" width="9" style="221"/>
  </cols>
  <sheetData>
    <row r="1" spans="1:7" ht="16.5" customHeight="1">
      <c r="A1" s="1021" t="str">
        <f>'表01-1'!A1</f>
        <v xml:space="preserve">           保險股份有限公司(○○分公司)　年度報表</v>
      </c>
      <c r="B1" s="36" t="s">
        <v>883</v>
      </c>
      <c r="C1" s="220"/>
      <c r="D1" s="220"/>
      <c r="E1" s="97"/>
    </row>
    <row r="2" spans="1:7" ht="16.5" customHeight="1">
      <c r="B2" s="38" t="s">
        <v>1805</v>
      </c>
      <c r="C2" s="220"/>
      <c r="D2" s="220"/>
      <c r="E2" s="99" t="s">
        <v>884</v>
      </c>
    </row>
    <row r="3" spans="1:7" s="226" customFormat="1" ht="39.75" customHeight="1">
      <c r="B3" s="222"/>
      <c r="C3" s="223"/>
      <c r="D3" s="224" t="s">
        <v>290</v>
      </c>
      <c r="E3" s="225" t="s">
        <v>1806</v>
      </c>
      <c r="G3" s="227"/>
    </row>
    <row r="4" spans="1:7" ht="24.75" customHeight="1">
      <c r="B4" s="228" t="s">
        <v>1777</v>
      </c>
      <c r="C4" s="229"/>
      <c r="D4" s="105"/>
      <c r="E4" s="230"/>
      <c r="G4" s="227"/>
    </row>
    <row r="5" spans="1:7" ht="24.75" customHeight="1">
      <c r="B5" s="231" t="s">
        <v>1807</v>
      </c>
      <c r="C5" s="229"/>
      <c r="D5" s="105"/>
      <c r="E5" s="230"/>
      <c r="G5" s="227"/>
    </row>
    <row r="6" spans="1:7" ht="24.75" customHeight="1">
      <c r="B6" s="231" t="s">
        <v>1808</v>
      </c>
      <c r="C6" s="229"/>
      <c r="D6" s="105"/>
      <c r="E6" s="230"/>
      <c r="G6" s="227"/>
    </row>
    <row r="7" spans="1:7" ht="24.75" customHeight="1">
      <c r="B7" s="231" t="s">
        <v>1809</v>
      </c>
      <c r="C7" s="229"/>
      <c r="D7" s="105"/>
      <c r="E7" s="160"/>
      <c r="G7" s="227"/>
    </row>
    <row r="8" spans="1:7" ht="24.75" customHeight="1">
      <c r="B8" s="228"/>
      <c r="C8" s="229" t="s">
        <v>1810</v>
      </c>
      <c r="D8" s="105"/>
      <c r="E8" s="160"/>
      <c r="G8" s="227"/>
    </row>
    <row r="9" spans="1:7" ht="24.75" customHeight="1">
      <c r="B9" s="228"/>
      <c r="C9" s="229" t="s">
        <v>1811</v>
      </c>
      <c r="D9" s="105"/>
      <c r="E9" s="160"/>
      <c r="G9" s="227"/>
    </row>
    <row r="10" spans="1:7" ht="24.75" customHeight="1">
      <c r="B10" s="228"/>
      <c r="C10" s="229" t="s">
        <v>1812</v>
      </c>
      <c r="D10" s="105"/>
      <c r="E10" s="160"/>
      <c r="G10" s="227"/>
    </row>
    <row r="11" spans="1:7" ht="24.75" customHeight="1">
      <c r="B11" s="228"/>
      <c r="C11" s="232" t="s">
        <v>1813</v>
      </c>
      <c r="D11" s="105"/>
      <c r="E11" s="160"/>
      <c r="G11" s="227"/>
    </row>
    <row r="12" spans="1:7" ht="24.75" customHeight="1">
      <c r="B12" s="1523" t="s">
        <v>1814</v>
      </c>
      <c r="C12" s="1524"/>
      <c r="D12" s="233"/>
      <c r="E12" s="160"/>
      <c r="G12" s="227"/>
    </row>
    <row r="13" spans="1:7" ht="16.5" customHeight="1">
      <c r="B13" s="234"/>
      <c r="C13" s="234"/>
      <c r="D13" s="235"/>
      <c r="E13" s="235"/>
      <c r="G13" s="227"/>
    </row>
    <row r="14" spans="1:7" ht="49.7" customHeight="1">
      <c r="B14" s="1527" t="s">
        <v>1815</v>
      </c>
      <c r="C14" s="1528"/>
      <c r="D14" s="1528"/>
      <c r="E14" s="1529"/>
      <c r="G14" s="227"/>
    </row>
    <row r="15" spans="1:7" ht="16.5" customHeight="1">
      <c r="B15" s="1525" t="s">
        <v>1816</v>
      </c>
      <c r="C15" s="1526"/>
      <c r="D15" s="1526"/>
      <c r="E15" s="1526"/>
      <c r="G15" s="227"/>
    </row>
    <row r="16" spans="1:7" ht="16.5" customHeight="1">
      <c r="B16" s="1525" t="s">
        <v>1817</v>
      </c>
      <c r="C16" s="1534"/>
      <c r="D16" s="1534"/>
      <c r="E16" s="236"/>
      <c r="G16" s="227"/>
    </row>
    <row r="17" spans="2:7" ht="16.5" customHeight="1">
      <c r="B17" s="1525" t="s">
        <v>1818</v>
      </c>
      <c r="C17" s="1534"/>
      <c r="D17" s="1534"/>
      <c r="E17" s="236"/>
      <c r="G17" s="227"/>
    </row>
    <row r="18" spans="2:7" ht="40.15" customHeight="1">
      <c r="B18" s="1530" t="s">
        <v>1819</v>
      </c>
      <c r="C18" s="1531"/>
      <c r="D18" s="1531"/>
      <c r="E18" s="1531"/>
      <c r="G18" s="227"/>
    </row>
    <row r="19" spans="2:7" ht="38.25" customHeight="1">
      <c r="B19" s="1530" t="s">
        <v>1820</v>
      </c>
      <c r="C19" s="1531"/>
      <c r="D19" s="1531"/>
      <c r="E19" s="1531"/>
      <c r="G19" s="227"/>
    </row>
    <row r="20" spans="2:7" ht="16.5" customHeight="1">
      <c r="B20" s="1533"/>
      <c r="C20" s="1533"/>
      <c r="D20" s="1533"/>
      <c r="E20" s="1533"/>
    </row>
    <row r="21" spans="2:7">
      <c r="B21" s="237"/>
      <c r="C21" s="237"/>
      <c r="D21" s="237"/>
      <c r="E21" s="237"/>
    </row>
    <row r="22" spans="2:7" ht="16.5" customHeight="1">
      <c r="B22" s="1533"/>
      <c r="C22" s="1533"/>
      <c r="D22" s="1533"/>
      <c r="E22" s="1533"/>
    </row>
    <row r="23" spans="2:7" ht="16.5" customHeight="1">
      <c r="B23" s="1533"/>
      <c r="C23" s="1533"/>
      <c r="D23" s="1533"/>
      <c r="E23" s="1533"/>
    </row>
    <row r="24" spans="2:7" ht="16.5" customHeight="1">
      <c r="B24" s="1532"/>
      <c r="C24" s="1532"/>
      <c r="D24" s="1532"/>
      <c r="E24" s="1532"/>
    </row>
    <row r="26" spans="2:7">
      <c r="C26" s="227"/>
    </row>
    <row r="27" spans="2:7">
      <c r="C27" s="227"/>
    </row>
    <row r="28" spans="2:7">
      <c r="C28" s="227"/>
    </row>
    <row r="29" spans="2:7">
      <c r="C29" s="238"/>
    </row>
  </sheetData>
  <sheetProtection formatCells="0" formatColumns="0" formatRows="0"/>
  <mergeCells count="11">
    <mergeCell ref="B12:C12"/>
    <mergeCell ref="B15:E15"/>
    <mergeCell ref="B14:E14"/>
    <mergeCell ref="B18:E18"/>
    <mergeCell ref="B24:E24"/>
    <mergeCell ref="B22:E22"/>
    <mergeCell ref="B20:E20"/>
    <mergeCell ref="B19:E19"/>
    <mergeCell ref="B17:D17"/>
    <mergeCell ref="B16:D16"/>
    <mergeCell ref="B23:E23"/>
  </mergeCells>
  <phoneticPr fontId="30" type="noConversion"/>
  <printOptions horizontalCentered="1"/>
  <pageMargins left="0.47244094488188981" right="0.47244094488188981" top="0.39370078740157483" bottom="0.39370078740157483" header="0" footer="0"/>
  <pageSetup paperSize="9" scale="83" orientation="portrait" blackAndWhite="1" horizontalDpi="4294967295" verticalDpi="4294967295" r:id="rId1"/>
  <headerFooter alignWithMargins="0">
    <oddFooter>&amp;C第 &amp;P 頁，共 &amp;N 頁&amp;R&amp;A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
    <pageSetUpPr fitToPage="1"/>
  </sheetPr>
  <dimension ref="A1:R23"/>
  <sheetViews>
    <sheetView view="pageBreakPreview" zoomScaleNormal="75" workbookViewId="0">
      <pane xSplit="1" ySplit="5" topLeftCell="B6" activePane="bottomRight" state="frozen"/>
      <selection pane="topRight"/>
      <selection pane="bottomLeft"/>
      <selection pane="bottomRight"/>
    </sheetView>
  </sheetViews>
  <sheetFormatPr defaultRowHeight="12.75"/>
  <cols>
    <col min="1" max="1" width="8.75" style="200" customWidth="1"/>
    <col min="2" max="3" width="25.625" style="200" customWidth="1"/>
    <col min="4" max="8" width="30.625" style="200" customWidth="1"/>
    <col min="9" max="16384" width="9" style="200"/>
  </cols>
  <sheetData>
    <row r="1" spans="1:8" ht="14.25">
      <c r="A1" s="1021" t="str">
        <f>'表01-1'!A1</f>
        <v xml:space="preserve">           保險股份有限公司(○○分公司)　年度報表</v>
      </c>
      <c r="G1" s="114"/>
      <c r="H1" s="114"/>
    </row>
    <row r="2" spans="1:8" ht="18.75" customHeight="1">
      <c r="A2" s="38" t="s">
        <v>1804</v>
      </c>
      <c r="B2" s="201"/>
      <c r="C2" s="201"/>
      <c r="D2" s="201"/>
      <c r="F2" s="202"/>
      <c r="G2" s="115"/>
      <c r="H2" s="99" t="s">
        <v>884</v>
      </c>
    </row>
    <row r="3" spans="1:8" s="203" customFormat="1" ht="24.95" customHeight="1">
      <c r="A3" s="1537" t="s">
        <v>361</v>
      </c>
      <c r="B3" s="1544" t="s">
        <v>909</v>
      </c>
      <c r="C3" s="1545"/>
      <c r="D3" s="1542" t="s">
        <v>291</v>
      </c>
      <c r="E3" s="1540" t="s">
        <v>292</v>
      </c>
      <c r="F3" s="1540" t="s">
        <v>293</v>
      </c>
      <c r="G3" s="1540" t="s">
        <v>294</v>
      </c>
      <c r="H3" s="1540" t="s">
        <v>295</v>
      </c>
    </row>
    <row r="4" spans="1:8" ht="24.95" customHeight="1">
      <c r="A4" s="1538"/>
      <c r="B4" s="204" t="s">
        <v>296</v>
      </c>
      <c r="C4" s="205" t="s">
        <v>297</v>
      </c>
      <c r="D4" s="1543"/>
      <c r="E4" s="1541"/>
      <c r="F4" s="1541"/>
      <c r="G4" s="1541"/>
      <c r="H4" s="1541"/>
    </row>
    <row r="5" spans="1:8" ht="24.95" customHeight="1">
      <c r="A5" s="1539"/>
      <c r="B5" s="206" t="s">
        <v>383</v>
      </c>
      <c r="C5" s="206" t="s">
        <v>888</v>
      </c>
      <c r="D5" s="206" t="s">
        <v>889</v>
      </c>
      <c r="E5" s="206" t="s">
        <v>890</v>
      </c>
      <c r="F5" s="206" t="s">
        <v>891</v>
      </c>
      <c r="G5" s="206" t="s">
        <v>892</v>
      </c>
      <c r="H5" s="206" t="s">
        <v>893</v>
      </c>
    </row>
    <row r="6" spans="1:8" ht="24.95" customHeight="1">
      <c r="A6" s="207">
        <v>1</v>
      </c>
      <c r="B6" s="208"/>
      <c r="C6" s="209"/>
      <c r="D6" s="210"/>
      <c r="E6" s="139"/>
      <c r="F6" s="211"/>
      <c r="G6" s="212"/>
      <c r="H6" s="213"/>
    </row>
    <row r="7" spans="1:8" ht="24.95" customHeight="1">
      <c r="A7" s="207">
        <v>2</v>
      </c>
      <c r="B7" s="208"/>
      <c r="C7" s="209"/>
      <c r="D7" s="210"/>
      <c r="E7" s="139"/>
      <c r="F7" s="211"/>
      <c r="G7" s="212"/>
      <c r="H7" s="213"/>
    </row>
    <row r="8" spans="1:8" ht="24.95" customHeight="1">
      <c r="A8" s="207">
        <v>3</v>
      </c>
      <c r="B8" s="208"/>
      <c r="C8" s="209"/>
      <c r="D8" s="210"/>
      <c r="E8" s="139"/>
      <c r="F8" s="211"/>
      <c r="G8" s="212"/>
      <c r="H8" s="213"/>
    </row>
    <row r="9" spans="1:8" ht="24.95" customHeight="1">
      <c r="A9" s="207">
        <v>4</v>
      </c>
      <c r="B9" s="208"/>
      <c r="C9" s="209"/>
      <c r="D9" s="210"/>
      <c r="E9" s="139"/>
      <c r="F9" s="211"/>
      <c r="G9" s="212"/>
      <c r="H9" s="213"/>
    </row>
    <row r="10" spans="1:8" ht="24.95" customHeight="1">
      <c r="A10" s="207">
        <v>5</v>
      </c>
      <c r="B10" s="208"/>
      <c r="C10" s="209"/>
      <c r="D10" s="210"/>
      <c r="E10" s="139"/>
      <c r="F10" s="211"/>
      <c r="G10" s="212"/>
      <c r="H10" s="213"/>
    </row>
    <row r="11" spans="1:8" ht="24.95" customHeight="1">
      <c r="A11" s="207">
        <v>6</v>
      </c>
      <c r="B11" s="208"/>
      <c r="C11" s="209"/>
      <c r="D11" s="210"/>
      <c r="E11" s="139"/>
      <c r="F11" s="211"/>
      <c r="G11" s="212"/>
      <c r="H11" s="213"/>
    </row>
    <row r="12" spans="1:8" ht="24.95" customHeight="1">
      <c r="A12" s="207">
        <v>7</v>
      </c>
      <c r="B12" s="208"/>
      <c r="C12" s="209"/>
      <c r="D12" s="210"/>
      <c r="E12" s="139"/>
      <c r="F12" s="211"/>
      <c r="G12" s="212"/>
      <c r="H12" s="213"/>
    </row>
    <row r="13" spans="1:8" ht="24.95" customHeight="1">
      <c r="A13" s="207">
        <v>8</v>
      </c>
      <c r="B13" s="208"/>
      <c r="C13" s="209"/>
      <c r="D13" s="210"/>
      <c r="E13" s="139"/>
      <c r="F13" s="211"/>
      <c r="G13" s="212"/>
      <c r="H13" s="213"/>
    </row>
    <row r="14" spans="1:8" ht="24.95" customHeight="1">
      <c r="A14" s="207">
        <v>9</v>
      </c>
      <c r="B14" s="208"/>
      <c r="C14" s="209"/>
      <c r="D14" s="210"/>
      <c r="E14" s="139"/>
      <c r="F14" s="211"/>
      <c r="G14" s="212"/>
      <c r="H14" s="213"/>
    </row>
    <row r="15" spans="1:8" ht="24.95" customHeight="1">
      <c r="A15" s="207">
        <v>10</v>
      </c>
      <c r="B15" s="208"/>
      <c r="C15" s="209"/>
      <c r="D15" s="210"/>
      <c r="E15" s="139"/>
      <c r="F15" s="211"/>
      <c r="G15" s="212"/>
      <c r="H15" s="213"/>
    </row>
    <row r="16" spans="1:8" ht="24.95" customHeight="1">
      <c r="A16" s="207">
        <v>11</v>
      </c>
      <c r="B16" s="208"/>
      <c r="C16" s="209"/>
      <c r="D16" s="210"/>
      <c r="E16" s="139"/>
      <c r="F16" s="211"/>
      <c r="G16" s="212"/>
      <c r="H16" s="213"/>
    </row>
    <row r="17" spans="1:18" ht="24.95" customHeight="1">
      <c r="A17" s="207">
        <v>12</v>
      </c>
      <c r="B17" s="208"/>
      <c r="C17" s="209"/>
      <c r="D17" s="210"/>
      <c r="E17" s="139"/>
      <c r="F17" s="211"/>
      <c r="G17" s="212"/>
      <c r="H17" s="213"/>
    </row>
    <row r="18" spans="1:18" ht="24.95" customHeight="1">
      <c r="A18" s="207">
        <v>13</v>
      </c>
      <c r="B18" s="208"/>
      <c r="C18" s="209"/>
      <c r="D18" s="210"/>
      <c r="E18" s="139"/>
      <c r="F18" s="211"/>
      <c r="G18" s="212"/>
      <c r="H18" s="213"/>
    </row>
    <row r="19" spans="1:18" ht="24.95" customHeight="1">
      <c r="A19" s="207">
        <v>14</v>
      </c>
      <c r="B19" s="208"/>
      <c r="C19" s="209"/>
      <c r="D19" s="210"/>
      <c r="E19" s="139"/>
      <c r="F19" s="211"/>
      <c r="G19" s="212"/>
      <c r="H19" s="213"/>
    </row>
    <row r="20" spans="1:18" ht="24.95" customHeight="1">
      <c r="A20" s="214" t="s">
        <v>1773</v>
      </c>
      <c r="B20" s="215"/>
      <c r="C20" s="216"/>
      <c r="D20" s="217"/>
      <c r="E20" s="105"/>
      <c r="F20" s="218"/>
      <c r="G20" s="218"/>
      <c r="H20" s="218"/>
    </row>
    <row r="21" spans="1:18">
      <c r="A21" s="149"/>
      <c r="B21" s="149"/>
      <c r="C21" s="149"/>
      <c r="D21" s="149"/>
      <c r="E21" s="149"/>
      <c r="F21" s="149"/>
      <c r="G21" s="149"/>
      <c r="H21" s="149"/>
    </row>
    <row r="22" spans="1:18" ht="42" customHeight="1">
      <c r="A22" s="219"/>
      <c r="B22" s="1535"/>
      <c r="C22" s="1536"/>
      <c r="D22" s="1536"/>
      <c r="E22" s="1536"/>
      <c r="F22" s="1536"/>
      <c r="G22" s="1536"/>
      <c r="H22" s="1536"/>
      <c r="I22" s="1117"/>
      <c r="J22" s="1117"/>
      <c r="K22" s="1117"/>
      <c r="L22" s="1117"/>
      <c r="M22" s="1117"/>
      <c r="N22" s="1117"/>
      <c r="O22" s="1117"/>
      <c r="P22" s="1117"/>
      <c r="Q22" s="1117"/>
      <c r="R22" s="1117"/>
    </row>
    <row r="23" spans="1:18" ht="19.5" customHeight="1">
      <c r="A23" s="178"/>
      <c r="B23" s="1535"/>
      <c r="C23" s="1536"/>
      <c r="D23" s="1536"/>
      <c r="E23" s="1536"/>
      <c r="F23" s="1536"/>
      <c r="G23" s="1536"/>
      <c r="H23" s="1536"/>
      <c r="I23" s="1117"/>
      <c r="J23" s="1117"/>
      <c r="K23" s="1117"/>
      <c r="L23" s="1117"/>
      <c r="M23" s="1117"/>
      <c r="N23" s="1117"/>
      <c r="O23" s="1117"/>
      <c r="P23" s="1117"/>
      <c r="Q23" s="1117"/>
      <c r="R23" s="1117"/>
    </row>
  </sheetData>
  <sheetProtection formatCells="0" formatColumns="0" formatRows="0" insertRows="0"/>
  <mergeCells count="9">
    <mergeCell ref="B22:H22"/>
    <mergeCell ref="B23:H23"/>
    <mergeCell ref="A3:A5"/>
    <mergeCell ref="G3:G4"/>
    <mergeCell ref="H3:H4"/>
    <mergeCell ref="D3:D4"/>
    <mergeCell ref="E3:E4"/>
    <mergeCell ref="F3:F4"/>
    <mergeCell ref="B3:C3"/>
  </mergeCells>
  <phoneticPr fontId="30" type="noConversion"/>
  <conditionalFormatting sqref="E20">
    <cfRule type="cellIs" dxfId="8" priority="1" stopIfTrue="1" operator="equal">
      <formula>0</formula>
    </cfRule>
  </conditionalFormatting>
  <printOptions horizontalCentered="1"/>
  <pageMargins left="0.47244094488188981" right="0.47244094488188981" top="0.39370078740157483" bottom="0.39370078740157483" header="0" footer="0"/>
  <pageSetup paperSize="9" scale="44" orientation="portrait" blackAndWhite="1" horizontalDpi="4294967295" verticalDpi="4294967295" r:id="rId1"/>
  <headerFooter alignWithMargins="0">
    <oddFooter>&amp;C第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0">
    <pageSetUpPr fitToPage="1"/>
  </sheetPr>
  <dimension ref="A1:W25"/>
  <sheetViews>
    <sheetView view="pageBreakPreview" zoomScaleNormal="75" zoomScaleSheetLayoutView="75" workbookViewId="0">
      <pane xSplit="1" ySplit="5" topLeftCell="B12" activePane="bottomRight" state="frozen"/>
      <selection pane="topRight"/>
      <selection pane="bottomLeft"/>
      <selection pane="bottomRight"/>
    </sheetView>
  </sheetViews>
  <sheetFormatPr defaultRowHeight="12.75"/>
  <cols>
    <col min="1" max="1" width="8.875" style="184" customWidth="1"/>
    <col min="2" max="2" width="11.25" style="184" customWidth="1"/>
    <col min="3" max="3" width="15" style="184" customWidth="1"/>
    <col min="4" max="4" width="13.875" style="184" customWidth="1"/>
    <col min="5" max="9" width="11.375" style="184" customWidth="1"/>
    <col min="10" max="10" width="13.5" style="184" customWidth="1"/>
    <col min="11" max="11" width="13.75" style="184" customWidth="1"/>
    <col min="12" max="12" width="12.125" style="184" customWidth="1"/>
    <col min="13" max="13" width="13.5" style="184" customWidth="1"/>
    <col min="14" max="14" width="11.5" style="184" customWidth="1"/>
    <col min="15" max="15" width="11.125" style="184" customWidth="1"/>
    <col min="16" max="16" width="12.375" style="184" customWidth="1"/>
    <col min="17" max="16384" width="9" style="184"/>
  </cols>
  <sheetData>
    <row r="1" spans="1:14" ht="14.25">
      <c r="A1" s="1021" t="str">
        <f>'表01-1'!A1</f>
        <v xml:space="preserve">           保險股份有限公司(○○分公司)　年度報表</v>
      </c>
      <c r="B1" s="183"/>
      <c r="N1" s="114"/>
    </row>
    <row r="2" spans="1:14" ht="14.25">
      <c r="A2" s="38" t="s">
        <v>1803</v>
      </c>
      <c r="B2" s="183"/>
      <c r="M2" s="198" t="s">
        <v>300</v>
      </c>
      <c r="N2" s="115"/>
    </row>
    <row r="3" spans="1:14" s="186" customFormat="1" ht="15.75" customHeight="1">
      <c r="A3" s="1546" t="s">
        <v>301</v>
      </c>
      <c r="B3" s="1546" t="s">
        <v>302</v>
      </c>
      <c r="C3" s="1546" t="s">
        <v>303</v>
      </c>
      <c r="D3" s="1546" t="s">
        <v>304</v>
      </c>
      <c r="E3" s="1549" t="s">
        <v>305</v>
      </c>
      <c r="F3" s="1549" t="s">
        <v>306</v>
      </c>
      <c r="G3" s="1549" t="s">
        <v>307</v>
      </c>
      <c r="H3" s="1549" t="s">
        <v>308</v>
      </c>
      <c r="I3" s="1549" t="s">
        <v>1801</v>
      </c>
      <c r="J3" s="1546" t="s">
        <v>309</v>
      </c>
      <c r="K3" s="1549" t="s">
        <v>1503</v>
      </c>
      <c r="L3" s="1549" t="s">
        <v>310</v>
      </c>
      <c r="M3" s="1549" t="s">
        <v>311</v>
      </c>
    </row>
    <row r="4" spans="1:14" s="186" customFormat="1" ht="36" customHeight="1">
      <c r="A4" s="1547"/>
      <c r="B4" s="1551"/>
      <c r="C4" s="1548"/>
      <c r="D4" s="1551"/>
      <c r="E4" s="1550"/>
      <c r="F4" s="1550"/>
      <c r="G4" s="1550"/>
      <c r="H4" s="1550"/>
      <c r="I4" s="1550"/>
      <c r="J4" s="1551"/>
      <c r="K4" s="1550"/>
      <c r="L4" s="1550"/>
      <c r="M4" s="1550"/>
    </row>
    <row r="5" spans="1:14" s="186" customFormat="1" ht="24" customHeight="1">
      <c r="A5" s="1548"/>
      <c r="B5" s="187" t="s">
        <v>312</v>
      </c>
      <c r="C5" s="187" t="s">
        <v>888</v>
      </c>
      <c r="D5" s="187" t="s">
        <v>889</v>
      </c>
      <c r="E5" s="187" t="s">
        <v>890</v>
      </c>
      <c r="F5" s="187" t="s">
        <v>891</v>
      </c>
      <c r="G5" s="187" t="s">
        <v>892</v>
      </c>
      <c r="H5" s="187" t="s">
        <v>893</v>
      </c>
      <c r="I5" s="187" t="s">
        <v>894</v>
      </c>
      <c r="J5" s="187" t="s">
        <v>895</v>
      </c>
      <c r="K5" s="187" t="s">
        <v>923</v>
      </c>
      <c r="L5" s="187" t="s">
        <v>924</v>
      </c>
      <c r="M5" s="187" t="s">
        <v>925</v>
      </c>
    </row>
    <row r="6" spans="1:14" ht="24.75" customHeight="1">
      <c r="A6" s="188" t="s">
        <v>313</v>
      </c>
      <c r="B6" s="189"/>
      <c r="C6" s="173"/>
      <c r="D6" s="189"/>
      <c r="E6" s="190"/>
      <c r="F6" s="190"/>
      <c r="G6" s="190"/>
      <c r="H6" s="189"/>
      <c r="I6" s="189"/>
      <c r="J6" s="191"/>
      <c r="K6" s="191"/>
      <c r="L6" s="192"/>
      <c r="M6" s="173"/>
    </row>
    <row r="7" spans="1:14" ht="24.75" customHeight="1">
      <c r="A7" s="188" t="s">
        <v>1127</v>
      </c>
      <c r="B7" s="199"/>
      <c r="C7" s="199"/>
      <c r="D7" s="199"/>
      <c r="E7" s="199"/>
      <c r="F7" s="199"/>
      <c r="G7" s="199"/>
      <c r="H7" s="199"/>
      <c r="I7" s="199"/>
      <c r="J7" s="199"/>
      <c r="K7" s="199"/>
      <c r="L7" s="199"/>
      <c r="M7" s="199"/>
    </row>
    <row r="8" spans="1:14" ht="24.75" customHeight="1">
      <c r="A8" s="188" t="s">
        <v>1129</v>
      </c>
      <c r="B8" s="189"/>
      <c r="C8" s="189"/>
      <c r="D8" s="189"/>
      <c r="E8" s="189"/>
      <c r="F8" s="189"/>
      <c r="G8" s="189"/>
      <c r="H8" s="189"/>
      <c r="I8" s="189"/>
      <c r="J8" s="191"/>
      <c r="K8" s="191"/>
      <c r="L8" s="189"/>
      <c r="M8" s="189"/>
    </row>
    <row r="9" spans="1:14" ht="24.75" customHeight="1">
      <c r="A9" s="188" t="s">
        <v>1131</v>
      </c>
      <c r="B9" s="189"/>
      <c r="C9" s="189"/>
      <c r="D9" s="189"/>
      <c r="E9" s="189"/>
      <c r="F9" s="189"/>
      <c r="G9" s="189"/>
      <c r="H9" s="189"/>
      <c r="I9" s="189"/>
      <c r="J9" s="191"/>
      <c r="K9" s="191"/>
      <c r="L9" s="189"/>
      <c r="M9" s="189"/>
    </row>
    <row r="10" spans="1:14" ht="24.75" customHeight="1">
      <c r="A10" s="188" t="s">
        <v>1133</v>
      </c>
      <c r="B10" s="189"/>
      <c r="C10" s="189"/>
      <c r="D10" s="189"/>
      <c r="E10" s="189"/>
      <c r="F10" s="189"/>
      <c r="G10" s="189"/>
      <c r="H10" s="189"/>
      <c r="I10" s="189"/>
      <c r="J10" s="191"/>
      <c r="K10" s="191"/>
      <c r="L10" s="189"/>
      <c r="M10" s="189"/>
    </row>
    <row r="11" spans="1:14" ht="24.75" customHeight="1">
      <c r="A11" s="188" t="s">
        <v>1135</v>
      </c>
      <c r="B11" s="189"/>
      <c r="C11" s="189"/>
      <c r="D11" s="189"/>
      <c r="E11" s="189"/>
      <c r="F11" s="189"/>
      <c r="G11" s="189"/>
      <c r="H11" s="189"/>
      <c r="I11" s="189"/>
      <c r="J11" s="191"/>
      <c r="K11" s="191"/>
      <c r="L11" s="189"/>
      <c r="M11" s="189"/>
    </row>
    <row r="12" spans="1:14" ht="24.75" customHeight="1">
      <c r="A12" s="188" t="s">
        <v>1136</v>
      </c>
      <c r="B12" s="189"/>
      <c r="C12" s="189"/>
      <c r="D12" s="189"/>
      <c r="E12" s="189"/>
      <c r="F12" s="189"/>
      <c r="G12" s="189"/>
      <c r="H12" s="189"/>
      <c r="I12" s="189"/>
      <c r="J12" s="191"/>
      <c r="K12" s="191"/>
      <c r="L12" s="189"/>
      <c r="M12" s="189"/>
    </row>
    <row r="13" spans="1:14" ht="24.75" customHeight="1">
      <c r="A13" s="188" t="s">
        <v>1137</v>
      </c>
      <c r="B13" s="189"/>
      <c r="C13" s="189"/>
      <c r="D13" s="189"/>
      <c r="E13" s="189"/>
      <c r="F13" s="189"/>
      <c r="G13" s="189"/>
      <c r="H13" s="189"/>
      <c r="I13" s="189"/>
      <c r="J13" s="191"/>
      <c r="K13" s="191"/>
      <c r="L13" s="189"/>
      <c r="M13" s="189"/>
    </row>
    <row r="14" spans="1:14" ht="24.75" customHeight="1">
      <c r="A14" s="188" t="s">
        <v>1139</v>
      </c>
      <c r="B14" s="189"/>
      <c r="C14" s="189"/>
      <c r="D14" s="189"/>
      <c r="E14" s="189"/>
      <c r="F14" s="189"/>
      <c r="G14" s="189"/>
      <c r="H14" s="189"/>
      <c r="I14" s="189"/>
      <c r="J14" s="191"/>
      <c r="K14" s="191"/>
      <c r="L14" s="189"/>
      <c r="M14" s="189"/>
    </row>
    <row r="15" spans="1:14" ht="24.75" customHeight="1">
      <c r="A15" s="188" t="s">
        <v>1142</v>
      </c>
      <c r="B15" s="189"/>
      <c r="C15" s="189"/>
      <c r="D15" s="189"/>
      <c r="E15" s="189"/>
      <c r="F15" s="189"/>
      <c r="G15" s="189"/>
      <c r="H15" s="189"/>
      <c r="I15" s="189"/>
      <c r="J15" s="191"/>
      <c r="K15" s="191"/>
      <c r="L15" s="189"/>
      <c r="M15" s="189"/>
    </row>
    <row r="16" spans="1:14" ht="24.75" customHeight="1">
      <c r="A16" s="189">
        <v>11</v>
      </c>
      <c r="B16" s="189"/>
      <c r="C16" s="189"/>
      <c r="D16" s="189"/>
      <c r="E16" s="189"/>
      <c r="F16" s="189"/>
      <c r="G16" s="189"/>
      <c r="H16" s="189"/>
      <c r="I16" s="189"/>
      <c r="J16" s="191"/>
      <c r="K16" s="191"/>
      <c r="L16" s="189"/>
      <c r="M16" s="189"/>
    </row>
    <row r="17" spans="1:23" ht="24.75" customHeight="1">
      <c r="A17" s="189">
        <v>12</v>
      </c>
      <c r="B17" s="189"/>
      <c r="C17" s="189"/>
      <c r="D17" s="189"/>
      <c r="E17" s="189"/>
      <c r="F17" s="189"/>
      <c r="G17" s="189"/>
      <c r="H17" s="189"/>
      <c r="I17" s="189"/>
      <c r="J17" s="191"/>
      <c r="K17" s="191"/>
      <c r="L17" s="189"/>
      <c r="M17" s="189"/>
    </row>
    <row r="18" spans="1:23" ht="24.75" customHeight="1">
      <c r="A18" s="189">
        <v>13</v>
      </c>
      <c r="B18" s="189"/>
      <c r="C18" s="189"/>
      <c r="D18" s="189"/>
      <c r="E18" s="189"/>
      <c r="F18" s="189"/>
      <c r="G18" s="189"/>
      <c r="H18" s="189"/>
      <c r="I18" s="189"/>
      <c r="J18" s="191"/>
      <c r="K18" s="191"/>
      <c r="L18" s="189"/>
      <c r="M18" s="189"/>
    </row>
    <row r="19" spans="1:23" ht="24.75" customHeight="1">
      <c r="A19" s="189">
        <v>14</v>
      </c>
      <c r="B19" s="189"/>
      <c r="C19" s="189"/>
      <c r="D19" s="189"/>
      <c r="E19" s="189"/>
      <c r="F19" s="189"/>
      <c r="G19" s="189"/>
      <c r="H19" s="189"/>
      <c r="I19" s="189"/>
      <c r="J19" s="191"/>
      <c r="K19" s="191"/>
      <c r="L19" s="189"/>
      <c r="M19" s="189"/>
    </row>
    <row r="20" spans="1:23" ht="24.75" customHeight="1">
      <c r="A20" s="189">
        <v>15</v>
      </c>
      <c r="B20" s="189"/>
      <c r="C20" s="189"/>
      <c r="D20" s="189"/>
      <c r="E20" s="189"/>
      <c r="F20" s="189"/>
      <c r="G20" s="189"/>
      <c r="H20" s="189"/>
      <c r="I20" s="189"/>
      <c r="J20" s="191"/>
      <c r="K20" s="191"/>
      <c r="L20" s="189"/>
      <c r="M20" s="189"/>
    </row>
    <row r="21" spans="1:23" ht="24.75" customHeight="1">
      <c r="A21" s="193" t="s">
        <v>314</v>
      </c>
      <c r="B21" s="193"/>
      <c r="C21" s="193"/>
      <c r="D21" s="189"/>
      <c r="E21" s="189"/>
      <c r="F21" s="189"/>
      <c r="G21" s="189"/>
      <c r="H21" s="189"/>
      <c r="I21" s="189"/>
      <c r="J21" s="194">
        <v>0</v>
      </c>
      <c r="K21" s="194">
        <v>0</v>
      </c>
      <c r="L21" s="189"/>
      <c r="M21" s="189"/>
    </row>
    <row r="23" spans="1:23" s="112" customFormat="1" ht="14.25">
      <c r="A23" s="195" t="s">
        <v>1757</v>
      </c>
      <c r="B23" s="1554" t="s">
        <v>315</v>
      </c>
      <c r="C23" s="1553"/>
      <c r="D23" s="1553"/>
      <c r="E23" s="1553"/>
      <c r="F23" s="1553"/>
      <c r="G23" s="1553"/>
      <c r="H23" s="1553"/>
      <c r="I23" s="1553"/>
      <c r="J23" s="1553"/>
      <c r="K23" s="1553"/>
      <c r="L23" s="196"/>
      <c r="M23" s="196"/>
      <c r="N23" s="196"/>
      <c r="O23" s="196"/>
      <c r="P23" s="196"/>
      <c r="Q23" s="196"/>
      <c r="R23" s="197"/>
      <c r="S23" s="197"/>
      <c r="T23" s="197"/>
      <c r="U23" s="197"/>
      <c r="V23" s="197"/>
      <c r="W23" s="197"/>
    </row>
    <row r="24" spans="1:23" s="112" customFormat="1" ht="14.25">
      <c r="A24" s="195" t="s">
        <v>1758</v>
      </c>
      <c r="B24" s="1552" t="s">
        <v>316</v>
      </c>
      <c r="C24" s="1553"/>
      <c r="D24" s="1553"/>
      <c r="E24" s="1553"/>
      <c r="F24" s="1553"/>
      <c r="G24" s="1553"/>
      <c r="H24" s="1553"/>
      <c r="I24" s="1553"/>
      <c r="J24" s="1553"/>
      <c r="K24" s="1553"/>
      <c r="L24" s="1117"/>
      <c r="M24" s="1117"/>
      <c r="N24" s="1117"/>
      <c r="O24" s="1117"/>
      <c r="P24" s="1117"/>
      <c r="Q24" s="1117"/>
      <c r="R24" s="1117"/>
      <c r="S24" s="1117"/>
      <c r="T24" s="1117"/>
      <c r="U24" s="1117"/>
      <c r="V24" s="1117"/>
      <c r="W24" s="1117"/>
    </row>
    <row r="25" spans="1:23" s="112" customFormat="1" ht="14.25">
      <c r="A25" s="195" t="s">
        <v>1760</v>
      </c>
      <c r="B25" s="1552" t="s">
        <v>1802</v>
      </c>
      <c r="C25" s="1553"/>
      <c r="D25" s="1553"/>
      <c r="E25" s="1553"/>
      <c r="F25" s="1553"/>
      <c r="G25" s="1117"/>
      <c r="H25" s="1117"/>
      <c r="I25" s="1117"/>
      <c r="J25" s="1117"/>
      <c r="K25" s="1117"/>
      <c r="L25" s="1117"/>
      <c r="M25" s="1117"/>
      <c r="N25" s="1117"/>
      <c r="O25" s="1117"/>
      <c r="P25" s="1117"/>
      <c r="Q25" s="1117"/>
      <c r="R25" s="1117"/>
      <c r="S25" s="1117"/>
      <c r="T25" s="1117"/>
      <c r="U25" s="1117"/>
      <c r="V25" s="1117"/>
      <c r="W25" s="1117"/>
    </row>
  </sheetData>
  <sheetProtection formatCells="0" formatColumns="0" formatRows="0" insertRows="0"/>
  <mergeCells count="16">
    <mergeCell ref="B25:F25"/>
    <mergeCell ref="B23:K23"/>
    <mergeCell ref="B24:K24"/>
    <mergeCell ref="M3:M4"/>
    <mergeCell ref="I3:I4"/>
    <mergeCell ref="D3:D4"/>
    <mergeCell ref="F3:F4"/>
    <mergeCell ref="J3:J4"/>
    <mergeCell ref="K3:K4"/>
    <mergeCell ref="L3:L4"/>
    <mergeCell ref="A3:A5"/>
    <mergeCell ref="H3:H4"/>
    <mergeCell ref="C3:C4"/>
    <mergeCell ref="B3:B4"/>
    <mergeCell ref="E3:E4"/>
    <mergeCell ref="G3:G4"/>
  </mergeCells>
  <phoneticPr fontId="30" type="noConversion"/>
  <conditionalFormatting sqref="J21:K21">
    <cfRule type="cellIs" dxfId="7"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1">
    <pageSetUpPr fitToPage="1"/>
  </sheetPr>
  <dimension ref="A1:W24"/>
  <sheetViews>
    <sheetView view="pageBreakPreview" zoomScaleNormal="75" zoomScaleSheetLayoutView="75" workbookViewId="0">
      <pane xSplit="1" ySplit="5" topLeftCell="B12" activePane="bottomRight" state="frozen"/>
      <selection pane="topRight"/>
      <selection pane="bottomLeft"/>
      <selection pane="bottomRight"/>
    </sheetView>
  </sheetViews>
  <sheetFormatPr defaultRowHeight="12.75"/>
  <cols>
    <col min="1" max="1" width="8.875" style="184" customWidth="1"/>
    <col min="2" max="2" width="11.25" style="184" customWidth="1"/>
    <col min="3" max="3" width="15" style="184" customWidth="1"/>
    <col min="4" max="4" width="13.875" style="184" customWidth="1"/>
    <col min="5" max="9" width="11.375" style="184" customWidth="1"/>
    <col min="10" max="10" width="12" style="184" customWidth="1"/>
    <col min="11" max="11" width="13.75" style="184" customWidth="1"/>
    <col min="12" max="12" width="12.125" style="184" customWidth="1"/>
    <col min="13" max="13" width="13.5" style="184" customWidth="1"/>
    <col min="14" max="14" width="11.5" style="184" customWidth="1"/>
    <col min="15" max="15" width="11.125" style="184" customWidth="1"/>
    <col min="16" max="16" width="12.375" style="184" customWidth="1"/>
    <col min="17" max="16384" width="9" style="184"/>
  </cols>
  <sheetData>
    <row r="1" spans="1:14" ht="14.25">
      <c r="A1" s="1021" t="str">
        <f>'表01-1'!A1</f>
        <v xml:space="preserve">           保險股份有限公司(○○分公司)　年度報表</v>
      </c>
      <c r="B1" s="183"/>
      <c r="N1" s="185"/>
    </row>
    <row r="2" spans="1:14" ht="14.25">
      <c r="A2" s="38" t="s">
        <v>1800</v>
      </c>
      <c r="B2" s="183"/>
      <c r="M2" s="99" t="s">
        <v>884</v>
      </c>
      <c r="N2" s="115"/>
    </row>
    <row r="3" spans="1:14" s="186" customFormat="1" ht="15.75" customHeight="1">
      <c r="A3" s="1546" t="s">
        <v>301</v>
      </c>
      <c r="B3" s="1546" t="s">
        <v>302</v>
      </c>
      <c r="C3" s="1546" t="s">
        <v>303</v>
      </c>
      <c r="D3" s="1546" t="s">
        <v>304</v>
      </c>
      <c r="E3" s="1549" t="s">
        <v>305</v>
      </c>
      <c r="F3" s="1549" t="s">
        <v>306</v>
      </c>
      <c r="G3" s="1549" t="s">
        <v>307</v>
      </c>
      <c r="H3" s="1549" t="s">
        <v>308</v>
      </c>
      <c r="I3" s="1549" t="s">
        <v>1801</v>
      </c>
      <c r="J3" s="1546" t="s">
        <v>309</v>
      </c>
      <c r="K3" s="1549" t="s">
        <v>1504</v>
      </c>
      <c r="L3" s="1549" t="s">
        <v>310</v>
      </c>
      <c r="M3" s="1549" t="s">
        <v>311</v>
      </c>
    </row>
    <row r="4" spans="1:14" s="186" customFormat="1" ht="36" customHeight="1">
      <c r="A4" s="1547"/>
      <c r="B4" s="1551"/>
      <c r="C4" s="1548"/>
      <c r="D4" s="1551"/>
      <c r="E4" s="1550"/>
      <c r="F4" s="1550"/>
      <c r="G4" s="1550"/>
      <c r="H4" s="1550"/>
      <c r="I4" s="1550"/>
      <c r="J4" s="1551"/>
      <c r="K4" s="1550"/>
      <c r="L4" s="1550"/>
      <c r="M4" s="1550"/>
    </row>
    <row r="5" spans="1:14" s="186" customFormat="1" ht="29.25" customHeight="1">
      <c r="A5" s="1548"/>
      <c r="B5" s="187" t="s">
        <v>312</v>
      </c>
      <c r="C5" s="187" t="s">
        <v>888</v>
      </c>
      <c r="D5" s="187" t="s">
        <v>889</v>
      </c>
      <c r="E5" s="187" t="s">
        <v>890</v>
      </c>
      <c r="F5" s="187" t="s">
        <v>891</v>
      </c>
      <c r="G5" s="187" t="s">
        <v>892</v>
      </c>
      <c r="H5" s="187" t="s">
        <v>893</v>
      </c>
      <c r="I5" s="187" t="s">
        <v>894</v>
      </c>
      <c r="J5" s="187" t="s">
        <v>895</v>
      </c>
      <c r="K5" s="187" t="s">
        <v>923</v>
      </c>
      <c r="L5" s="187" t="s">
        <v>924</v>
      </c>
      <c r="M5" s="187" t="s">
        <v>925</v>
      </c>
    </row>
    <row r="6" spans="1:14" ht="24.75" customHeight="1">
      <c r="A6" s="188" t="s">
        <v>313</v>
      </c>
      <c r="B6" s="189"/>
      <c r="C6" s="173"/>
      <c r="D6" s="189"/>
      <c r="E6" s="190"/>
      <c r="F6" s="190"/>
      <c r="G6" s="190"/>
      <c r="H6" s="189"/>
      <c r="I6" s="189"/>
      <c r="J6" s="191"/>
      <c r="K6" s="191"/>
      <c r="L6" s="192"/>
      <c r="M6" s="173"/>
    </row>
    <row r="7" spans="1:14" ht="24.75" customHeight="1">
      <c r="A7" s="188" t="s">
        <v>1127</v>
      </c>
      <c r="B7" s="189"/>
      <c r="C7" s="189"/>
      <c r="D7" s="189"/>
      <c r="E7" s="189"/>
      <c r="F7" s="189"/>
      <c r="G7" s="189"/>
      <c r="H7" s="189"/>
      <c r="I7" s="189"/>
      <c r="J7" s="191"/>
      <c r="K7" s="191"/>
      <c r="L7" s="189"/>
      <c r="M7" s="189"/>
    </row>
    <row r="8" spans="1:14" ht="24.75" customHeight="1">
      <c r="A8" s="188" t="s">
        <v>1129</v>
      </c>
      <c r="B8" s="189"/>
      <c r="C8" s="189"/>
      <c r="D8" s="189"/>
      <c r="E8" s="189"/>
      <c r="F8" s="189"/>
      <c r="G8" s="189"/>
      <c r="H8" s="189"/>
      <c r="I8" s="189"/>
      <c r="J8" s="191"/>
      <c r="K8" s="191"/>
      <c r="L8" s="189"/>
      <c r="M8" s="189"/>
    </row>
    <row r="9" spans="1:14" ht="24.75" customHeight="1">
      <c r="A9" s="188" t="s">
        <v>1131</v>
      </c>
      <c r="B9" s="189"/>
      <c r="C9" s="189"/>
      <c r="D9" s="189"/>
      <c r="E9" s="189"/>
      <c r="F9" s="189"/>
      <c r="G9" s="189"/>
      <c r="H9" s="189"/>
      <c r="I9" s="189"/>
      <c r="J9" s="191"/>
      <c r="K9" s="191"/>
      <c r="L9" s="189"/>
      <c r="M9" s="189"/>
    </row>
    <row r="10" spans="1:14" ht="24.75" customHeight="1">
      <c r="A10" s="188" t="s">
        <v>1133</v>
      </c>
      <c r="B10" s="189"/>
      <c r="C10" s="189"/>
      <c r="D10" s="189"/>
      <c r="E10" s="189"/>
      <c r="F10" s="189"/>
      <c r="G10" s="189"/>
      <c r="H10" s="189"/>
      <c r="I10" s="189"/>
      <c r="J10" s="191"/>
      <c r="K10" s="191"/>
      <c r="L10" s="189"/>
      <c r="M10" s="189"/>
    </row>
    <row r="11" spans="1:14" ht="24.75" customHeight="1">
      <c r="A11" s="188" t="s">
        <v>1135</v>
      </c>
      <c r="B11" s="189"/>
      <c r="C11" s="189"/>
      <c r="D11" s="189"/>
      <c r="E11" s="189"/>
      <c r="F11" s="189"/>
      <c r="G11" s="189"/>
      <c r="H11" s="189"/>
      <c r="I11" s="189"/>
      <c r="J11" s="191"/>
      <c r="K11" s="191"/>
      <c r="L11" s="189"/>
      <c r="M11" s="189"/>
    </row>
    <row r="12" spans="1:14" ht="24.75" customHeight="1">
      <c r="A12" s="188" t="s">
        <v>1136</v>
      </c>
      <c r="B12" s="189"/>
      <c r="C12" s="189"/>
      <c r="D12" s="189"/>
      <c r="E12" s="189"/>
      <c r="F12" s="189"/>
      <c r="G12" s="189"/>
      <c r="H12" s="189"/>
      <c r="I12" s="189"/>
      <c r="J12" s="191"/>
      <c r="K12" s="191"/>
      <c r="L12" s="189"/>
      <c r="M12" s="189"/>
    </row>
    <row r="13" spans="1:14" ht="24.75" customHeight="1">
      <c r="A13" s="188" t="s">
        <v>1137</v>
      </c>
      <c r="B13" s="189"/>
      <c r="C13" s="189"/>
      <c r="D13" s="189"/>
      <c r="E13" s="189"/>
      <c r="F13" s="189"/>
      <c r="G13" s="189"/>
      <c r="H13" s="189"/>
      <c r="I13" s="189"/>
      <c r="J13" s="191"/>
      <c r="K13" s="191"/>
      <c r="L13" s="189"/>
      <c r="M13" s="189"/>
    </row>
    <row r="14" spans="1:14" ht="24.75" customHeight="1">
      <c r="A14" s="188" t="s">
        <v>1139</v>
      </c>
      <c r="B14" s="189"/>
      <c r="C14" s="189"/>
      <c r="D14" s="189"/>
      <c r="E14" s="189"/>
      <c r="F14" s="189"/>
      <c r="G14" s="189"/>
      <c r="H14" s="189"/>
      <c r="I14" s="189"/>
      <c r="J14" s="191"/>
      <c r="K14" s="191"/>
      <c r="L14" s="189"/>
      <c r="M14" s="189"/>
    </row>
    <row r="15" spans="1:14" ht="24.75" customHeight="1">
      <c r="A15" s="188" t="s">
        <v>1142</v>
      </c>
      <c r="B15" s="189"/>
      <c r="C15" s="189"/>
      <c r="D15" s="189"/>
      <c r="E15" s="189"/>
      <c r="F15" s="189"/>
      <c r="G15" s="189"/>
      <c r="H15" s="189"/>
      <c r="I15" s="189"/>
      <c r="J15" s="191"/>
      <c r="K15" s="191"/>
      <c r="L15" s="189"/>
      <c r="M15" s="189"/>
    </row>
    <row r="16" spans="1:14" ht="24.75" customHeight="1">
      <c r="A16" s="189">
        <v>11</v>
      </c>
      <c r="B16" s="189"/>
      <c r="C16" s="189"/>
      <c r="D16" s="189"/>
      <c r="E16" s="189"/>
      <c r="F16" s="189"/>
      <c r="G16" s="189"/>
      <c r="H16" s="189"/>
      <c r="I16" s="189"/>
      <c r="J16" s="191"/>
      <c r="K16" s="191"/>
      <c r="L16" s="189"/>
      <c r="M16" s="189"/>
    </row>
    <row r="17" spans="1:23" ht="24.75" customHeight="1">
      <c r="A17" s="189">
        <v>12</v>
      </c>
      <c r="B17" s="189"/>
      <c r="C17" s="189"/>
      <c r="D17" s="189"/>
      <c r="E17" s="189"/>
      <c r="F17" s="189"/>
      <c r="G17" s="189"/>
      <c r="H17" s="189"/>
      <c r="I17" s="189"/>
      <c r="J17" s="191"/>
      <c r="K17" s="191"/>
      <c r="L17" s="189"/>
      <c r="M17" s="189"/>
    </row>
    <row r="18" spans="1:23" ht="24.75" customHeight="1">
      <c r="A18" s="189">
        <v>13</v>
      </c>
      <c r="B18" s="189"/>
      <c r="C18" s="189"/>
      <c r="D18" s="189"/>
      <c r="E18" s="189"/>
      <c r="F18" s="189"/>
      <c r="G18" s="189"/>
      <c r="H18" s="189"/>
      <c r="I18" s="189"/>
      <c r="J18" s="191"/>
      <c r="K18" s="191"/>
      <c r="L18" s="189"/>
      <c r="M18" s="189"/>
    </row>
    <row r="19" spans="1:23" ht="24.75" customHeight="1">
      <c r="A19" s="189">
        <v>14</v>
      </c>
      <c r="B19" s="189"/>
      <c r="C19" s="189"/>
      <c r="D19" s="189"/>
      <c r="E19" s="189"/>
      <c r="F19" s="189"/>
      <c r="G19" s="189"/>
      <c r="H19" s="189"/>
      <c r="I19" s="189"/>
      <c r="J19" s="191"/>
      <c r="K19" s="191"/>
      <c r="L19" s="189"/>
      <c r="M19" s="189"/>
    </row>
    <row r="20" spans="1:23" ht="24.75" customHeight="1">
      <c r="A20" s="189">
        <v>15</v>
      </c>
      <c r="B20" s="189"/>
      <c r="C20" s="189"/>
      <c r="D20" s="189"/>
      <c r="E20" s="189"/>
      <c r="F20" s="189"/>
      <c r="G20" s="189"/>
      <c r="H20" s="189"/>
      <c r="I20" s="189"/>
      <c r="J20" s="191"/>
      <c r="K20" s="191"/>
      <c r="L20" s="189"/>
      <c r="M20" s="189"/>
    </row>
    <row r="21" spans="1:23" ht="24.75" customHeight="1">
      <c r="A21" s="193" t="s">
        <v>314</v>
      </c>
      <c r="B21" s="193"/>
      <c r="C21" s="193"/>
      <c r="D21" s="189"/>
      <c r="E21" s="189"/>
      <c r="F21" s="189"/>
      <c r="G21" s="189"/>
      <c r="H21" s="189"/>
      <c r="I21" s="189"/>
      <c r="J21" s="194"/>
      <c r="K21" s="194"/>
      <c r="L21" s="189"/>
      <c r="M21" s="189"/>
    </row>
    <row r="23" spans="1:23" s="112" customFormat="1" ht="14.25">
      <c r="A23" s="195" t="s">
        <v>1757</v>
      </c>
      <c r="B23" s="197" t="s">
        <v>315</v>
      </c>
      <c r="C23" s="169"/>
      <c r="D23" s="195"/>
      <c r="E23" s="197"/>
      <c r="F23" s="196"/>
      <c r="G23" s="196"/>
      <c r="H23" s="196"/>
      <c r="I23" s="196"/>
      <c r="J23" s="196"/>
      <c r="K23" s="196"/>
      <c r="L23" s="196"/>
      <c r="M23" s="196"/>
      <c r="N23" s="196"/>
      <c r="O23" s="196"/>
      <c r="P23" s="196"/>
      <c r="Q23" s="196"/>
      <c r="R23" s="197"/>
      <c r="S23" s="197"/>
      <c r="T23" s="197"/>
      <c r="U23" s="197"/>
      <c r="V23" s="197"/>
      <c r="W23" s="197"/>
    </row>
    <row r="24" spans="1:23" s="112" customFormat="1" ht="14.25">
      <c r="A24" s="195" t="s">
        <v>1758</v>
      </c>
      <c r="B24" s="1552" t="s">
        <v>1802</v>
      </c>
      <c r="C24" s="1553"/>
      <c r="D24" s="1553"/>
      <c r="E24" s="1553"/>
      <c r="F24" s="1117"/>
      <c r="G24" s="1117"/>
      <c r="H24" s="1117"/>
      <c r="I24" s="1117"/>
      <c r="J24" s="1117"/>
      <c r="K24" s="1117"/>
      <c r="L24" s="1117"/>
      <c r="M24" s="1117"/>
      <c r="N24" s="1117"/>
      <c r="O24" s="1117"/>
      <c r="P24" s="1117"/>
      <c r="Q24" s="1117"/>
      <c r="R24" s="1117"/>
      <c r="S24" s="1117"/>
      <c r="T24" s="1117"/>
      <c r="U24" s="1117"/>
      <c r="V24" s="1117"/>
      <c r="W24" s="1117"/>
    </row>
  </sheetData>
  <sheetProtection formatCells="0" formatColumns="0" formatRows="0" insertRows="0"/>
  <mergeCells count="14">
    <mergeCell ref="B24:E24"/>
    <mergeCell ref="A3:A5"/>
    <mergeCell ref="H3:H4"/>
    <mergeCell ref="C3:C4"/>
    <mergeCell ref="B3:B4"/>
    <mergeCell ref="E3:E4"/>
    <mergeCell ref="G3:G4"/>
    <mergeCell ref="M3:M4"/>
    <mergeCell ref="I3:I4"/>
    <mergeCell ref="D3:D4"/>
    <mergeCell ref="F3:F4"/>
    <mergeCell ref="J3:J4"/>
    <mergeCell ref="K3:K4"/>
    <mergeCell ref="L3:L4"/>
  </mergeCells>
  <phoneticPr fontId="30" type="noConversion"/>
  <conditionalFormatting sqref="J21:K21">
    <cfRule type="cellIs" dxfId="6" priority="1" stopIfTrue="1" operator="equal">
      <formula>0</formula>
    </cfRule>
  </conditionalFormatting>
  <printOptions horizontalCentered="1"/>
  <pageMargins left="0.47244094488188981" right="0.47244094488188981" top="0.39370078740157483" bottom="0.39370078740157483" header="0" footer="0"/>
  <pageSetup paperSize="9" scale="60" orientation="portrait" blackAndWhite="1" horizontalDpi="4294967295" verticalDpi="4294967295" r:id="rId1"/>
  <headerFooter alignWithMargins="0">
    <oddFooter>&amp;C第 &amp;P 頁，共 &amp;N 頁&amp;R&amp;A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5">
    <pageSetUpPr fitToPage="1"/>
  </sheetPr>
  <dimension ref="A1:AF33"/>
  <sheetViews>
    <sheetView view="pageBreakPreview" zoomScaleNormal="100" zoomScaleSheetLayoutView="100" workbookViewId="0">
      <pane xSplit="1" ySplit="4" topLeftCell="B17" activePane="bottomRight" state="frozen"/>
      <selection pane="topRight"/>
      <selection pane="bottomLeft"/>
      <selection pane="bottomRight"/>
    </sheetView>
  </sheetViews>
  <sheetFormatPr defaultRowHeight="12.75"/>
  <cols>
    <col min="1" max="1" width="6.25" style="182" customWidth="1"/>
    <col min="2" max="4" width="8.625" style="182" customWidth="1"/>
    <col min="5" max="5" width="9.25" style="182" customWidth="1"/>
    <col min="6" max="7" width="10.625" style="182" customWidth="1"/>
    <col min="8" max="8" width="8.625" style="182" customWidth="1"/>
    <col min="9" max="9" width="5.625" style="182" customWidth="1"/>
    <col min="10" max="11" width="10.625" style="182" customWidth="1"/>
    <col min="12" max="12" width="8.625" style="182" customWidth="1"/>
    <col min="13" max="13" width="10.625" style="182" customWidth="1"/>
    <col min="14" max="14" width="8.625" style="182" customWidth="1"/>
    <col min="15" max="15" width="11.125" style="182" customWidth="1"/>
    <col min="16" max="17" width="8.625" style="182" customWidth="1"/>
    <col min="18" max="19" width="12.375" style="182" bestFit="1" customWidth="1"/>
    <col min="20" max="20" width="14.5" style="182" customWidth="1"/>
    <col min="21" max="21" width="11.25" style="182" customWidth="1"/>
    <col min="22" max="16384" width="9" style="182"/>
  </cols>
  <sheetData>
    <row r="1" spans="1:21" s="169" customFormat="1" ht="14.25">
      <c r="A1" s="1021" t="str">
        <f>'表01-1'!A1</f>
        <v xml:space="preserve">           保險股份有限公司(○○分公司)　年度報表</v>
      </c>
      <c r="T1" s="97"/>
    </row>
    <row r="2" spans="1:21" s="169" customFormat="1" ht="14.25">
      <c r="A2" s="38" t="s">
        <v>1795</v>
      </c>
      <c r="T2" s="115"/>
      <c r="U2" s="99" t="s">
        <v>884</v>
      </c>
    </row>
    <row r="3" spans="1:21" s="170" customFormat="1" ht="15.75" customHeight="1">
      <c r="A3" s="1549" t="s">
        <v>301</v>
      </c>
      <c r="B3" s="1549" t="s">
        <v>317</v>
      </c>
      <c r="C3" s="1549" t="s">
        <v>318</v>
      </c>
      <c r="D3" s="1549" t="s">
        <v>319</v>
      </c>
      <c r="E3" s="1557" t="s">
        <v>320</v>
      </c>
      <c r="F3" s="1558"/>
      <c r="G3" s="1558"/>
      <c r="H3" s="1558"/>
      <c r="I3" s="1557" t="s">
        <v>321</v>
      </c>
      <c r="J3" s="1558"/>
      <c r="K3" s="1558"/>
      <c r="L3" s="1559"/>
      <c r="M3" s="1549" t="s">
        <v>322</v>
      </c>
      <c r="N3" s="1549" t="s">
        <v>323</v>
      </c>
      <c r="O3" s="1549" t="s">
        <v>324</v>
      </c>
      <c r="P3" s="1549" t="s">
        <v>325</v>
      </c>
      <c r="Q3" s="1549" t="s">
        <v>326</v>
      </c>
      <c r="R3" s="1549" t="s">
        <v>327</v>
      </c>
      <c r="S3" s="1549" t="s">
        <v>1505</v>
      </c>
      <c r="T3" s="1549" t="s">
        <v>328</v>
      </c>
      <c r="U3" s="1549" t="s">
        <v>329</v>
      </c>
    </row>
    <row r="4" spans="1:21" s="170" customFormat="1" ht="32.25" customHeight="1">
      <c r="A4" s="1555"/>
      <c r="B4" s="1555"/>
      <c r="C4" s="1555"/>
      <c r="D4" s="1555"/>
      <c r="E4" s="1119" t="s">
        <v>918</v>
      </c>
      <c r="F4" s="1119" t="s">
        <v>919</v>
      </c>
      <c r="G4" s="1118" t="s">
        <v>330</v>
      </c>
      <c r="H4" s="1119" t="s">
        <v>921</v>
      </c>
      <c r="I4" s="1119" t="s">
        <v>918</v>
      </c>
      <c r="J4" s="1119" t="s">
        <v>919</v>
      </c>
      <c r="K4" s="1118" t="s">
        <v>920</v>
      </c>
      <c r="L4" s="1119" t="s">
        <v>921</v>
      </c>
      <c r="M4" s="1555"/>
      <c r="N4" s="1555"/>
      <c r="O4" s="1555"/>
      <c r="P4" s="1555"/>
      <c r="Q4" s="1555"/>
      <c r="R4" s="1556"/>
      <c r="S4" s="1555"/>
      <c r="T4" s="1555"/>
      <c r="U4" s="1555"/>
    </row>
    <row r="5" spans="1:21" s="169" customFormat="1" ht="24.75" customHeight="1">
      <c r="A5" s="171">
        <v>1</v>
      </c>
      <c r="B5" s="172"/>
      <c r="C5" s="172"/>
      <c r="D5" s="172"/>
      <c r="E5" s="173"/>
      <c r="F5" s="173"/>
      <c r="G5" s="172"/>
      <c r="H5" s="173"/>
      <c r="I5" s="173"/>
      <c r="J5" s="173"/>
      <c r="K5" s="173"/>
      <c r="L5" s="173"/>
      <c r="M5" s="174"/>
      <c r="N5" s="174"/>
      <c r="O5" s="174"/>
      <c r="P5" s="172"/>
      <c r="Q5" s="172"/>
      <c r="R5" s="175"/>
      <c r="S5" s="175"/>
      <c r="T5" s="172"/>
      <c r="U5" s="173"/>
    </row>
    <row r="6" spans="1:21" s="169" customFormat="1" ht="24.75" customHeight="1">
      <c r="A6" s="171">
        <v>2</v>
      </c>
      <c r="B6" s="172"/>
      <c r="C6" s="172"/>
      <c r="D6" s="172"/>
      <c r="E6" s="173"/>
      <c r="F6" s="173"/>
      <c r="G6" s="173"/>
      <c r="H6" s="173"/>
      <c r="I6" s="172"/>
      <c r="J6" s="173"/>
      <c r="K6" s="172"/>
      <c r="L6" s="172"/>
      <c r="M6" s="174"/>
      <c r="N6" s="174"/>
      <c r="O6" s="174"/>
      <c r="P6" s="172"/>
      <c r="Q6" s="172"/>
      <c r="R6" s="175"/>
      <c r="S6" s="175"/>
      <c r="T6" s="172"/>
      <c r="U6" s="173"/>
    </row>
    <row r="7" spans="1:21" s="169" customFormat="1" ht="24.75" customHeight="1">
      <c r="A7" s="171">
        <v>3</v>
      </c>
      <c r="B7" s="172"/>
      <c r="C7" s="172"/>
      <c r="D7" s="172"/>
      <c r="E7" s="173"/>
      <c r="F7" s="173"/>
      <c r="G7" s="173"/>
      <c r="H7" s="173"/>
      <c r="I7" s="172"/>
      <c r="J7" s="173"/>
      <c r="K7" s="172"/>
      <c r="L7" s="172"/>
      <c r="M7" s="174"/>
      <c r="N7" s="174"/>
      <c r="O7" s="174"/>
      <c r="P7" s="172"/>
      <c r="Q7" s="172"/>
      <c r="R7" s="175"/>
      <c r="S7" s="175"/>
      <c r="T7" s="172"/>
      <c r="U7" s="173"/>
    </row>
    <row r="8" spans="1:21" s="169" customFormat="1" ht="24.75" customHeight="1">
      <c r="A8" s="171">
        <v>4</v>
      </c>
      <c r="B8" s="172"/>
      <c r="C8" s="172"/>
      <c r="D8" s="172"/>
      <c r="E8" s="173"/>
      <c r="F8" s="173"/>
      <c r="G8" s="173"/>
      <c r="H8" s="173"/>
      <c r="I8" s="172"/>
      <c r="J8" s="173"/>
      <c r="K8" s="172"/>
      <c r="L8" s="172"/>
      <c r="M8" s="174"/>
      <c r="N8" s="174"/>
      <c r="O8" s="174"/>
      <c r="P8" s="172"/>
      <c r="Q8" s="172"/>
      <c r="R8" s="175"/>
      <c r="S8" s="175"/>
      <c r="T8" s="172"/>
      <c r="U8" s="173"/>
    </row>
    <row r="9" spans="1:21" s="169" customFormat="1" ht="24.75" customHeight="1">
      <c r="A9" s="171">
        <v>5</v>
      </c>
      <c r="B9" s="172"/>
      <c r="C9" s="172"/>
      <c r="D9" s="172"/>
      <c r="E9" s="173"/>
      <c r="F9" s="173"/>
      <c r="G9" s="172"/>
      <c r="H9" s="172"/>
      <c r="I9" s="172"/>
      <c r="J9" s="173"/>
      <c r="K9" s="172"/>
      <c r="L9" s="172"/>
      <c r="M9" s="174"/>
      <c r="N9" s="174"/>
      <c r="O9" s="174"/>
      <c r="P9" s="172"/>
      <c r="Q9" s="172"/>
      <c r="R9" s="175"/>
      <c r="S9" s="175"/>
      <c r="T9" s="172"/>
      <c r="U9" s="173"/>
    </row>
    <row r="10" spans="1:21" s="169" customFormat="1" ht="24.75" customHeight="1">
      <c r="A10" s="171">
        <v>6</v>
      </c>
      <c r="B10" s="172"/>
      <c r="C10" s="172"/>
      <c r="D10" s="172"/>
      <c r="E10" s="173"/>
      <c r="F10" s="173"/>
      <c r="G10" s="173"/>
      <c r="H10" s="173"/>
      <c r="I10" s="172"/>
      <c r="J10" s="173"/>
      <c r="K10" s="172"/>
      <c r="L10" s="172"/>
      <c r="M10" s="174"/>
      <c r="N10" s="174"/>
      <c r="O10" s="174"/>
      <c r="P10" s="172"/>
      <c r="Q10" s="172"/>
      <c r="R10" s="175"/>
      <c r="S10" s="175"/>
      <c r="T10" s="172"/>
      <c r="U10" s="173"/>
    </row>
    <row r="11" spans="1:21" s="169" customFormat="1" ht="24.75" customHeight="1">
      <c r="A11" s="171">
        <v>7</v>
      </c>
      <c r="B11" s="172"/>
      <c r="C11" s="172"/>
      <c r="D11" s="172"/>
      <c r="E11" s="173"/>
      <c r="F11" s="173"/>
      <c r="G11" s="173"/>
      <c r="H11" s="173"/>
      <c r="I11" s="172"/>
      <c r="J11" s="173"/>
      <c r="K11" s="172"/>
      <c r="L11" s="172"/>
      <c r="M11" s="174"/>
      <c r="N11" s="174"/>
      <c r="O11" s="174"/>
      <c r="P11" s="172"/>
      <c r="Q11" s="172"/>
      <c r="R11" s="175"/>
      <c r="S11" s="175"/>
      <c r="T11" s="172"/>
      <c r="U11" s="173"/>
    </row>
    <row r="12" spans="1:21" s="169" customFormat="1" ht="24.75" customHeight="1">
      <c r="A12" s="171">
        <v>8</v>
      </c>
      <c r="B12" s="172"/>
      <c r="C12" s="172"/>
      <c r="D12" s="172"/>
      <c r="E12" s="173"/>
      <c r="F12" s="173"/>
      <c r="G12" s="173"/>
      <c r="H12" s="173"/>
      <c r="I12" s="172"/>
      <c r="J12" s="173"/>
      <c r="K12" s="172"/>
      <c r="L12" s="172"/>
      <c r="M12" s="174"/>
      <c r="N12" s="174"/>
      <c r="O12" s="174"/>
      <c r="P12" s="172"/>
      <c r="Q12" s="172"/>
      <c r="R12" s="175"/>
      <c r="S12" s="175"/>
      <c r="T12" s="172"/>
      <c r="U12" s="173"/>
    </row>
    <row r="13" spans="1:21" s="169" customFormat="1" ht="24.75" customHeight="1">
      <c r="A13" s="171">
        <v>9</v>
      </c>
      <c r="B13" s="172"/>
      <c r="C13" s="172"/>
      <c r="D13" s="172"/>
      <c r="E13" s="173"/>
      <c r="F13" s="173"/>
      <c r="G13" s="172"/>
      <c r="H13" s="172"/>
      <c r="I13" s="172"/>
      <c r="J13" s="173"/>
      <c r="K13" s="172"/>
      <c r="L13" s="172"/>
      <c r="M13" s="174"/>
      <c r="N13" s="174"/>
      <c r="O13" s="174"/>
      <c r="P13" s="172"/>
      <c r="Q13" s="172"/>
      <c r="R13" s="175"/>
      <c r="S13" s="175"/>
      <c r="T13" s="172"/>
      <c r="U13" s="173"/>
    </row>
    <row r="14" spans="1:21" s="169" customFormat="1" ht="24.75" customHeight="1">
      <c r="A14" s="171">
        <v>10</v>
      </c>
      <c r="B14" s="172"/>
      <c r="C14" s="172"/>
      <c r="D14" s="172"/>
      <c r="E14" s="173"/>
      <c r="F14" s="173"/>
      <c r="G14" s="172"/>
      <c r="H14" s="172"/>
      <c r="I14" s="172"/>
      <c r="J14" s="173"/>
      <c r="K14" s="172"/>
      <c r="L14" s="172"/>
      <c r="M14" s="174"/>
      <c r="N14" s="174"/>
      <c r="O14" s="174"/>
      <c r="P14" s="172"/>
      <c r="Q14" s="172"/>
      <c r="R14" s="175"/>
      <c r="S14" s="175"/>
      <c r="T14" s="172"/>
      <c r="U14" s="173"/>
    </row>
    <row r="15" spans="1:21" s="169" customFormat="1" ht="24.75" customHeight="1">
      <c r="A15" s="171"/>
      <c r="B15" s="172"/>
      <c r="C15" s="172"/>
      <c r="D15" s="172"/>
      <c r="E15" s="172"/>
      <c r="F15" s="172"/>
      <c r="G15" s="172"/>
      <c r="H15" s="172"/>
      <c r="I15" s="172"/>
      <c r="J15" s="172"/>
      <c r="K15" s="172"/>
      <c r="L15" s="172"/>
      <c r="M15" s="172"/>
      <c r="N15" s="172"/>
      <c r="O15" s="172"/>
      <c r="P15" s="172"/>
      <c r="Q15" s="172"/>
      <c r="R15" s="175"/>
      <c r="S15" s="175"/>
      <c r="T15" s="172"/>
      <c r="U15" s="172"/>
    </row>
    <row r="16" spans="1:21" s="169" customFormat="1" ht="24.75" customHeight="1">
      <c r="A16" s="171"/>
      <c r="B16" s="172"/>
      <c r="C16" s="172"/>
      <c r="D16" s="172"/>
      <c r="E16" s="172"/>
      <c r="F16" s="172"/>
      <c r="G16" s="172"/>
      <c r="H16" s="172"/>
      <c r="I16" s="172"/>
      <c r="J16" s="172"/>
      <c r="K16" s="172"/>
      <c r="L16" s="172"/>
      <c r="M16" s="172"/>
      <c r="N16" s="172"/>
      <c r="O16" s="172"/>
      <c r="P16" s="172"/>
      <c r="Q16" s="172"/>
      <c r="R16" s="175"/>
      <c r="S16" s="175"/>
      <c r="T16" s="172"/>
      <c r="U16" s="172"/>
    </row>
    <row r="17" spans="1:32" s="169" customFormat="1" ht="24.75" customHeight="1">
      <c r="A17" s="171"/>
      <c r="B17" s="172"/>
      <c r="C17" s="172"/>
      <c r="D17" s="172"/>
      <c r="E17" s="172"/>
      <c r="F17" s="172"/>
      <c r="G17" s="172"/>
      <c r="H17" s="172"/>
      <c r="I17" s="172"/>
      <c r="J17" s="172"/>
      <c r="K17" s="172"/>
      <c r="L17" s="172"/>
      <c r="M17" s="172"/>
      <c r="N17" s="172"/>
      <c r="O17" s="172"/>
      <c r="P17" s="172"/>
      <c r="Q17" s="172"/>
      <c r="R17" s="175"/>
      <c r="S17" s="175"/>
      <c r="T17" s="172"/>
      <c r="U17" s="172"/>
    </row>
    <row r="18" spans="1:32" s="169" customFormat="1" ht="24.75" customHeight="1">
      <c r="A18" s="171"/>
      <c r="B18" s="172"/>
      <c r="C18" s="172"/>
      <c r="D18" s="172"/>
      <c r="E18" s="172"/>
      <c r="F18" s="172"/>
      <c r="G18" s="172"/>
      <c r="H18" s="172"/>
      <c r="I18" s="172"/>
      <c r="J18" s="172"/>
      <c r="K18" s="172"/>
      <c r="L18" s="172"/>
      <c r="M18" s="172"/>
      <c r="N18" s="172"/>
      <c r="O18" s="172"/>
      <c r="P18" s="172"/>
      <c r="Q18" s="172"/>
      <c r="R18" s="175"/>
      <c r="S18" s="175"/>
      <c r="T18" s="172"/>
      <c r="U18" s="172"/>
    </row>
    <row r="19" spans="1:32" s="169" customFormat="1" ht="24.75" customHeight="1">
      <c r="A19" s="171"/>
      <c r="B19" s="172"/>
      <c r="C19" s="172"/>
      <c r="D19" s="172"/>
      <c r="E19" s="172"/>
      <c r="F19" s="172"/>
      <c r="G19" s="172"/>
      <c r="H19" s="172"/>
      <c r="I19" s="172"/>
      <c r="J19" s="172"/>
      <c r="K19" s="172"/>
      <c r="L19" s="172"/>
      <c r="M19" s="172"/>
      <c r="N19" s="172"/>
      <c r="O19" s="172"/>
      <c r="P19" s="172"/>
      <c r="Q19" s="172"/>
      <c r="R19" s="175"/>
      <c r="S19" s="175"/>
      <c r="T19" s="172"/>
      <c r="U19" s="172"/>
    </row>
    <row r="20" spans="1:32" s="169" customFormat="1" ht="24.75" customHeight="1">
      <c r="A20" s="171"/>
      <c r="B20" s="172"/>
      <c r="C20" s="172"/>
      <c r="D20" s="172"/>
      <c r="E20" s="172"/>
      <c r="F20" s="172"/>
      <c r="G20" s="172"/>
      <c r="H20" s="172"/>
      <c r="I20" s="172"/>
      <c r="J20" s="172"/>
      <c r="K20" s="172"/>
      <c r="L20" s="172"/>
      <c r="M20" s="172"/>
      <c r="N20" s="172"/>
      <c r="O20" s="172"/>
      <c r="P20" s="172"/>
      <c r="Q20" s="172"/>
      <c r="R20" s="175"/>
      <c r="S20" s="175"/>
      <c r="T20" s="172"/>
      <c r="U20" s="172"/>
    </row>
    <row r="21" spans="1:32" s="169" customFormat="1" ht="24.75" customHeight="1">
      <c r="A21" s="171"/>
      <c r="B21" s="172"/>
      <c r="C21" s="172"/>
      <c r="D21" s="172"/>
      <c r="E21" s="172"/>
      <c r="F21" s="172"/>
      <c r="G21" s="172"/>
      <c r="H21" s="172"/>
      <c r="I21" s="172"/>
      <c r="J21" s="172"/>
      <c r="K21" s="172"/>
      <c r="L21" s="172"/>
      <c r="M21" s="172"/>
      <c r="N21" s="172"/>
      <c r="O21" s="172"/>
      <c r="P21" s="172"/>
      <c r="Q21" s="172"/>
      <c r="R21" s="175"/>
      <c r="S21" s="175"/>
      <c r="T21" s="172"/>
      <c r="U21" s="172"/>
    </row>
    <row r="22" spans="1:32" s="169" customFormat="1" ht="24.75" customHeight="1">
      <c r="A22" s="171"/>
      <c r="B22" s="172"/>
      <c r="C22" s="172"/>
      <c r="D22" s="172"/>
      <c r="E22" s="172"/>
      <c r="F22" s="172"/>
      <c r="G22" s="172"/>
      <c r="H22" s="172"/>
      <c r="I22" s="172"/>
      <c r="J22" s="172"/>
      <c r="K22" s="172"/>
      <c r="L22" s="172"/>
      <c r="M22" s="172"/>
      <c r="N22" s="172"/>
      <c r="O22" s="172"/>
      <c r="P22" s="172"/>
      <c r="Q22" s="172"/>
      <c r="R22" s="175"/>
      <c r="S22" s="175"/>
      <c r="T22" s="172"/>
      <c r="U22" s="172"/>
    </row>
    <row r="23" spans="1:32" s="169" customFormat="1" ht="24.75" customHeight="1">
      <c r="A23" s="171"/>
      <c r="B23" s="172"/>
      <c r="C23" s="172"/>
      <c r="D23" s="172"/>
      <c r="E23" s="172"/>
      <c r="F23" s="172"/>
      <c r="G23" s="172"/>
      <c r="H23" s="172"/>
      <c r="I23" s="172"/>
      <c r="J23" s="172"/>
      <c r="K23" s="172"/>
      <c r="L23" s="172"/>
      <c r="M23" s="172"/>
      <c r="N23" s="172"/>
      <c r="O23" s="172"/>
      <c r="P23" s="172"/>
      <c r="Q23" s="172"/>
      <c r="R23" s="175"/>
      <c r="S23" s="175"/>
      <c r="T23" s="172"/>
      <c r="U23" s="172"/>
    </row>
    <row r="24" spans="1:32" s="169" customFormat="1" ht="24.75" customHeight="1">
      <c r="A24" s="171"/>
      <c r="B24" s="172"/>
      <c r="C24" s="172"/>
      <c r="D24" s="172"/>
      <c r="E24" s="172"/>
      <c r="F24" s="172"/>
      <c r="G24" s="172"/>
      <c r="H24" s="172"/>
      <c r="I24" s="172"/>
      <c r="J24" s="172"/>
      <c r="K24" s="172"/>
      <c r="L24" s="172"/>
      <c r="M24" s="172"/>
      <c r="N24" s="172"/>
      <c r="O24" s="172"/>
      <c r="P24" s="172"/>
      <c r="Q24" s="172"/>
      <c r="R24" s="175"/>
      <c r="S24" s="175"/>
      <c r="T24" s="172"/>
      <c r="U24" s="172"/>
    </row>
    <row r="25" spans="1:32" s="169" customFormat="1" ht="24.75" customHeight="1">
      <c r="A25" s="176" t="s">
        <v>314</v>
      </c>
      <c r="B25" s="172"/>
      <c r="C25" s="172"/>
      <c r="D25" s="172"/>
      <c r="E25" s="172"/>
      <c r="F25" s="172"/>
      <c r="G25" s="172"/>
      <c r="H25" s="172"/>
      <c r="I25" s="172"/>
      <c r="J25" s="172"/>
      <c r="K25" s="172"/>
      <c r="L25" s="172"/>
      <c r="M25" s="172"/>
      <c r="N25" s="172"/>
      <c r="O25" s="172"/>
      <c r="P25" s="172"/>
      <c r="Q25" s="172"/>
      <c r="R25" s="105">
        <v>0</v>
      </c>
      <c r="S25" s="105">
        <v>0</v>
      </c>
      <c r="T25" s="172"/>
      <c r="U25" s="172"/>
    </row>
    <row r="26" spans="1:32" s="169" customFormat="1">
      <c r="A26" s="170"/>
    </row>
    <row r="27" spans="1:32" s="169" customFormat="1" ht="17.100000000000001" customHeight="1">
      <c r="A27" s="177" t="s">
        <v>1756</v>
      </c>
    </row>
    <row r="28" spans="1:32" s="181" customFormat="1" ht="17.45" customHeight="1">
      <c r="A28" s="178" t="s">
        <v>1757</v>
      </c>
      <c r="B28" s="1535" t="s">
        <v>331</v>
      </c>
      <c r="C28" s="1536"/>
      <c r="D28" s="1536"/>
      <c r="E28" s="1536"/>
      <c r="F28" s="1536"/>
      <c r="G28" s="1536"/>
      <c r="H28" s="1536"/>
      <c r="I28" s="1536"/>
      <c r="J28" s="1536"/>
      <c r="K28" s="1536"/>
      <c r="L28" s="1536"/>
      <c r="M28" s="1536"/>
      <c r="N28" s="1536"/>
      <c r="O28" s="1536"/>
      <c r="P28" s="1536"/>
      <c r="Q28" s="1536"/>
      <c r="R28" s="1536"/>
      <c r="S28" s="1536"/>
      <c r="T28" s="1536"/>
      <c r="U28" s="179"/>
      <c r="V28" s="179"/>
      <c r="W28" s="179"/>
      <c r="X28" s="179"/>
      <c r="Y28" s="179"/>
      <c r="Z28" s="179"/>
      <c r="AA28" s="179"/>
      <c r="AB28" s="179"/>
      <c r="AC28" s="179"/>
      <c r="AD28" s="179"/>
      <c r="AE28" s="179"/>
      <c r="AF28" s="180"/>
    </row>
    <row r="29" spans="1:32" s="181" customFormat="1" ht="17.45" customHeight="1">
      <c r="A29" s="178" t="s">
        <v>1758</v>
      </c>
      <c r="B29" s="1535" t="s">
        <v>1796</v>
      </c>
      <c r="C29" s="1536"/>
      <c r="D29" s="1536"/>
      <c r="E29" s="1536"/>
      <c r="F29" s="1536"/>
      <c r="G29" s="1536"/>
      <c r="H29" s="1536"/>
      <c r="I29" s="1536"/>
      <c r="J29" s="1536"/>
      <c r="K29" s="1536"/>
      <c r="L29" s="1536"/>
      <c r="M29" s="1536"/>
      <c r="N29" s="1536"/>
      <c r="O29" s="1536"/>
      <c r="P29" s="1536"/>
      <c r="Q29" s="1536"/>
      <c r="R29" s="1536"/>
      <c r="S29" s="1536"/>
      <c r="T29" s="1536"/>
      <c r="U29" s="179"/>
      <c r="V29" s="179"/>
      <c r="W29" s="179"/>
      <c r="X29" s="179"/>
      <c r="Y29" s="179"/>
      <c r="Z29" s="179"/>
      <c r="AA29" s="179"/>
      <c r="AB29" s="179"/>
      <c r="AC29" s="179"/>
      <c r="AD29" s="179"/>
      <c r="AE29" s="179"/>
      <c r="AF29" s="180"/>
    </row>
    <row r="30" spans="1:32" s="181" customFormat="1" ht="27.75" customHeight="1">
      <c r="A30" s="178" t="s">
        <v>1760</v>
      </c>
      <c r="B30" s="1535" t="s">
        <v>1878</v>
      </c>
      <c r="C30" s="1536"/>
      <c r="D30" s="1536"/>
      <c r="E30" s="1536"/>
      <c r="F30" s="1536"/>
      <c r="G30" s="1536"/>
      <c r="H30" s="1536"/>
      <c r="I30" s="1536"/>
      <c r="J30" s="1536"/>
      <c r="K30" s="1536"/>
      <c r="L30" s="1536"/>
      <c r="M30" s="1536"/>
      <c r="N30" s="1536"/>
      <c r="O30" s="1536"/>
      <c r="P30" s="1536"/>
      <c r="Q30" s="1536"/>
      <c r="R30" s="1536"/>
      <c r="S30" s="1536"/>
      <c r="T30" s="1536"/>
      <c r="U30" s="179"/>
      <c r="V30" s="179"/>
      <c r="W30" s="179"/>
      <c r="X30" s="179"/>
      <c r="Y30" s="179"/>
      <c r="Z30" s="179"/>
      <c r="AA30" s="179"/>
      <c r="AB30" s="179"/>
      <c r="AC30" s="179"/>
      <c r="AD30" s="179"/>
      <c r="AE30" s="179"/>
      <c r="AF30" s="180"/>
    </row>
    <row r="31" spans="1:32" s="181" customFormat="1" ht="17.45" customHeight="1">
      <c r="A31" s="178" t="s">
        <v>1761</v>
      </c>
      <c r="B31" s="1535" t="s">
        <v>1797</v>
      </c>
      <c r="C31" s="1536"/>
      <c r="D31" s="1536"/>
      <c r="E31" s="1536"/>
      <c r="F31" s="1536"/>
      <c r="G31" s="1536"/>
      <c r="H31" s="1536"/>
      <c r="I31" s="1536"/>
      <c r="J31" s="1536"/>
      <c r="K31" s="1536"/>
      <c r="L31" s="1536"/>
      <c r="M31" s="1536"/>
      <c r="N31" s="1536"/>
      <c r="O31" s="1536"/>
      <c r="P31" s="1536"/>
      <c r="Q31" s="1536"/>
      <c r="R31" s="1536"/>
      <c r="S31" s="1536"/>
      <c r="T31" s="1536"/>
      <c r="U31" s="179"/>
      <c r="V31" s="179"/>
      <c r="W31" s="179"/>
      <c r="X31" s="179"/>
      <c r="Y31" s="179"/>
      <c r="Z31" s="179"/>
      <c r="AA31" s="179"/>
      <c r="AB31" s="179"/>
      <c r="AC31" s="179"/>
      <c r="AD31" s="179"/>
      <c r="AE31" s="179"/>
      <c r="AF31" s="180"/>
    </row>
    <row r="32" spans="1:32" s="181" customFormat="1" ht="17.45" customHeight="1">
      <c r="A32" s="178" t="s">
        <v>1763</v>
      </c>
      <c r="B32" s="1552" t="s">
        <v>1798</v>
      </c>
      <c r="C32" s="1560"/>
      <c r="D32" s="1560"/>
      <c r="E32" s="1560"/>
      <c r="F32" s="1560"/>
      <c r="G32" s="1560"/>
      <c r="H32" s="1560"/>
      <c r="I32" s="1560"/>
      <c r="J32" s="1560"/>
      <c r="K32" s="179"/>
      <c r="L32" s="179"/>
      <c r="M32" s="179"/>
      <c r="N32" s="179"/>
      <c r="O32" s="179"/>
      <c r="P32" s="179"/>
      <c r="Q32" s="179"/>
      <c r="R32" s="179"/>
      <c r="S32" s="179"/>
      <c r="T32" s="179"/>
      <c r="U32" s="179"/>
      <c r="V32" s="179"/>
      <c r="W32" s="179"/>
      <c r="X32" s="179"/>
      <c r="Y32" s="179"/>
      <c r="Z32" s="179"/>
      <c r="AA32" s="179"/>
      <c r="AB32" s="179"/>
      <c r="AC32" s="179"/>
      <c r="AD32" s="179"/>
      <c r="AE32" s="179"/>
      <c r="AF32" s="180"/>
    </row>
    <row r="33" spans="1:32" s="181" customFormat="1" ht="17.45" customHeight="1">
      <c r="A33" s="178" t="s">
        <v>1765</v>
      </c>
      <c r="B33" s="1117" t="s">
        <v>1799</v>
      </c>
      <c r="C33" s="179"/>
      <c r="D33" s="179"/>
      <c r="E33" s="179"/>
      <c r="F33" s="179"/>
      <c r="G33" s="179"/>
      <c r="H33" s="179"/>
      <c r="I33" s="179"/>
      <c r="J33" s="179"/>
      <c r="K33" s="179"/>
      <c r="L33" s="179"/>
      <c r="M33" s="179"/>
      <c r="N33" s="179"/>
      <c r="O33" s="179"/>
      <c r="P33" s="179"/>
      <c r="Q33" s="179"/>
      <c r="R33" s="179"/>
      <c r="S33" s="179"/>
      <c r="T33" s="179"/>
      <c r="U33" s="179"/>
      <c r="V33" s="179"/>
      <c r="W33" s="179"/>
      <c r="X33" s="179"/>
      <c r="Y33" s="180"/>
      <c r="Z33" s="180"/>
      <c r="AA33" s="180"/>
      <c r="AB33" s="180"/>
      <c r="AC33" s="180"/>
      <c r="AD33" s="180"/>
      <c r="AE33" s="180"/>
      <c r="AF33" s="180"/>
    </row>
  </sheetData>
  <sheetProtection formatCells="0" formatColumns="0" formatRows="0" insertRows="0"/>
  <mergeCells count="20">
    <mergeCell ref="U3:U4"/>
    <mergeCell ref="S3:S4"/>
    <mergeCell ref="Q3:Q4"/>
    <mergeCell ref="P3:P4"/>
    <mergeCell ref="T3:T4"/>
    <mergeCell ref="B32:J32"/>
    <mergeCell ref="B31:T31"/>
    <mergeCell ref="B29:T29"/>
    <mergeCell ref="B28:T28"/>
    <mergeCell ref="B30:T30"/>
    <mergeCell ref="M3:M4"/>
    <mergeCell ref="O3:O4"/>
    <mergeCell ref="R3:R4"/>
    <mergeCell ref="A3:A4"/>
    <mergeCell ref="D3:D4"/>
    <mergeCell ref="E3:H3"/>
    <mergeCell ref="N3:N4"/>
    <mergeCell ref="B3:B4"/>
    <mergeCell ref="I3:L3"/>
    <mergeCell ref="C3:C4"/>
  </mergeCells>
  <phoneticPr fontId="30" type="noConversion"/>
  <conditionalFormatting sqref="R25:S25">
    <cfRule type="cellIs" dxfId="5" priority="1" stopIfTrue="1" operator="equal">
      <formula>0</formula>
    </cfRule>
  </conditionalFormatting>
  <printOptions horizontalCentered="1"/>
  <pageMargins left="0.47244094488188981" right="0.47244094488188981" top="0.39370078740157483" bottom="0.39370078740157483" header="0" footer="0"/>
  <pageSetup paperSize="9" scale="46" orientation="portrait" blackAndWhite="1" horizontalDpi="4294967295" verticalDpi="4294967295" r:id="rId1"/>
  <headerFooter alignWithMargins="0">
    <oddFooter>&amp;C第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6">
    <pageSetUpPr fitToPage="1"/>
  </sheetPr>
  <dimension ref="A1:G29"/>
  <sheetViews>
    <sheetView showGridLines="0" view="pageBreakPreview" zoomScaleNormal="75" workbookViewId="0">
      <pane xSplit="3" ySplit="3" topLeftCell="D10" activePane="bottomRight" state="frozen"/>
      <selection pane="topRight"/>
      <selection pane="bottomLeft"/>
      <selection pane="bottomRight"/>
    </sheetView>
  </sheetViews>
  <sheetFormatPr defaultRowHeight="14.25"/>
  <cols>
    <col min="1" max="1" width="2.5" style="152" customWidth="1"/>
    <col min="2" max="2" width="4.375" style="152" customWidth="1"/>
    <col min="3" max="3" width="72.625" style="152" customWidth="1"/>
    <col min="4" max="4" width="17.75" style="152" bestFit="1" customWidth="1"/>
    <col min="5" max="5" width="18.25" style="152" customWidth="1"/>
    <col min="6" max="6" width="13.25" style="152" bestFit="1" customWidth="1"/>
    <col min="7" max="8" width="9.125" style="152" bestFit="1" customWidth="1"/>
    <col min="9" max="16384" width="9" style="152"/>
  </cols>
  <sheetData>
    <row r="1" spans="1:7" ht="16.5" customHeight="1">
      <c r="A1" s="1021" t="str">
        <f>'表01-1'!A1</f>
        <v xml:space="preserve">           保險股份有限公司(○○分公司)　年度報表</v>
      </c>
      <c r="B1" s="36" t="s">
        <v>883</v>
      </c>
      <c r="C1" s="151"/>
      <c r="D1" s="151"/>
      <c r="E1" s="114"/>
    </row>
    <row r="2" spans="1:7" ht="16.5" customHeight="1">
      <c r="B2" s="38" t="s">
        <v>1775</v>
      </c>
      <c r="C2" s="151"/>
      <c r="D2" s="151"/>
      <c r="E2" s="99" t="s">
        <v>884</v>
      </c>
    </row>
    <row r="3" spans="1:7" s="157" customFormat="1" ht="69" customHeight="1">
      <c r="B3" s="153"/>
      <c r="C3" s="154"/>
      <c r="D3" s="155" t="s">
        <v>332</v>
      </c>
      <c r="E3" s="156" t="s">
        <v>1776</v>
      </c>
      <c r="G3" s="37"/>
    </row>
    <row r="4" spans="1:7" ht="40.15" customHeight="1">
      <c r="B4" s="158" t="s">
        <v>1777</v>
      </c>
      <c r="C4" s="159"/>
      <c r="D4" s="105"/>
      <c r="E4" s="160"/>
      <c r="G4" s="37"/>
    </row>
    <row r="5" spans="1:7" ht="40.15" customHeight="1">
      <c r="B5" s="161" t="s">
        <v>1778</v>
      </c>
      <c r="C5" s="162"/>
      <c r="D5" s="105"/>
      <c r="E5" s="160"/>
      <c r="G5" s="37"/>
    </row>
    <row r="6" spans="1:7" ht="40.15" customHeight="1">
      <c r="B6" s="161" t="s">
        <v>1779</v>
      </c>
      <c r="C6" s="159"/>
      <c r="D6" s="105"/>
      <c r="E6" s="160"/>
      <c r="G6" s="37"/>
    </row>
    <row r="7" spans="1:7" ht="40.15" customHeight="1">
      <c r="B7" s="161" t="s">
        <v>1780</v>
      </c>
      <c r="C7" s="159"/>
      <c r="D7" s="105"/>
      <c r="E7" s="160"/>
      <c r="G7" s="37"/>
    </row>
    <row r="8" spans="1:7" ht="40.15" customHeight="1">
      <c r="B8" s="161" t="s">
        <v>1781</v>
      </c>
      <c r="C8" s="159"/>
      <c r="D8" s="105"/>
      <c r="E8" s="160"/>
      <c r="G8" s="37"/>
    </row>
    <row r="9" spans="1:7" ht="40.15" customHeight="1">
      <c r="B9" s="158"/>
      <c r="C9" s="159" t="s">
        <v>1782</v>
      </c>
      <c r="D9" s="105"/>
      <c r="E9" s="160"/>
      <c r="G9" s="37"/>
    </row>
    <row r="10" spans="1:7" ht="40.15" customHeight="1">
      <c r="B10" s="158"/>
      <c r="C10" s="159" t="s">
        <v>1783</v>
      </c>
      <c r="D10" s="105"/>
      <c r="E10" s="160"/>
      <c r="G10" s="37"/>
    </row>
    <row r="11" spans="1:7" ht="40.15" customHeight="1">
      <c r="B11" s="158"/>
      <c r="C11" s="159" t="s">
        <v>1784</v>
      </c>
      <c r="D11" s="105"/>
      <c r="E11" s="160"/>
      <c r="G11" s="37"/>
    </row>
    <row r="12" spans="1:7" ht="40.15" customHeight="1">
      <c r="B12" s="158"/>
      <c r="C12" s="162" t="s">
        <v>1785</v>
      </c>
      <c r="D12" s="105"/>
      <c r="E12" s="160"/>
      <c r="G12" s="37"/>
    </row>
    <row r="13" spans="1:7" ht="40.15" customHeight="1">
      <c r="B13" s="1563" t="s">
        <v>1786</v>
      </c>
      <c r="C13" s="1524"/>
      <c r="D13" s="163"/>
      <c r="E13" s="160"/>
      <c r="G13" s="37"/>
    </row>
    <row r="14" spans="1:7" ht="16.5" customHeight="1">
      <c r="B14" s="164"/>
      <c r="C14" s="164"/>
      <c r="D14" s="165"/>
      <c r="E14" s="165"/>
      <c r="G14" s="37"/>
    </row>
    <row r="15" spans="1:7" ht="16.5" customHeight="1">
      <c r="B15" s="152" t="s">
        <v>1787</v>
      </c>
      <c r="C15" s="166"/>
      <c r="D15" s="167"/>
      <c r="E15" s="167"/>
      <c r="G15" s="37"/>
    </row>
    <row r="16" spans="1:7" ht="20.25" customHeight="1">
      <c r="B16" s="1528" t="s">
        <v>1788</v>
      </c>
      <c r="C16" s="1529"/>
      <c r="D16" s="1529"/>
      <c r="E16" s="1529"/>
      <c r="G16" s="37"/>
    </row>
    <row r="17" spans="2:7" ht="20.25" customHeight="1">
      <c r="B17" s="1114" t="s">
        <v>1789</v>
      </c>
      <c r="C17" s="37"/>
      <c r="D17" s="1116"/>
      <c r="E17" s="1116"/>
      <c r="G17" s="37"/>
    </row>
    <row r="18" spans="2:7" ht="20.25" customHeight="1">
      <c r="B18" s="1564" t="s">
        <v>1790</v>
      </c>
      <c r="C18" s="1562"/>
      <c r="D18" s="1562"/>
      <c r="E18" s="1562"/>
      <c r="G18" s="37"/>
    </row>
    <row r="19" spans="2:7" ht="32.25" customHeight="1">
      <c r="B19" s="1561" t="s">
        <v>1791</v>
      </c>
      <c r="C19" s="1562"/>
      <c r="D19" s="1562"/>
      <c r="E19" s="1562"/>
      <c r="G19" s="37"/>
    </row>
    <row r="20" spans="2:7" ht="30.75" customHeight="1">
      <c r="B20" s="1561" t="s">
        <v>1792</v>
      </c>
      <c r="C20" s="1562"/>
      <c r="D20" s="1562"/>
      <c r="E20" s="1562"/>
      <c r="G20" s="37"/>
    </row>
    <row r="21" spans="2:7" ht="29.25" customHeight="1">
      <c r="B21" s="1561" t="s">
        <v>1793</v>
      </c>
      <c r="C21" s="1562"/>
      <c r="D21" s="1562"/>
      <c r="E21" s="1562"/>
      <c r="G21" s="37"/>
    </row>
    <row r="22" spans="2:7">
      <c r="B22" s="152" t="s">
        <v>1794</v>
      </c>
    </row>
    <row r="23" spans="2:7" ht="16.5" customHeight="1">
      <c r="B23" s="1561"/>
      <c r="C23" s="1561"/>
      <c r="D23" s="1561"/>
      <c r="E23" s="1561"/>
    </row>
    <row r="24" spans="2:7" ht="16.5" customHeight="1">
      <c r="B24" s="1561"/>
      <c r="C24" s="1562"/>
      <c r="D24" s="1562"/>
      <c r="E24" s="1562"/>
    </row>
    <row r="26" spans="2:7">
      <c r="C26" s="37"/>
    </row>
    <row r="27" spans="2:7">
      <c r="C27" s="37"/>
    </row>
    <row r="28" spans="2:7">
      <c r="C28" s="37"/>
    </row>
    <row r="29" spans="2:7">
      <c r="C29" s="168"/>
    </row>
  </sheetData>
  <sheetProtection formatCells="0" formatColumns="0" formatRows="0"/>
  <mergeCells count="8">
    <mergeCell ref="B19:E19"/>
    <mergeCell ref="B21:E21"/>
    <mergeCell ref="B16:E16"/>
    <mergeCell ref="B13:C13"/>
    <mergeCell ref="B24:E24"/>
    <mergeCell ref="B20:E20"/>
    <mergeCell ref="B18:E18"/>
    <mergeCell ref="B23:E23"/>
  </mergeCells>
  <phoneticPr fontId="30" type="noConversion"/>
  <printOptions horizontalCentered="1"/>
  <pageMargins left="0.47244094488188981" right="0.47244094488188981" top="0.39370078740157483" bottom="0.39370078740157483" header="0" footer="0"/>
  <pageSetup paperSize="9" scale="74" orientation="portrait" blackAndWhite="1" horizontalDpi="4294967295" verticalDpi="4294967295" r:id="rId1"/>
  <headerFooter alignWithMargins="0">
    <oddFooter>&amp;C第 &amp;P 頁，共 &amp;N 頁&amp;R&amp;A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7">
    <pageSetUpPr fitToPage="1"/>
  </sheetPr>
  <dimension ref="A1:Q37"/>
  <sheetViews>
    <sheetView view="pageBreakPreview" topLeftCell="A10" zoomScaleNormal="75" workbookViewId="0">
      <pane xSplit="3" topLeftCell="F1" activePane="topRight" state="frozenSplit"/>
      <selection pane="topRight"/>
    </sheetView>
  </sheetViews>
  <sheetFormatPr defaultRowHeight="39.200000000000003" customHeight="1"/>
  <cols>
    <col min="1" max="1" width="8.75" style="124" customWidth="1"/>
    <col min="2" max="3" width="25.625" style="124" customWidth="1"/>
    <col min="4" max="4" width="25.875" style="124" customWidth="1"/>
    <col min="5" max="5" width="26.25" style="124" customWidth="1"/>
    <col min="6" max="6" width="28" style="124" customWidth="1"/>
    <col min="7" max="7" width="26.75" style="124" customWidth="1"/>
    <col min="8" max="8" width="26" style="124" customWidth="1"/>
    <col min="9" max="16384" width="9" style="124"/>
  </cols>
  <sheetData>
    <row r="1" spans="1:8" ht="14.25">
      <c r="A1" s="1021" t="str">
        <f>'表01-1'!A1</f>
        <v xml:space="preserve">           保險股份有限公司(○○分公司)　年度報表</v>
      </c>
      <c r="G1" s="97"/>
      <c r="H1" s="97"/>
    </row>
    <row r="2" spans="1:8" ht="14.25">
      <c r="A2" s="38" t="s">
        <v>1771</v>
      </c>
      <c r="B2" s="125"/>
      <c r="C2" s="125"/>
      <c r="D2" s="125"/>
      <c r="F2" s="126"/>
      <c r="G2" s="115"/>
      <c r="H2" s="115"/>
    </row>
    <row r="3" spans="1:8" ht="14.25">
      <c r="A3" s="127" t="s">
        <v>1772</v>
      </c>
      <c r="B3" s="128"/>
      <c r="D3" s="129"/>
      <c r="F3" s="99" t="s">
        <v>884</v>
      </c>
      <c r="H3" s="126"/>
    </row>
    <row r="4" spans="1:8" s="130" customFormat="1" ht="24.75" customHeight="1">
      <c r="A4" s="1565" t="s">
        <v>301</v>
      </c>
      <c r="B4" s="1572" t="s">
        <v>909</v>
      </c>
      <c r="C4" s="1573"/>
      <c r="D4" s="1569" t="s">
        <v>1011</v>
      </c>
      <c r="E4" s="1570" t="s">
        <v>292</v>
      </c>
      <c r="F4" s="1570" t="s">
        <v>1012</v>
      </c>
      <c r="G4" s="1568"/>
      <c r="H4" s="1568"/>
    </row>
    <row r="5" spans="1:8" ht="24.75" customHeight="1">
      <c r="A5" s="1566"/>
      <c r="B5" s="131" t="s">
        <v>1013</v>
      </c>
      <c r="C5" s="132" t="s">
        <v>1014</v>
      </c>
      <c r="D5" s="1543"/>
      <c r="E5" s="1571"/>
      <c r="F5" s="1571"/>
      <c r="G5" s="1568"/>
      <c r="H5" s="1568"/>
    </row>
    <row r="6" spans="1:8" ht="24.75" customHeight="1">
      <c r="A6" s="1567"/>
      <c r="B6" s="133" t="s">
        <v>312</v>
      </c>
      <c r="C6" s="133" t="s">
        <v>888</v>
      </c>
      <c r="D6" s="133" t="s">
        <v>889</v>
      </c>
      <c r="E6" s="133" t="s">
        <v>890</v>
      </c>
      <c r="F6" s="133" t="s">
        <v>891</v>
      </c>
      <c r="G6" s="134"/>
      <c r="H6" s="134"/>
    </row>
    <row r="7" spans="1:8" ht="24.75" customHeight="1">
      <c r="A7" s="135">
        <v>1</v>
      </c>
      <c r="B7" s="136"/>
      <c r="C7" s="137"/>
      <c r="D7" s="138"/>
      <c r="E7" s="139"/>
      <c r="F7" s="140"/>
      <c r="G7" s="141"/>
      <c r="H7" s="142"/>
    </row>
    <row r="8" spans="1:8" ht="24.75" customHeight="1">
      <c r="A8" s="135">
        <v>2</v>
      </c>
      <c r="B8" s="136"/>
      <c r="C8" s="137"/>
      <c r="D8" s="138"/>
      <c r="E8" s="139"/>
      <c r="F8" s="140"/>
      <c r="G8" s="141"/>
      <c r="H8" s="142"/>
    </row>
    <row r="9" spans="1:8" ht="24.75" customHeight="1">
      <c r="A9" s="135">
        <v>3</v>
      </c>
      <c r="B9" s="136"/>
      <c r="C9" s="137"/>
      <c r="D9" s="138"/>
      <c r="E9" s="139"/>
      <c r="F9" s="140"/>
      <c r="G9" s="141"/>
      <c r="H9" s="142"/>
    </row>
    <row r="10" spans="1:8" ht="24.75" customHeight="1">
      <c r="A10" s="135">
        <v>4</v>
      </c>
      <c r="B10" s="136"/>
      <c r="C10" s="137"/>
      <c r="D10" s="138"/>
      <c r="E10" s="139"/>
      <c r="F10" s="140"/>
      <c r="G10" s="141"/>
      <c r="H10" s="142"/>
    </row>
    <row r="11" spans="1:8" ht="24.75" customHeight="1">
      <c r="A11" s="135">
        <v>5</v>
      </c>
      <c r="B11" s="136"/>
      <c r="C11" s="137"/>
      <c r="D11" s="138"/>
      <c r="E11" s="139"/>
      <c r="F11" s="140"/>
      <c r="G11" s="141"/>
      <c r="H11" s="142"/>
    </row>
    <row r="12" spans="1:8" ht="24.75" customHeight="1">
      <c r="A12" s="135">
        <v>6</v>
      </c>
      <c r="B12" s="136"/>
      <c r="C12" s="137"/>
      <c r="D12" s="138"/>
      <c r="E12" s="139"/>
      <c r="F12" s="140"/>
      <c r="G12" s="141"/>
      <c r="H12" s="142"/>
    </row>
    <row r="13" spans="1:8" ht="24.75" customHeight="1">
      <c r="A13" s="135">
        <v>7</v>
      </c>
      <c r="B13" s="136"/>
      <c r="C13" s="137"/>
      <c r="D13" s="138"/>
      <c r="E13" s="139"/>
      <c r="F13" s="140"/>
      <c r="G13" s="141"/>
      <c r="H13" s="142"/>
    </row>
    <row r="14" spans="1:8" ht="24.75" customHeight="1">
      <c r="A14" s="135">
        <v>8</v>
      </c>
      <c r="B14" s="136"/>
      <c r="C14" s="137"/>
      <c r="D14" s="138"/>
      <c r="E14" s="139"/>
      <c r="F14" s="140"/>
      <c r="G14" s="141"/>
      <c r="H14" s="142"/>
    </row>
    <row r="15" spans="1:8" ht="24.75" customHeight="1">
      <c r="A15" s="135">
        <v>9</v>
      </c>
      <c r="B15" s="136"/>
      <c r="C15" s="137"/>
      <c r="D15" s="138"/>
      <c r="E15" s="139"/>
      <c r="F15" s="140"/>
      <c r="G15" s="141"/>
      <c r="H15" s="142"/>
    </row>
    <row r="16" spans="1:8" ht="24.75" customHeight="1">
      <c r="A16" s="135">
        <v>10</v>
      </c>
      <c r="B16" s="136"/>
      <c r="C16" s="137"/>
      <c r="D16" s="138"/>
      <c r="E16" s="139"/>
      <c r="F16" s="140"/>
      <c r="G16" s="141"/>
      <c r="H16" s="142"/>
    </row>
    <row r="17" spans="1:8" ht="24.75" customHeight="1">
      <c r="A17" s="143" t="s">
        <v>1773</v>
      </c>
      <c r="B17" s="144"/>
      <c r="C17" s="145"/>
      <c r="D17" s="146"/>
      <c r="E17" s="105">
        <v>0</v>
      </c>
      <c r="F17" s="147"/>
    </row>
    <row r="18" spans="1:8" ht="24.75" customHeight="1"/>
    <row r="19" spans="1:8" ht="24.75" customHeight="1">
      <c r="A19" s="127" t="s">
        <v>1774</v>
      </c>
      <c r="B19" s="128"/>
      <c r="F19" s="126"/>
      <c r="H19" s="99" t="s">
        <v>884</v>
      </c>
    </row>
    <row r="20" spans="1:8" s="130" customFormat="1" ht="24.75" customHeight="1">
      <c r="A20" s="1565" t="s">
        <v>301</v>
      </c>
      <c r="B20" s="1572" t="s">
        <v>909</v>
      </c>
      <c r="C20" s="1573"/>
      <c r="D20" s="1569" t="s">
        <v>1015</v>
      </c>
      <c r="E20" s="1570" t="s">
        <v>292</v>
      </c>
      <c r="F20" s="1570" t="s">
        <v>1012</v>
      </c>
      <c r="G20" s="1570" t="s">
        <v>1016</v>
      </c>
      <c r="H20" s="1570" t="s">
        <v>311</v>
      </c>
    </row>
    <row r="21" spans="1:8" ht="24.75" customHeight="1">
      <c r="A21" s="1566"/>
      <c r="B21" s="131" t="s">
        <v>1013</v>
      </c>
      <c r="C21" s="132" t="s">
        <v>1014</v>
      </c>
      <c r="D21" s="1543"/>
      <c r="E21" s="1571"/>
      <c r="F21" s="1571"/>
      <c r="G21" s="1571"/>
      <c r="H21" s="1571"/>
    </row>
    <row r="22" spans="1:8" ht="24.75" customHeight="1">
      <c r="A22" s="1567"/>
      <c r="B22" s="133" t="s">
        <v>312</v>
      </c>
      <c r="C22" s="133" t="s">
        <v>888</v>
      </c>
      <c r="D22" s="133" t="s">
        <v>889</v>
      </c>
      <c r="E22" s="133" t="s">
        <v>890</v>
      </c>
      <c r="F22" s="133" t="s">
        <v>891</v>
      </c>
      <c r="G22" s="133" t="s">
        <v>892</v>
      </c>
      <c r="H22" s="133" t="s">
        <v>893</v>
      </c>
    </row>
    <row r="23" spans="1:8" ht="24.75" customHeight="1">
      <c r="A23" s="135">
        <v>1</v>
      </c>
      <c r="B23" s="136"/>
      <c r="C23" s="137"/>
      <c r="D23" s="138"/>
      <c r="E23" s="139"/>
      <c r="F23" s="140"/>
      <c r="G23" s="148"/>
      <c r="H23" s="140"/>
    </row>
    <row r="24" spans="1:8" ht="24.75" customHeight="1">
      <c r="A24" s="135">
        <v>2</v>
      </c>
      <c r="B24" s="136"/>
      <c r="C24" s="137"/>
      <c r="D24" s="138"/>
      <c r="E24" s="139"/>
      <c r="F24" s="140"/>
      <c r="G24" s="148"/>
      <c r="H24" s="140"/>
    </row>
    <row r="25" spans="1:8" ht="24.75" customHeight="1">
      <c r="A25" s="135">
        <v>3</v>
      </c>
      <c r="B25" s="136"/>
      <c r="C25" s="137"/>
      <c r="D25" s="138"/>
      <c r="E25" s="139"/>
      <c r="F25" s="140"/>
      <c r="G25" s="148"/>
      <c r="H25" s="140"/>
    </row>
    <row r="26" spans="1:8" ht="24.75" customHeight="1">
      <c r="A26" s="135">
        <v>4</v>
      </c>
      <c r="B26" s="136"/>
      <c r="C26" s="137"/>
      <c r="D26" s="138"/>
      <c r="E26" s="139"/>
      <c r="F26" s="140"/>
      <c r="G26" s="148"/>
      <c r="H26" s="140"/>
    </row>
    <row r="27" spans="1:8" ht="24.75" customHeight="1">
      <c r="A27" s="135">
        <v>5</v>
      </c>
      <c r="B27" s="136"/>
      <c r="C27" s="137"/>
      <c r="D27" s="138"/>
      <c r="E27" s="139"/>
      <c r="F27" s="140"/>
      <c r="G27" s="148"/>
      <c r="H27" s="140"/>
    </row>
    <row r="28" spans="1:8" ht="24.75" customHeight="1">
      <c r="A28" s="135">
        <v>6</v>
      </c>
      <c r="B28" s="136"/>
      <c r="C28" s="137"/>
      <c r="D28" s="138"/>
      <c r="E28" s="139"/>
      <c r="F28" s="140"/>
      <c r="G28" s="148"/>
      <c r="H28" s="140"/>
    </row>
    <row r="29" spans="1:8" ht="24.75" customHeight="1">
      <c r="A29" s="135">
        <v>7</v>
      </c>
      <c r="B29" s="136"/>
      <c r="C29" s="137"/>
      <c r="D29" s="138"/>
      <c r="E29" s="139"/>
      <c r="F29" s="140"/>
      <c r="G29" s="148"/>
      <c r="H29" s="140"/>
    </row>
    <row r="30" spans="1:8" ht="24.75" customHeight="1">
      <c r="A30" s="135">
        <v>8</v>
      </c>
      <c r="B30" s="136"/>
      <c r="C30" s="137"/>
      <c r="D30" s="138"/>
      <c r="E30" s="139"/>
      <c r="F30" s="140"/>
      <c r="G30" s="148"/>
      <c r="H30" s="140"/>
    </row>
    <row r="31" spans="1:8" ht="24.75" customHeight="1">
      <c r="A31" s="135">
        <v>9</v>
      </c>
      <c r="B31" s="136"/>
      <c r="C31" s="137"/>
      <c r="D31" s="138"/>
      <c r="E31" s="139"/>
      <c r="F31" s="140"/>
      <c r="G31" s="148"/>
      <c r="H31" s="140"/>
    </row>
    <row r="32" spans="1:8" ht="24.75" customHeight="1">
      <c r="A32" s="135">
        <v>10</v>
      </c>
      <c r="B32" s="136"/>
      <c r="C32" s="137"/>
      <c r="D32" s="138"/>
      <c r="E32" s="139"/>
      <c r="F32" s="140"/>
      <c r="G32" s="148"/>
      <c r="H32" s="140"/>
    </row>
    <row r="33" spans="1:17" ht="24.75" customHeight="1">
      <c r="A33" s="143" t="s">
        <v>1773</v>
      </c>
      <c r="B33" s="144"/>
      <c r="C33" s="145"/>
      <c r="D33" s="146"/>
      <c r="E33" s="105">
        <v>0</v>
      </c>
      <c r="F33" s="147"/>
      <c r="G33" s="147"/>
      <c r="H33" s="147"/>
    </row>
    <row r="34" spans="1:17" s="149" customFormat="1" ht="12.2" customHeight="1"/>
    <row r="35" spans="1:17" ht="39.200000000000003" customHeight="1">
      <c r="A35" s="150" t="s">
        <v>1757</v>
      </c>
      <c r="B35" s="1574" t="s">
        <v>1322</v>
      </c>
      <c r="C35" s="1575"/>
      <c r="D35" s="1575"/>
      <c r="E35" s="1575"/>
      <c r="F35" s="1575"/>
      <c r="G35" s="1575"/>
      <c r="H35" s="1575"/>
      <c r="I35" s="111"/>
      <c r="J35" s="111"/>
      <c r="K35" s="111"/>
      <c r="L35" s="111"/>
      <c r="M35" s="111"/>
      <c r="N35" s="111"/>
      <c r="O35" s="111"/>
      <c r="P35" s="111"/>
      <c r="Q35" s="111"/>
    </row>
    <row r="36" spans="1:17" ht="18" customHeight="1">
      <c r="A36" s="108"/>
      <c r="B36" s="1574"/>
      <c r="C36" s="1575"/>
      <c r="D36" s="1575"/>
      <c r="E36" s="1575"/>
      <c r="F36" s="1575"/>
      <c r="G36" s="1575"/>
      <c r="H36" s="1575"/>
      <c r="I36" s="111"/>
      <c r="J36" s="111"/>
      <c r="K36" s="111"/>
      <c r="L36" s="111"/>
      <c r="M36" s="111"/>
      <c r="N36" s="111"/>
      <c r="O36" s="111"/>
      <c r="P36" s="111"/>
      <c r="Q36" s="111"/>
    </row>
    <row r="37" spans="1:17" ht="18" customHeight="1">
      <c r="A37" s="108"/>
      <c r="B37" s="1574"/>
      <c r="C37" s="1575"/>
      <c r="D37" s="1575"/>
      <c r="E37" s="1575"/>
      <c r="F37" s="1575"/>
      <c r="G37" s="1575"/>
      <c r="H37" s="1575"/>
      <c r="I37" s="111"/>
      <c r="J37" s="111"/>
      <c r="K37" s="111"/>
      <c r="L37" s="111"/>
      <c r="M37" s="111"/>
      <c r="N37" s="111"/>
      <c r="O37" s="111"/>
      <c r="P37" s="111"/>
      <c r="Q37" s="111"/>
    </row>
  </sheetData>
  <sheetProtection formatCells="0" formatColumns="0" formatRows="0" insertRows="0"/>
  <mergeCells count="17">
    <mergeCell ref="B36:H36"/>
    <mergeCell ref="B37:H37"/>
    <mergeCell ref="F20:F21"/>
    <mergeCell ref="A20:A22"/>
    <mergeCell ref="G20:G21"/>
    <mergeCell ref="H20:H21"/>
    <mergeCell ref="B35:H35"/>
    <mergeCell ref="B20:C20"/>
    <mergeCell ref="D20:D21"/>
    <mergeCell ref="E20:E21"/>
    <mergeCell ref="A4:A6"/>
    <mergeCell ref="G4:G5"/>
    <mergeCell ref="H4:H5"/>
    <mergeCell ref="D4:D5"/>
    <mergeCell ref="E4:E5"/>
    <mergeCell ref="F4:F5"/>
    <mergeCell ref="B4:C4"/>
  </mergeCells>
  <phoneticPr fontId="30" type="noConversion"/>
  <printOptions horizontalCentered="1"/>
  <pageMargins left="0.47244094488188981" right="0.47244094488188981" top="0.39370078740157483" bottom="0.39370078740157483" header="0" footer="0"/>
  <pageSetup paperSize="9" scale="49" orientation="portrait" blackAndWhite="1" horizontalDpi="4294967295" verticalDpi="4294967295" r:id="rId1"/>
  <headerFooter alignWithMargins="0">
    <oddFooter>&amp;C第 &amp;P 頁，共 &amp;N 頁&amp;R&amp;A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21">
    <pageSetUpPr fitToPage="1"/>
  </sheetPr>
  <dimension ref="A1:W25"/>
  <sheetViews>
    <sheetView view="pageBreakPreview" zoomScaleNormal="75" zoomScaleSheetLayoutView="75" workbookViewId="0">
      <pane xSplit="1" ySplit="5" topLeftCell="B12" activePane="bottomRight" state="frozen"/>
      <selection pane="topRight"/>
      <selection pane="bottomLeft"/>
      <selection pane="bottomRight"/>
    </sheetView>
  </sheetViews>
  <sheetFormatPr defaultRowHeight="12.75"/>
  <cols>
    <col min="1" max="1" width="8.875" style="98" customWidth="1"/>
    <col min="2" max="2" width="11.25" style="98" customWidth="1"/>
    <col min="3" max="3" width="15" style="98" customWidth="1"/>
    <col min="4" max="4" width="13.875" style="98" customWidth="1"/>
    <col min="5" max="9" width="11.375" style="98" customWidth="1"/>
    <col min="10" max="10" width="11" style="98" customWidth="1"/>
    <col min="11" max="12" width="12.125" style="98" customWidth="1"/>
    <col min="13" max="13" width="13.5" style="98" customWidth="1"/>
    <col min="14" max="14" width="11.5" style="98" customWidth="1"/>
    <col min="15" max="15" width="11.125" style="98" customWidth="1"/>
    <col min="16" max="16" width="12.375" style="98" customWidth="1"/>
    <col min="17" max="16384" width="9" style="98"/>
  </cols>
  <sheetData>
    <row r="1" spans="1:14" ht="14.25">
      <c r="A1" s="1021" t="str">
        <f>'表01-1'!A1</f>
        <v xml:space="preserve">           保險股份有限公司(○○分公司)　年度報表</v>
      </c>
      <c r="B1" s="113"/>
      <c r="C1" s="96"/>
      <c r="D1" s="96"/>
      <c r="E1" s="96"/>
      <c r="F1" s="96"/>
      <c r="G1" s="96"/>
      <c r="H1" s="96"/>
      <c r="N1" s="114"/>
    </row>
    <row r="2" spans="1:14" ht="14.25">
      <c r="A2" s="38" t="s">
        <v>1768</v>
      </c>
      <c r="B2" s="113"/>
      <c r="C2" s="96"/>
      <c r="D2" s="96"/>
      <c r="E2" s="96"/>
      <c r="F2" s="96"/>
      <c r="G2" s="96"/>
      <c r="H2" s="96"/>
      <c r="M2" s="99" t="s">
        <v>884</v>
      </c>
      <c r="N2" s="115"/>
    </row>
    <row r="3" spans="1:14" s="100" customFormat="1" ht="15.75" customHeight="1">
      <c r="A3" s="1577" t="s">
        <v>301</v>
      </c>
      <c r="B3" s="1577" t="s">
        <v>302</v>
      </c>
      <c r="C3" s="1577" t="s">
        <v>303</v>
      </c>
      <c r="D3" s="1577" t="s">
        <v>304</v>
      </c>
      <c r="E3" s="1580" t="s">
        <v>305</v>
      </c>
      <c r="F3" s="1580" t="s">
        <v>306</v>
      </c>
      <c r="G3" s="1580" t="s">
        <v>307</v>
      </c>
      <c r="H3" s="1580" t="s">
        <v>308</v>
      </c>
      <c r="I3" s="1580" t="s">
        <v>1769</v>
      </c>
      <c r="J3" s="1577" t="s">
        <v>309</v>
      </c>
      <c r="K3" s="1580" t="s">
        <v>1504</v>
      </c>
      <c r="L3" s="1580" t="s">
        <v>1018</v>
      </c>
      <c r="M3" s="1580" t="s">
        <v>311</v>
      </c>
    </row>
    <row r="4" spans="1:14" s="100" customFormat="1" ht="36" customHeight="1">
      <c r="A4" s="1578"/>
      <c r="B4" s="1579"/>
      <c r="C4" s="1579"/>
      <c r="D4" s="1579"/>
      <c r="E4" s="1581"/>
      <c r="F4" s="1581"/>
      <c r="G4" s="1581"/>
      <c r="H4" s="1581"/>
      <c r="I4" s="1581"/>
      <c r="J4" s="1579"/>
      <c r="K4" s="1581"/>
      <c r="L4" s="1581"/>
      <c r="M4" s="1581"/>
    </row>
    <row r="5" spans="1:14" s="100" customFormat="1" ht="24.75" customHeight="1">
      <c r="A5" s="1579"/>
      <c r="B5" s="116" t="s">
        <v>312</v>
      </c>
      <c r="C5" s="116" t="s">
        <v>888</v>
      </c>
      <c r="D5" s="116" t="s">
        <v>889</v>
      </c>
      <c r="E5" s="116" t="s">
        <v>890</v>
      </c>
      <c r="F5" s="116" t="s">
        <v>891</v>
      </c>
      <c r="G5" s="116" t="s">
        <v>892</v>
      </c>
      <c r="H5" s="116" t="s">
        <v>893</v>
      </c>
      <c r="I5" s="116" t="s">
        <v>894</v>
      </c>
      <c r="J5" s="116" t="s">
        <v>895</v>
      </c>
      <c r="K5" s="116" t="s">
        <v>923</v>
      </c>
      <c r="L5" s="116" t="s">
        <v>924</v>
      </c>
      <c r="M5" s="116" t="s">
        <v>925</v>
      </c>
    </row>
    <row r="6" spans="1:14" ht="24.75" customHeight="1">
      <c r="A6" s="117" t="s">
        <v>313</v>
      </c>
      <c r="B6" s="102"/>
      <c r="C6" s="102"/>
      <c r="D6" s="102"/>
      <c r="E6" s="102"/>
      <c r="F6" s="102"/>
      <c r="G6" s="102"/>
      <c r="H6" s="102"/>
      <c r="I6" s="102"/>
      <c r="J6" s="118"/>
      <c r="K6" s="118"/>
      <c r="L6" s="102"/>
      <c r="M6" s="102"/>
    </row>
    <row r="7" spans="1:14" ht="24.75" customHeight="1">
      <c r="A7" s="117" t="s">
        <v>1127</v>
      </c>
      <c r="B7" s="102"/>
      <c r="C7" s="102"/>
      <c r="D7" s="102"/>
      <c r="E7" s="102"/>
      <c r="F7" s="102"/>
      <c r="G7" s="102"/>
      <c r="H7" s="102"/>
      <c r="I7" s="102"/>
      <c r="J7" s="118"/>
      <c r="K7" s="118"/>
      <c r="L7" s="102"/>
      <c r="M7" s="102"/>
    </row>
    <row r="8" spans="1:14" ht="24.75" customHeight="1">
      <c r="A8" s="117" t="s">
        <v>1129</v>
      </c>
      <c r="B8" s="102"/>
      <c r="C8" s="102"/>
      <c r="D8" s="102"/>
      <c r="E8" s="102"/>
      <c r="F8" s="102"/>
      <c r="G8" s="102"/>
      <c r="H8" s="102"/>
      <c r="I8" s="102"/>
      <c r="J8" s="118"/>
      <c r="K8" s="118"/>
      <c r="L8" s="102"/>
      <c r="M8" s="102"/>
    </row>
    <row r="9" spans="1:14" ht="24.75" customHeight="1">
      <c r="A9" s="117" t="s">
        <v>1131</v>
      </c>
      <c r="B9" s="102"/>
      <c r="C9" s="102"/>
      <c r="D9" s="102"/>
      <c r="E9" s="102"/>
      <c r="F9" s="102"/>
      <c r="G9" s="102"/>
      <c r="H9" s="102"/>
      <c r="I9" s="102"/>
      <c r="J9" s="118"/>
      <c r="K9" s="118"/>
      <c r="L9" s="102"/>
      <c r="M9" s="102"/>
    </row>
    <row r="10" spans="1:14" ht="24.75" customHeight="1">
      <c r="A10" s="117" t="s">
        <v>1133</v>
      </c>
      <c r="B10" s="102"/>
      <c r="C10" s="102"/>
      <c r="D10" s="102"/>
      <c r="E10" s="102"/>
      <c r="F10" s="102"/>
      <c r="G10" s="102"/>
      <c r="H10" s="102"/>
      <c r="I10" s="102"/>
      <c r="J10" s="118"/>
      <c r="K10" s="118"/>
      <c r="L10" s="102"/>
      <c r="M10" s="102"/>
    </row>
    <row r="11" spans="1:14" ht="24.75" customHeight="1">
      <c r="A11" s="117" t="s">
        <v>1135</v>
      </c>
      <c r="B11" s="102"/>
      <c r="C11" s="102"/>
      <c r="D11" s="102"/>
      <c r="E11" s="102"/>
      <c r="F11" s="102"/>
      <c r="G11" s="102"/>
      <c r="H11" s="102"/>
      <c r="I11" s="102"/>
      <c r="J11" s="118"/>
      <c r="K11" s="118"/>
      <c r="L11" s="102"/>
      <c r="M11" s="102"/>
    </row>
    <row r="12" spans="1:14" ht="24.75" customHeight="1">
      <c r="A12" s="117" t="s">
        <v>1136</v>
      </c>
      <c r="B12" s="102"/>
      <c r="C12" s="102"/>
      <c r="D12" s="102"/>
      <c r="E12" s="102"/>
      <c r="F12" s="102"/>
      <c r="G12" s="102"/>
      <c r="H12" s="102"/>
      <c r="I12" s="102"/>
      <c r="J12" s="118"/>
      <c r="K12" s="118"/>
      <c r="L12" s="102"/>
      <c r="M12" s="102"/>
    </row>
    <row r="13" spans="1:14" ht="24.75" customHeight="1">
      <c r="A13" s="117" t="s">
        <v>1137</v>
      </c>
      <c r="B13" s="102"/>
      <c r="C13" s="102"/>
      <c r="D13" s="102"/>
      <c r="E13" s="102"/>
      <c r="F13" s="102"/>
      <c r="G13" s="102"/>
      <c r="H13" s="102"/>
      <c r="I13" s="102"/>
      <c r="J13" s="118"/>
      <c r="K13" s="118"/>
      <c r="L13" s="102"/>
      <c r="M13" s="102"/>
    </row>
    <row r="14" spans="1:14" ht="24.75" customHeight="1">
      <c r="A14" s="117" t="s">
        <v>1139</v>
      </c>
      <c r="B14" s="102"/>
      <c r="C14" s="102"/>
      <c r="D14" s="102"/>
      <c r="E14" s="102"/>
      <c r="F14" s="102"/>
      <c r="G14" s="102"/>
      <c r="H14" s="102"/>
      <c r="I14" s="102"/>
      <c r="J14" s="118"/>
      <c r="K14" s="118"/>
      <c r="L14" s="102"/>
      <c r="M14" s="102"/>
    </row>
    <row r="15" spans="1:14" ht="24.75" customHeight="1">
      <c r="A15" s="117" t="s">
        <v>1142</v>
      </c>
      <c r="B15" s="102"/>
      <c r="C15" s="102"/>
      <c r="D15" s="102"/>
      <c r="E15" s="102"/>
      <c r="F15" s="102"/>
      <c r="G15" s="102"/>
      <c r="H15" s="102"/>
      <c r="I15" s="102"/>
      <c r="J15" s="118"/>
      <c r="K15" s="118"/>
      <c r="L15" s="102"/>
      <c r="M15" s="102"/>
    </row>
    <row r="16" spans="1:14" ht="24.75" customHeight="1">
      <c r="A16" s="102">
        <v>11</v>
      </c>
      <c r="B16" s="102"/>
      <c r="C16" s="102"/>
      <c r="D16" s="102"/>
      <c r="E16" s="102"/>
      <c r="F16" s="102"/>
      <c r="G16" s="102"/>
      <c r="H16" s="102"/>
      <c r="I16" s="102"/>
      <c r="J16" s="118"/>
      <c r="K16" s="118"/>
      <c r="L16" s="102"/>
      <c r="M16" s="102"/>
    </row>
    <row r="17" spans="1:23" ht="24.75" customHeight="1">
      <c r="A17" s="102">
        <v>12</v>
      </c>
      <c r="B17" s="102"/>
      <c r="C17" s="102"/>
      <c r="D17" s="102"/>
      <c r="E17" s="102"/>
      <c r="F17" s="102"/>
      <c r="G17" s="102"/>
      <c r="H17" s="102"/>
      <c r="I17" s="102"/>
      <c r="J17" s="118"/>
      <c r="K17" s="118"/>
      <c r="L17" s="102"/>
      <c r="M17" s="102"/>
    </row>
    <row r="18" spans="1:23" ht="24.75" customHeight="1">
      <c r="A18" s="102">
        <v>13</v>
      </c>
      <c r="B18" s="102"/>
      <c r="C18" s="102"/>
      <c r="D18" s="102"/>
      <c r="E18" s="102"/>
      <c r="F18" s="102"/>
      <c r="G18" s="102"/>
      <c r="H18" s="102"/>
      <c r="I18" s="102"/>
      <c r="J18" s="118"/>
      <c r="K18" s="118"/>
      <c r="L18" s="102"/>
      <c r="M18" s="102"/>
    </row>
    <row r="19" spans="1:23" ht="24.75" customHeight="1">
      <c r="A19" s="102">
        <v>14</v>
      </c>
      <c r="B19" s="102"/>
      <c r="C19" s="102"/>
      <c r="D19" s="102"/>
      <c r="E19" s="102"/>
      <c r="F19" s="102"/>
      <c r="G19" s="102"/>
      <c r="H19" s="102"/>
      <c r="I19" s="102"/>
      <c r="J19" s="118"/>
      <c r="K19" s="118"/>
      <c r="L19" s="102"/>
      <c r="M19" s="102"/>
    </row>
    <row r="20" spans="1:23" ht="24.75" customHeight="1">
      <c r="A20" s="102">
        <v>15</v>
      </c>
      <c r="B20" s="102"/>
      <c r="C20" s="102"/>
      <c r="D20" s="102"/>
      <c r="E20" s="102"/>
      <c r="F20" s="102"/>
      <c r="G20" s="102"/>
      <c r="H20" s="102"/>
      <c r="I20" s="102"/>
      <c r="J20" s="118"/>
      <c r="K20" s="118"/>
      <c r="L20" s="102"/>
      <c r="M20" s="102"/>
    </row>
    <row r="21" spans="1:23" ht="24.75" customHeight="1">
      <c r="A21" s="119" t="s">
        <v>314</v>
      </c>
      <c r="B21" s="102"/>
      <c r="C21" s="102"/>
      <c r="D21" s="102"/>
      <c r="E21" s="102"/>
      <c r="F21" s="102"/>
      <c r="G21" s="102"/>
      <c r="H21" s="102"/>
      <c r="I21" s="102"/>
      <c r="J21" s="105"/>
      <c r="K21" s="105"/>
      <c r="L21" s="102"/>
      <c r="M21" s="102"/>
    </row>
    <row r="22" spans="1:23" ht="14.25">
      <c r="A22" s="96"/>
      <c r="B22" s="96"/>
      <c r="C22" s="96"/>
      <c r="D22" s="96"/>
      <c r="E22" s="120"/>
      <c r="F22" s="96"/>
      <c r="G22" s="96"/>
      <c r="H22" s="96"/>
      <c r="I22" s="96"/>
      <c r="J22" s="96"/>
      <c r="K22" s="96"/>
      <c r="L22" s="96"/>
      <c r="M22" s="96"/>
      <c r="N22" s="96"/>
    </row>
    <row r="23" spans="1:23" s="112" customFormat="1" ht="14.25">
      <c r="A23" s="121" t="s">
        <v>1757</v>
      </c>
      <c r="B23" s="1554" t="s">
        <v>315</v>
      </c>
      <c r="C23" s="1553"/>
      <c r="D23" s="1553"/>
      <c r="E23" s="1553"/>
      <c r="F23" s="1553"/>
      <c r="G23" s="1553"/>
      <c r="H23" s="1553"/>
      <c r="I23" s="122"/>
      <c r="J23" s="122"/>
      <c r="K23" s="122"/>
      <c r="L23" s="122"/>
      <c r="M23" s="122"/>
      <c r="N23" s="122"/>
      <c r="O23" s="123"/>
      <c r="P23" s="123"/>
      <c r="Q23" s="123"/>
      <c r="R23" s="109"/>
      <c r="S23" s="109"/>
      <c r="T23" s="109"/>
      <c r="U23" s="109"/>
      <c r="V23" s="109"/>
      <c r="W23" s="109"/>
    </row>
    <row r="24" spans="1:23" s="112" customFormat="1" ht="14.25">
      <c r="A24" s="121" t="s">
        <v>1758</v>
      </c>
      <c r="B24" s="1576" t="s">
        <v>1770</v>
      </c>
      <c r="C24" s="1553"/>
      <c r="D24" s="1553"/>
      <c r="E24" s="1553"/>
      <c r="F24" s="1553"/>
      <c r="G24" s="1553"/>
      <c r="I24" s="122"/>
      <c r="J24" s="122"/>
      <c r="K24" s="122"/>
      <c r="L24" s="122"/>
      <c r="M24" s="122"/>
      <c r="N24" s="122"/>
      <c r="O24" s="123"/>
      <c r="P24" s="123"/>
      <c r="Q24" s="123"/>
      <c r="R24" s="109"/>
      <c r="S24" s="109"/>
      <c r="T24" s="109"/>
      <c r="U24" s="109"/>
      <c r="V24" s="109"/>
      <c r="W24" s="109"/>
    </row>
    <row r="25" spans="1:23" s="112" customFormat="1" ht="14.25">
      <c r="A25" s="121" t="s">
        <v>1760</v>
      </c>
      <c r="B25" s="1576" t="s">
        <v>1017</v>
      </c>
      <c r="C25" s="1553"/>
      <c r="D25" s="1553"/>
      <c r="E25" s="1553"/>
      <c r="F25" s="1553"/>
      <c r="G25" s="1553"/>
      <c r="H25" s="1553"/>
      <c r="I25" s="1553"/>
      <c r="J25" s="1553"/>
      <c r="K25" s="1553"/>
      <c r="L25" s="1553"/>
      <c r="M25" s="1553"/>
      <c r="N25" s="111"/>
      <c r="O25" s="1120"/>
      <c r="P25" s="1120"/>
      <c r="Q25" s="1120"/>
      <c r="R25" s="1120"/>
      <c r="S25" s="1120"/>
      <c r="T25" s="1120"/>
      <c r="U25" s="1120"/>
      <c r="V25" s="1120"/>
      <c r="W25" s="1120"/>
    </row>
  </sheetData>
  <sheetProtection formatCells="0" formatColumns="0" formatRows="0" insertRows="0"/>
  <mergeCells count="16">
    <mergeCell ref="B24:G24"/>
    <mergeCell ref="B25:M25"/>
    <mergeCell ref="B23:H23"/>
    <mergeCell ref="A3:A5"/>
    <mergeCell ref="H3:H4"/>
    <mergeCell ref="C3:C4"/>
    <mergeCell ref="B3:B4"/>
    <mergeCell ref="E3:E4"/>
    <mergeCell ref="G3:G4"/>
    <mergeCell ref="M3:M4"/>
    <mergeCell ref="K3:K4"/>
    <mergeCell ref="L3:L4"/>
    <mergeCell ref="I3:I4"/>
    <mergeCell ref="D3:D4"/>
    <mergeCell ref="F3:F4"/>
    <mergeCell ref="J3:J4"/>
  </mergeCells>
  <phoneticPr fontId="30" type="noConversion"/>
  <conditionalFormatting sqref="J21:K21">
    <cfRule type="cellIs" dxfId="4" priority="1" stopIfTrue="1" operator="equal">
      <formula>0</formula>
    </cfRule>
  </conditionalFormatting>
  <printOptions horizontalCentered="1"/>
  <pageMargins left="0.47244094488188981" right="0.47244094488188981" top="0.39370078740157483" bottom="0.39370078740157483" header="0" footer="0"/>
  <pageSetup paperSize="9" scale="61" orientation="portrait" blackAndWhite="1" horizontalDpi="4294967295" verticalDpi="4294967295" r:id="rId1"/>
  <headerFooter alignWithMargins="0">
    <oddFooter>&amp;C第 &amp;P 頁，共 &amp;N 頁&amp;R&amp;A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4">
    <pageSetUpPr fitToPage="1"/>
  </sheetPr>
  <dimension ref="A1:AG34"/>
  <sheetViews>
    <sheetView view="pageBreakPreview" zoomScaleNormal="100" zoomScaleSheetLayoutView="100" workbookViewId="0">
      <pane xSplit="1" ySplit="4" topLeftCell="B23" activePane="bottomRight" state="frozen"/>
      <selection pane="topRight"/>
      <selection pane="bottomLeft"/>
      <selection pane="bottomRight"/>
    </sheetView>
  </sheetViews>
  <sheetFormatPr defaultRowHeight="14.25"/>
  <cols>
    <col min="1" max="1" width="6.25" style="112" customWidth="1"/>
    <col min="2" max="4" width="8.625" style="112" customWidth="1"/>
    <col min="5" max="6" width="5.625" style="112" customWidth="1"/>
    <col min="7" max="8" width="10.625" style="112" customWidth="1"/>
    <col min="9" max="10" width="5.625" style="112" customWidth="1"/>
    <col min="11" max="12" width="10.625" style="112" customWidth="1"/>
    <col min="13" max="19" width="8.625" style="112" customWidth="1"/>
    <col min="20" max="20" width="10.125" style="112" customWidth="1"/>
    <col min="21" max="21" width="14.5" style="112" customWidth="1"/>
    <col min="22" max="22" width="11.25" style="112" customWidth="1"/>
    <col min="23" max="16384" width="9" style="112"/>
  </cols>
  <sheetData>
    <row r="1" spans="1:21" s="98" customFormat="1">
      <c r="A1" s="1021" t="str">
        <f>'表01-1'!A1</f>
        <v xml:space="preserve">           保險股份有限公司(○○分公司)　年度報表</v>
      </c>
      <c r="B1" s="96"/>
      <c r="C1" s="96"/>
      <c r="D1" s="96"/>
      <c r="E1" s="96"/>
      <c r="F1" s="96"/>
      <c r="G1" s="96"/>
      <c r="H1" s="96"/>
      <c r="I1" s="96"/>
      <c r="J1" s="96"/>
      <c r="K1" s="96"/>
      <c r="L1" s="96"/>
      <c r="M1" s="96"/>
      <c r="N1" s="96"/>
      <c r="O1" s="96"/>
      <c r="P1" s="96"/>
      <c r="Q1" s="96"/>
      <c r="R1" s="96"/>
      <c r="S1" s="96"/>
      <c r="T1" s="96"/>
      <c r="U1" s="97"/>
    </row>
    <row r="2" spans="1:21" s="98" customFormat="1">
      <c r="A2" s="38" t="s">
        <v>1755</v>
      </c>
      <c r="B2" s="96"/>
      <c r="C2" s="96"/>
      <c r="D2" s="96"/>
      <c r="E2" s="96"/>
      <c r="F2" s="96"/>
      <c r="G2" s="96"/>
      <c r="H2" s="96"/>
      <c r="I2" s="96"/>
      <c r="J2" s="96"/>
      <c r="K2" s="96"/>
      <c r="L2" s="96"/>
      <c r="M2" s="96"/>
      <c r="N2" s="96"/>
      <c r="O2" s="96"/>
      <c r="P2" s="96"/>
      <c r="Q2" s="96"/>
      <c r="R2" s="96"/>
      <c r="S2" s="96"/>
      <c r="T2" s="96"/>
      <c r="U2" s="99" t="s">
        <v>884</v>
      </c>
    </row>
    <row r="3" spans="1:21" s="100" customFormat="1" ht="15.75" customHeight="1">
      <c r="A3" s="1580" t="s">
        <v>301</v>
      </c>
      <c r="B3" s="1580" t="s">
        <v>317</v>
      </c>
      <c r="C3" s="1580" t="s">
        <v>318</v>
      </c>
      <c r="D3" s="1580" t="s">
        <v>319</v>
      </c>
      <c r="E3" s="1582" t="s">
        <v>320</v>
      </c>
      <c r="F3" s="1583"/>
      <c r="G3" s="1583"/>
      <c r="H3" s="1583"/>
      <c r="I3" s="1582" t="s">
        <v>321</v>
      </c>
      <c r="J3" s="1583"/>
      <c r="K3" s="1583"/>
      <c r="L3" s="1585"/>
      <c r="M3" s="1580" t="s">
        <v>322</v>
      </c>
      <c r="N3" s="1580" t="s">
        <v>323</v>
      </c>
      <c r="O3" s="1580" t="s">
        <v>324</v>
      </c>
      <c r="P3" s="1580" t="s">
        <v>325</v>
      </c>
      <c r="Q3" s="1580" t="s">
        <v>326</v>
      </c>
      <c r="R3" s="1580" t="s">
        <v>327</v>
      </c>
      <c r="S3" s="1580" t="s">
        <v>1505</v>
      </c>
      <c r="T3" s="1580" t="s">
        <v>1012</v>
      </c>
      <c r="U3" s="1580" t="s">
        <v>329</v>
      </c>
    </row>
    <row r="4" spans="1:21" s="100" customFormat="1" ht="32.25" customHeight="1">
      <c r="A4" s="1581"/>
      <c r="B4" s="1581"/>
      <c r="C4" s="1584"/>
      <c r="D4" s="1581"/>
      <c r="E4" s="1122" t="s">
        <v>918</v>
      </c>
      <c r="F4" s="1122" t="s">
        <v>919</v>
      </c>
      <c r="G4" s="1121" t="s">
        <v>330</v>
      </c>
      <c r="H4" s="1122" t="s">
        <v>921</v>
      </c>
      <c r="I4" s="1122" t="s">
        <v>918</v>
      </c>
      <c r="J4" s="1122" t="s">
        <v>919</v>
      </c>
      <c r="K4" s="1121" t="s">
        <v>920</v>
      </c>
      <c r="L4" s="1122" t="s">
        <v>921</v>
      </c>
      <c r="M4" s="1581"/>
      <c r="N4" s="1581"/>
      <c r="O4" s="1581"/>
      <c r="P4" s="1581"/>
      <c r="Q4" s="1581"/>
      <c r="R4" s="1579"/>
      <c r="S4" s="1581"/>
      <c r="T4" s="1581"/>
      <c r="U4" s="1581"/>
    </row>
    <row r="5" spans="1:21" s="98" customFormat="1" ht="24.75" customHeight="1">
      <c r="A5" s="101">
        <v>1</v>
      </c>
      <c r="B5" s="102"/>
      <c r="C5" s="102"/>
      <c r="D5" s="102"/>
      <c r="E5" s="102"/>
      <c r="F5" s="102"/>
      <c r="G5" s="102"/>
      <c r="H5" s="102"/>
      <c r="I5" s="102"/>
      <c r="J5" s="102"/>
      <c r="K5" s="102"/>
      <c r="L5" s="102"/>
      <c r="M5" s="102"/>
      <c r="N5" s="102"/>
      <c r="O5" s="102"/>
      <c r="P5" s="102"/>
      <c r="Q5" s="102"/>
      <c r="R5" s="103"/>
      <c r="S5" s="103"/>
      <c r="T5" s="102"/>
      <c r="U5" s="102"/>
    </row>
    <row r="6" spans="1:21" s="98" customFormat="1" ht="24.75" customHeight="1">
      <c r="A6" s="101">
        <v>2</v>
      </c>
      <c r="B6" s="102"/>
      <c r="C6" s="102"/>
      <c r="D6" s="102"/>
      <c r="E6" s="102"/>
      <c r="F6" s="102"/>
      <c r="G6" s="102"/>
      <c r="H6" s="102"/>
      <c r="I6" s="102"/>
      <c r="J6" s="102"/>
      <c r="K6" s="102"/>
      <c r="L6" s="102"/>
      <c r="M6" s="102"/>
      <c r="N6" s="102"/>
      <c r="O6" s="102"/>
      <c r="P6" s="102"/>
      <c r="Q6" s="102"/>
      <c r="R6" s="103"/>
      <c r="S6" s="103"/>
      <c r="T6" s="102"/>
      <c r="U6" s="102"/>
    </row>
    <row r="7" spans="1:21" s="98" customFormat="1" ht="24.75" customHeight="1">
      <c r="A7" s="101">
        <v>3</v>
      </c>
      <c r="B7" s="102"/>
      <c r="C7" s="102"/>
      <c r="D7" s="102"/>
      <c r="E7" s="102"/>
      <c r="F7" s="102"/>
      <c r="G7" s="102"/>
      <c r="H7" s="102"/>
      <c r="I7" s="102"/>
      <c r="J7" s="102"/>
      <c r="K7" s="102"/>
      <c r="L7" s="102"/>
      <c r="M7" s="102"/>
      <c r="N7" s="102"/>
      <c r="O7" s="102"/>
      <c r="P7" s="102"/>
      <c r="Q7" s="102"/>
      <c r="R7" s="103"/>
      <c r="S7" s="103"/>
      <c r="T7" s="102"/>
      <c r="U7" s="102"/>
    </row>
    <row r="8" spans="1:21" s="98" customFormat="1" ht="24.75" customHeight="1">
      <c r="A8" s="101">
        <v>4</v>
      </c>
      <c r="B8" s="102"/>
      <c r="C8" s="102"/>
      <c r="D8" s="102"/>
      <c r="E8" s="102"/>
      <c r="F8" s="102"/>
      <c r="G8" s="102"/>
      <c r="H8" s="102"/>
      <c r="I8" s="102"/>
      <c r="J8" s="102"/>
      <c r="K8" s="102"/>
      <c r="L8" s="102"/>
      <c r="M8" s="102"/>
      <c r="N8" s="102"/>
      <c r="O8" s="102"/>
      <c r="P8" s="102"/>
      <c r="Q8" s="102"/>
      <c r="R8" s="103"/>
      <c r="S8" s="103"/>
      <c r="T8" s="102"/>
      <c r="U8" s="102"/>
    </row>
    <row r="9" spans="1:21" s="98" customFormat="1" ht="24.75" customHeight="1">
      <c r="A9" s="101">
        <v>5</v>
      </c>
      <c r="B9" s="102"/>
      <c r="C9" s="102"/>
      <c r="D9" s="102"/>
      <c r="E9" s="102"/>
      <c r="F9" s="102"/>
      <c r="G9" s="102"/>
      <c r="H9" s="102"/>
      <c r="I9" s="102"/>
      <c r="J9" s="102"/>
      <c r="K9" s="102"/>
      <c r="L9" s="102"/>
      <c r="M9" s="102"/>
      <c r="N9" s="102"/>
      <c r="O9" s="102"/>
      <c r="P9" s="102"/>
      <c r="Q9" s="102"/>
      <c r="R9" s="103"/>
      <c r="S9" s="103"/>
      <c r="T9" s="102"/>
      <c r="U9" s="102"/>
    </row>
    <row r="10" spans="1:21" s="98" customFormat="1" ht="24.75" customHeight="1">
      <c r="A10" s="101">
        <v>6</v>
      </c>
      <c r="B10" s="102"/>
      <c r="C10" s="102"/>
      <c r="D10" s="102"/>
      <c r="E10" s="102"/>
      <c r="F10" s="102"/>
      <c r="G10" s="102"/>
      <c r="H10" s="102"/>
      <c r="I10" s="102"/>
      <c r="J10" s="102"/>
      <c r="K10" s="102"/>
      <c r="L10" s="102"/>
      <c r="M10" s="102"/>
      <c r="N10" s="102"/>
      <c r="O10" s="102"/>
      <c r="P10" s="102"/>
      <c r="Q10" s="102"/>
      <c r="R10" s="103"/>
      <c r="S10" s="103"/>
      <c r="T10" s="102"/>
      <c r="U10" s="102"/>
    </row>
    <row r="11" spans="1:21" s="98" customFormat="1" ht="24.75" customHeight="1">
      <c r="A11" s="101">
        <v>7</v>
      </c>
      <c r="B11" s="102"/>
      <c r="C11" s="102"/>
      <c r="D11" s="102"/>
      <c r="E11" s="102"/>
      <c r="F11" s="102"/>
      <c r="G11" s="102"/>
      <c r="H11" s="102"/>
      <c r="I11" s="102"/>
      <c r="J11" s="102"/>
      <c r="K11" s="102"/>
      <c r="L11" s="102"/>
      <c r="M11" s="102"/>
      <c r="N11" s="102"/>
      <c r="O11" s="102"/>
      <c r="P11" s="102"/>
      <c r="Q11" s="102"/>
      <c r="R11" s="103"/>
      <c r="S11" s="103"/>
      <c r="T11" s="102"/>
      <c r="U11" s="102"/>
    </row>
    <row r="12" spans="1:21" s="98" customFormat="1" ht="24.75" customHeight="1">
      <c r="A12" s="101">
        <v>8</v>
      </c>
      <c r="B12" s="102"/>
      <c r="C12" s="102"/>
      <c r="D12" s="102"/>
      <c r="E12" s="102"/>
      <c r="F12" s="102"/>
      <c r="G12" s="102"/>
      <c r="H12" s="102"/>
      <c r="I12" s="102"/>
      <c r="J12" s="102"/>
      <c r="K12" s="102"/>
      <c r="L12" s="102"/>
      <c r="M12" s="102"/>
      <c r="N12" s="102"/>
      <c r="O12" s="102"/>
      <c r="P12" s="102"/>
      <c r="Q12" s="102"/>
      <c r="R12" s="103"/>
      <c r="S12" s="103"/>
      <c r="T12" s="102"/>
      <c r="U12" s="102"/>
    </row>
    <row r="13" spans="1:21" s="98" customFormat="1" ht="24.75" customHeight="1">
      <c r="A13" s="101">
        <v>9</v>
      </c>
      <c r="B13" s="102"/>
      <c r="C13" s="102"/>
      <c r="D13" s="102"/>
      <c r="E13" s="102"/>
      <c r="F13" s="102"/>
      <c r="G13" s="102"/>
      <c r="H13" s="102"/>
      <c r="I13" s="102"/>
      <c r="J13" s="102"/>
      <c r="K13" s="102"/>
      <c r="L13" s="102"/>
      <c r="M13" s="102"/>
      <c r="N13" s="102"/>
      <c r="O13" s="102"/>
      <c r="P13" s="102"/>
      <c r="Q13" s="102"/>
      <c r="R13" s="103"/>
      <c r="S13" s="103"/>
      <c r="T13" s="102"/>
      <c r="U13" s="102"/>
    </row>
    <row r="14" spans="1:21" s="98" customFormat="1" ht="24.75" customHeight="1">
      <c r="A14" s="101">
        <v>10</v>
      </c>
      <c r="B14" s="102"/>
      <c r="C14" s="102"/>
      <c r="D14" s="102"/>
      <c r="E14" s="102"/>
      <c r="F14" s="102"/>
      <c r="G14" s="102"/>
      <c r="H14" s="102"/>
      <c r="I14" s="102"/>
      <c r="J14" s="102"/>
      <c r="K14" s="102"/>
      <c r="L14" s="102"/>
      <c r="M14" s="102"/>
      <c r="N14" s="102"/>
      <c r="O14" s="102"/>
      <c r="P14" s="102"/>
      <c r="Q14" s="102"/>
      <c r="R14" s="103"/>
      <c r="S14" s="103"/>
      <c r="T14" s="102"/>
      <c r="U14" s="102"/>
    </row>
    <row r="15" spans="1:21" s="98" customFormat="1" ht="24.75" customHeight="1">
      <c r="A15" s="101"/>
      <c r="B15" s="102"/>
      <c r="C15" s="102"/>
      <c r="D15" s="102"/>
      <c r="E15" s="102"/>
      <c r="F15" s="102"/>
      <c r="G15" s="102"/>
      <c r="H15" s="102"/>
      <c r="I15" s="102"/>
      <c r="J15" s="102"/>
      <c r="K15" s="102"/>
      <c r="L15" s="102"/>
      <c r="M15" s="102"/>
      <c r="N15" s="102"/>
      <c r="O15" s="102"/>
      <c r="P15" s="102"/>
      <c r="Q15" s="102"/>
      <c r="R15" s="103"/>
      <c r="S15" s="103"/>
      <c r="T15" s="102"/>
      <c r="U15" s="102"/>
    </row>
    <row r="16" spans="1:21" s="98" customFormat="1" ht="24.75" customHeight="1">
      <c r="A16" s="101"/>
      <c r="B16" s="102"/>
      <c r="C16" s="102"/>
      <c r="D16" s="102"/>
      <c r="E16" s="102"/>
      <c r="F16" s="102"/>
      <c r="G16" s="102"/>
      <c r="H16" s="102"/>
      <c r="I16" s="102"/>
      <c r="J16" s="102"/>
      <c r="K16" s="102"/>
      <c r="L16" s="102"/>
      <c r="M16" s="102"/>
      <c r="N16" s="102"/>
      <c r="O16" s="102"/>
      <c r="P16" s="102"/>
      <c r="Q16" s="102"/>
      <c r="R16" s="103"/>
      <c r="S16" s="103"/>
      <c r="T16" s="102"/>
      <c r="U16" s="102"/>
    </row>
    <row r="17" spans="1:33" s="98" customFormat="1" ht="24.75" customHeight="1">
      <c r="A17" s="101"/>
      <c r="B17" s="102"/>
      <c r="C17" s="102"/>
      <c r="D17" s="102"/>
      <c r="E17" s="102"/>
      <c r="F17" s="102"/>
      <c r="G17" s="102"/>
      <c r="H17" s="102"/>
      <c r="I17" s="102"/>
      <c r="J17" s="102"/>
      <c r="K17" s="102"/>
      <c r="L17" s="102"/>
      <c r="M17" s="102"/>
      <c r="N17" s="102"/>
      <c r="O17" s="102"/>
      <c r="P17" s="102"/>
      <c r="Q17" s="102"/>
      <c r="R17" s="103"/>
      <c r="S17" s="103"/>
      <c r="T17" s="102"/>
      <c r="U17" s="102"/>
    </row>
    <row r="18" spans="1:33" s="98" customFormat="1" ht="24.75" customHeight="1">
      <c r="A18" s="101"/>
      <c r="B18" s="102"/>
      <c r="C18" s="102"/>
      <c r="D18" s="102"/>
      <c r="E18" s="102"/>
      <c r="F18" s="102"/>
      <c r="G18" s="102"/>
      <c r="H18" s="102"/>
      <c r="I18" s="102"/>
      <c r="J18" s="102"/>
      <c r="K18" s="102"/>
      <c r="L18" s="102"/>
      <c r="M18" s="102"/>
      <c r="N18" s="102"/>
      <c r="O18" s="102"/>
      <c r="P18" s="102"/>
      <c r="Q18" s="102"/>
      <c r="R18" s="103"/>
      <c r="S18" s="103"/>
      <c r="T18" s="102"/>
      <c r="U18" s="102"/>
    </row>
    <row r="19" spans="1:33" s="98" customFormat="1" ht="24.75" customHeight="1">
      <c r="A19" s="101"/>
      <c r="B19" s="102"/>
      <c r="C19" s="102"/>
      <c r="D19" s="102"/>
      <c r="E19" s="102"/>
      <c r="F19" s="102"/>
      <c r="G19" s="102"/>
      <c r="H19" s="102"/>
      <c r="I19" s="102"/>
      <c r="J19" s="102"/>
      <c r="K19" s="102"/>
      <c r="L19" s="102"/>
      <c r="M19" s="102"/>
      <c r="N19" s="102"/>
      <c r="O19" s="102"/>
      <c r="P19" s="102"/>
      <c r="Q19" s="102"/>
      <c r="R19" s="103"/>
      <c r="S19" s="103"/>
      <c r="T19" s="102"/>
      <c r="U19" s="102"/>
    </row>
    <row r="20" spans="1:33" s="98" customFormat="1" ht="24.75" customHeight="1">
      <c r="A20" s="101"/>
      <c r="B20" s="102"/>
      <c r="C20" s="102"/>
      <c r="D20" s="102"/>
      <c r="E20" s="102"/>
      <c r="F20" s="102"/>
      <c r="G20" s="102"/>
      <c r="H20" s="102"/>
      <c r="I20" s="102"/>
      <c r="J20" s="102"/>
      <c r="K20" s="102"/>
      <c r="L20" s="102"/>
      <c r="M20" s="102"/>
      <c r="N20" s="102"/>
      <c r="O20" s="102"/>
      <c r="P20" s="102"/>
      <c r="Q20" s="102"/>
      <c r="R20" s="103"/>
      <c r="S20" s="103"/>
      <c r="T20" s="102"/>
      <c r="U20" s="102"/>
    </row>
    <row r="21" spans="1:33" s="98" customFormat="1" ht="24.75" customHeight="1">
      <c r="A21" s="101"/>
      <c r="B21" s="102"/>
      <c r="C21" s="102"/>
      <c r="D21" s="102"/>
      <c r="E21" s="102"/>
      <c r="F21" s="102"/>
      <c r="G21" s="102"/>
      <c r="H21" s="102"/>
      <c r="I21" s="102"/>
      <c r="J21" s="102"/>
      <c r="K21" s="102"/>
      <c r="L21" s="102"/>
      <c r="M21" s="102"/>
      <c r="N21" s="102"/>
      <c r="O21" s="102"/>
      <c r="P21" s="102"/>
      <c r="Q21" s="102"/>
      <c r="R21" s="103"/>
      <c r="S21" s="103"/>
      <c r="T21" s="102"/>
      <c r="U21" s="102"/>
    </row>
    <row r="22" spans="1:33" s="98" customFormat="1" ht="24.75" customHeight="1">
      <c r="A22" s="101"/>
      <c r="B22" s="102"/>
      <c r="C22" s="102"/>
      <c r="D22" s="102"/>
      <c r="E22" s="102"/>
      <c r="F22" s="102"/>
      <c r="G22" s="102"/>
      <c r="H22" s="102"/>
      <c r="I22" s="102"/>
      <c r="J22" s="102"/>
      <c r="K22" s="102"/>
      <c r="L22" s="102"/>
      <c r="M22" s="102"/>
      <c r="N22" s="102"/>
      <c r="O22" s="102"/>
      <c r="P22" s="102"/>
      <c r="Q22" s="102"/>
      <c r="R22" s="103"/>
      <c r="S22" s="103"/>
      <c r="T22" s="102"/>
      <c r="U22" s="102"/>
    </row>
    <row r="23" spans="1:33" s="98" customFormat="1" ht="24.75" customHeight="1">
      <c r="A23" s="101"/>
      <c r="B23" s="102"/>
      <c r="C23" s="102"/>
      <c r="D23" s="102"/>
      <c r="E23" s="102"/>
      <c r="F23" s="102"/>
      <c r="G23" s="102"/>
      <c r="H23" s="102"/>
      <c r="I23" s="102"/>
      <c r="J23" s="102"/>
      <c r="K23" s="102"/>
      <c r="L23" s="102"/>
      <c r="M23" s="102"/>
      <c r="N23" s="102"/>
      <c r="O23" s="102"/>
      <c r="P23" s="102"/>
      <c r="Q23" s="102"/>
      <c r="R23" s="103"/>
      <c r="S23" s="103"/>
      <c r="T23" s="102"/>
      <c r="U23" s="102"/>
    </row>
    <row r="24" spans="1:33" s="98" customFormat="1" ht="24.75" customHeight="1">
      <c r="A24" s="101"/>
      <c r="B24" s="102"/>
      <c r="C24" s="102"/>
      <c r="D24" s="102"/>
      <c r="E24" s="102"/>
      <c r="F24" s="102"/>
      <c r="G24" s="102"/>
      <c r="H24" s="102"/>
      <c r="I24" s="102"/>
      <c r="J24" s="102"/>
      <c r="K24" s="102"/>
      <c r="L24" s="102"/>
      <c r="M24" s="102"/>
      <c r="N24" s="102"/>
      <c r="O24" s="102"/>
      <c r="P24" s="102"/>
      <c r="Q24" s="102"/>
      <c r="R24" s="103"/>
      <c r="S24" s="103"/>
      <c r="T24" s="102"/>
      <c r="U24" s="102"/>
    </row>
    <row r="25" spans="1:33" s="98" customFormat="1" ht="24.75" customHeight="1">
      <c r="A25" s="104" t="s">
        <v>314</v>
      </c>
      <c r="B25" s="102"/>
      <c r="C25" s="102"/>
      <c r="D25" s="102"/>
      <c r="E25" s="102"/>
      <c r="F25" s="102"/>
      <c r="G25" s="102"/>
      <c r="H25" s="102"/>
      <c r="I25" s="102"/>
      <c r="J25" s="102"/>
      <c r="K25" s="102"/>
      <c r="L25" s="102"/>
      <c r="M25" s="102"/>
      <c r="N25" s="102"/>
      <c r="O25" s="102"/>
      <c r="P25" s="102"/>
      <c r="Q25" s="102"/>
      <c r="R25" s="105"/>
      <c r="S25" s="105"/>
      <c r="T25" s="102"/>
      <c r="U25" s="102"/>
    </row>
    <row r="26" spans="1:33" s="98" customFormat="1" ht="12.75">
      <c r="A26" s="106"/>
      <c r="B26" s="96"/>
      <c r="C26" s="96"/>
      <c r="D26" s="96"/>
      <c r="E26" s="96"/>
      <c r="F26" s="96"/>
      <c r="G26" s="96"/>
      <c r="H26" s="96"/>
      <c r="I26" s="96"/>
      <c r="J26" s="96"/>
      <c r="K26" s="96"/>
      <c r="L26" s="96"/>
      <c r="M26" s="96"/>
      <c r="N26" s="96"/>
      <c r="O26" s="96"/>
      <c r="P26" s="96"/>
      <c r="Q26" s="96"/>
      <c r="R26" s="96"/>
      <c r="S26" s="96"/>
      <c r="T26" s="96"/>
      <c r="U26" s="96"/>
    </row>
    <row r="27" spans="1:33" s="98" customFormat="1" ht="17.100000000000001" customHeight="1">
      <c r="A27" s="107" t="s">
        <v>1756</v>
      </c>
      <c r="B27" s="96"/>
      <c r="C27" s="96"/>
      <c r="D27" s="96"/>
      <c r="E27" s="96"/>
      <c r="F27" s="96"/>
      <c r="G27" s="96"/>
      <c r="H27" s="96"/>
      <c r="I27" s="96"/>
      <c r="J27" s="96"/>
      <c r="K27" s="96"/>
      <c r="L27" s="96"/>
      <c r="M27" s="96"/>
      <c r="N27" s="96"/>
      <c r="O27" s="96"/>
      <c r="P27" s="96"/>
      <c r="Q27" s="96"/>
      <c r="R27" s="96"/>
      <c r="S27" s="96"/>
      <c r="T27" s="96"/>
      <c r="U27" s="96"/>
    </row>
    <row r="28" spans="1:33" s="110" customFormat="1" ht="17.100000000000001" customHeight="1">
      <c r="A28" s="108" t="s">
        <v>1757</v>
      </c>
      <c r="B28" s="1574" t="s">
        <v>331</v>
      </c>
      <c r="C28" s="1574"/>
      <c r="D28" s="1575"/>
      <c r="E28" s="1575"/>
      <c r="F28" s="1575"/>
      <c r="G28" s="1575"/>
      <c r="H28" s="1575"/>
      <c r="I28" s="1575"/>
      <c r="J28" s="1575"/>
      <c r="K28" s="1575"/>
      <c r="L28" s="1575"/>
      <c r="M28" s="1575"/>
      <c r="N28" s="1575"/>
      <c r="O28" s="1575"/>
      <c r="P28" s="1575"/>
      <c r="Q28" s="1575"/>
      <c r="R28" s="1575"/>
      <c r="S28" s="1575"/>
      <c r="T28" s="1575"/>
      <c r="U28" s="1575"/>
      <c r="V28" s="1120"/>
      <c r="W28" s="1120"/>
      <c r="X28" s="1120"/>
      <c r="Y28" s="1120"/>
      <c r="Z28" s="1120"/>
      <c r="AA28" s="1120"/>
      <c r="AB28" s="1120"/>
      <c r="AC28" s="1120"/>
      <c r="AD28" s="1120"/>
      <c r="AE28" s="1120"/>
      <c r="AF28" s="1120"/>
      <c r="AG28" s="109"/>
    </row>
    <row r="29" spans="1:33" s="110" customFormat="1" ht="20.25" customHeight="1">
      <c r="A29" s="108" t="s">
        <v>1758</v>
      </c>
      <c r="B29" s="1574" t="s">
        <v>1759</v>
      </c>
      <c r="C29" s="1574"/>
      <c r="D29" s="1575"/>
      <c r="E29" s="1575"/>
      <c r="F29" s="1575"/>
      <c r="G29" s="1575"/>
      <c r="H29" s="1575"/>
      <c r="I29" s="1575"/>
      <c r="J29" s="1575"/>
      <c r="K29" s="1575"/>
      <c r="L29" s="1575"/>
      <c r="M29" s="1575"/>
      <c r="N29" s="1575"/>
      <c r="O29" s="1575"/>
      <c r="P29" s="1575"/>
      <c r="Q29" s="1575"/>
      <c r="R29" s="1575"/>
      <c r="S29" s="1575"/>
      <c r="T29" s="1575"/>
      <c r="U29" s="1575"/>
      <c r="V29" s="1120"/>
      <c r="W29" s="1120"/>
      <c r="X29" s="1120"/>
      <c r="Y29" s="1120"/>
      <c r="Z29" s="1120"/>
      <c r="AA29" s="1120"/>
      <c r="AB29" s="1120"/>
      <c r="AC29" s="1120"/>
      <c r="AD29" s="1120"/>
      <c r="AE29" s="1120"/>
      <c r="AF29" s="1120"/>
      <c r="AG29" s="109"/>
    </row>
    <row r="30" spans="1:33" s="110" customFormat="1" ht="33.75" customHeight="1">
      <c r="A30" s="108" t="s">
        <v>1760</v>
      </c>
      <c r="B30" s="1574" t="s">
        <v>1879</v>
      </c>
      <c r="C30" s="1574"/>
      <c r="D30" s="1575"/>
      <c r="E30" s="1575"/>
      <c r="F30" s="1575"/>
      <c r="G30" s="1575"/>
      <c r="H30" s="1575"/>
      <c r="I30" s="1575"/>
      <c r="J30" s="1575"/>
      <c r="K30" s="1575"/>
      <c r="L30" s="1575"/>
      <c r="M30" s="1575"/>
      <c r="N30" s="1575"/>
      <c r="O30" s="1575"/>
      <c r="P30" s="1575"/>
      <c r="Q30" s="1575"/>
      <c r="R30" s="1575"/>
      <c r="S30" s="1575"/>
      <c r="T30" s="1575"/>
      <c r="U30" s="1575"/>
      <c r="V30" s="1120"/>
      <c r="W30" s="1120"/>
      <c r="X30" s="1120"/>
      <c r="Y30" s="1120"/>
      <c r="Z30" s="1120"/>
      <c r="AA30" s="1120"/>
      <c r="AB30" s="1120"/>
      <c r="AC30" s="1120"/>
      <c r="AD30" s="1120"/>
      <c r="AE30" s="1120"/>
      <c r="AF30" s="1120"/>
      <c r="AG30" s="109"/>
    </row>
    <row r="31" spans="1:33" s="110" customFormat="1" ht="19.5" customHeight="1">
      <c r="A31" s="108" t="s">
        <v>1761</v>
      </c>
      <c r="B31" s="1574" t="s">
        <v>1762</v>
      </c>
      <c r="C31" s="1574"/>
      <c r="D31" s="1575"/>
      <c r="E31" s="1575"/>
      <c r="F31" s="1575"/>
      <c r="G31" s="1575"/>
      <c r="H31" s="1575"/>
      <c r="I31" s="1575"/>
      <c r="J31" s="1575"/>
      <c r="K31" s="1575"/>
      <c r="L31" s="1575"/>
      <c r="M31" s="1575"/>
      <c r="N31" s="1575"/>
      <c r="O31" s="1575"/>
      <c r="P31" s="1575"/>
      <c r="Q31" s="1575"/>
      <c r="R31" s="1575"/>
      <c r="S31" s="1575"/>
      <c r="T31" s="1575"/>
      <c r="U31" s="1575"/>
      <c r="V31" s="1120"/>
      <c r="W31" s="1120"/>
      <c r="X31" s="1120"/>
      <c r="Y31" s="1120"/>
      <c r="Z31" s="1120"/>
      <c r="AA31" s="1120"/>
      <c r="AB31" s="1120"/>
      <c r="AC31" s="1120"/>
      <c r="AD31" s="1120"/>
      <c r="AE31" s="1120"/>
      <c r="AF31" s="1120"/>
      <c r="AG31" s="109"/>
    </row>
    <row r="32" spans="1:33" s="110" customFormat="1">
      <c r="A32" s="108" t="s">
        <v>1763</v>
      </c>
      <c r="B32" s="1576" t="s">
        <v>1764</v>
      </c>
      <c r="C32" s="1560"/>
      <c r="D32" s="1560"/>
      <c r="E32" s="1560"/>
      <c r="F32" s="1560"/>
      <c r="G32" s="1560"/>
      <c r="H32" s="1560"/>
      <c r="I32" s="1560"/>
      <c r="J32" s="1560"/>
      <c r="K32" s="111"/>
      <c r="L32" s="111"/>
      <c r="M32" s="111"/>
      <c r="N32" s="111"/>
      <c r="O32" s="111"/>
      <c r="P32" s="111"/>
      <c r="Q32" s="111"/>
      <c r="R32" s="111"/>
      <c r="S32" s="111"/>
      <c r="T32" s="111"/>
      <c r="U32" s="111"/>
      <c r="V32" s="1120"/>
      <c r="W32" s="1120"/>
      <c r="X32" s="1120"/>
      <c r="Y32" s="1120"/>
      <c r="Z32" s="1120"/>
      <c r="AA32" s="1120"/>
      <c r="AB32" s="1120"/>
      <c r="AC32" s="1120"/>
      <c r="AD32" s="1120"/>
      <c r="AE32" s="1120"/>
      <c r="AF32" s="1120"/>
      <c r="AG32" s="109"/>
    </row>
    <row r="33" spans="1:33" s="110" customFormat="1">
      <c r="A33" s="108" t="s">
        <v>1765</v>
      </c>
      <c r="B33" s="1576" t="s">
        <v>1766</v>
      </c>
      <c r="C33" s="1576"/>
      <c r="D33" s="1576"/>
      <c r="E33" s="1576"/>
      <c r="F33" s="1576"/>
      <c r="G33" s="1576"/>
      <c r="H33" s="1576"/>
      <c r="I33" s="1576"/>
      <c r="J33" s="1576"/>
      <c r="K33" s="1560"/>
      <c r="L33" s="1560"/>
      <c r="M33" s="1560"/>
      <c r="N33" s="1560"/>
      <c r="O33" s="1560"/>
      <c r="P33" s="1560"/>
      <c r="Q33" s="1560"/>
      <c r="R33" s="1560"/>
      <c r="S33" s="1560"/>
      <c r="T33" s="1560"/>
      <c r="U33" s="1560"/>
      <c r="V33" s="1120"/>
      <c r="W33" s="1120"/>
      <c r="X33" s="1120"/>
      <c r="Y33" s="1120"/>
      <c r="Z33" s="1120"/>
      <c r="AA33" s="1120"/>
      <c r="AB33" s="1120"/>
      <c r="AC33" s="1120"/>
      <c r="AD33" s="1120"/>
      <c r="AE33" s="1120"/>
      <c r="AF33" s="1120"/>
      <c r="AG33" s="109"/>
    </row>
    <row r="34" spans="1:33" s="110" customFormat="1">
      <c r="A34" s="108" t="s">
        <v>1767</v>
      </c>
      <c r="B34" s="1576" t="s">
        <v>1017</v>
      </c>
      <c r="C34" s="1576"/>
      <c r="D34" s="1576"/>
      <c r="E34" s="1576"/>
      <c r="F34" s="1576"/>
      <c r="G34" s="1576"/>
      <c r="H34" s="1576"/>
      <c r="I34" s="1576"/>
      <c r="J34" s="1576"/>
      <c r="K34" s="1560"/>
      <c r="L34" s="1560"/>
      <c r="M34" s="1560"/>
      <c r="N34" s="1560"/>
      <c r="O34" s="1560"/>
      <c r="P34" s="1560"/>
      <c r="Q34" s="1560"/>
      <c r="R34" s="1560"/>
      <c r="S34" s="1560"/>
      <c r="T34" s="1560"/>
      <c r="U34" s="1560"/>
      <c r="V34" s="1120"/>
      <c r="W34" s="1120"/>
      <c r="X34" s="1120"/>
      <c r="Y34" s="1120"/>
      <c r="Z34" s="109"/>
      <c r="AA34" s="109"/>
      <c r="AB34" s="109"/>
      <c r="AC34" s="109"/>
      <c r="AD34" s="109"/>
      <c r="AE34" s="109"/>
      <c r="AF34" s="109"/>
      <c r="AG34" s="109"/>
    </row>
  </sheetData>
  <sheetProtection formatCells="0" formatColumns="0" formatRows="0" insertRows="0"/>
  <mergeCells count="22">
    <mergeCell ref="B32:J32"/>
    <mergeCell ref="B34:U34"/>
    <mergeCell ref="P3:P4"/>
    <mergeCell ref="T3:T4"/>
    <mergeCell ref="B30:U30"/>
    <mergeCell ref="M3:M4"/>
    <mergeCell ref="B28:U28"/>
    <mergeCell ref="Q3:Q4"/>
    <mergeCell ref="B33:U33"/>
    <mergeCell ref="B31:U31"/>
    <mergeCell ref="B29:U29"/>
    <mergeCell ref="S3:S4"/>
    <mergeCell ref="U3:U4"/>
    <mergeCell ref="R3:R4"/>
    <mergeCell ref="O3:O4"/>
    <mergeCell ref="A3:A4"/>
    <mergeCell ref="D3:D4"/>
    <mergeCell ref="E3:H3"/>
    <mergeCell ref="N3:N4"/>
    <mergeCell ref="B3:B4"/>
    <mergeCell ref="C3:C4"/>
    <mergeCell ref="I3:L3"/>
  </mergeCells>
  <phoneticPr fontId="30" type="noConversion"/>
  <conditionalFormatting sqref="R25:S25">
    <cfRule type="cellIs" dxfId="3" priority="1" stopIfTrue="1" operator="equal">
      <formula>0</formula>
    </cfRule>
  </conditionalFormatting>
  <printOptions horizontalCentered="1"/>
  <pageMargins left="0.47244094488188981" right="0.47244094488188981" top="0.39370078740157483" bottom="0.39370078740157483" header="0" footer="0"/>
  <pageSetup paperSize="9" scale="52" orientation="portrait" blackAndWhite="1" horizontalDpi="4294967295" verticalDpi="4294967295" r:id="rId1"/>
  <headerFooter alignWithMargins="0">
    <oddFooter>&amp;C第 &amp;P 頁，共 &amp;N 頁&amp;R&amp;A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
    <pageSetUpPr fitToPage="1"/>
  </sheetPr>
  <dimension ref="A1:G46"/>
  <sheetViews>
    <sheetView showGridLines="0" view="pageBreakPreview" zoomScaleNormal="75" zoomScaleSheetLayoutView="75" workbookViewId="0">
      <pane xSplit="2" ySplit="4" topLeftCell="C23" activePane="bottomRight" state="frozen"/>
      <selection pane="topRight"/>
      <selection pane="bottomLeft"/>
      <selection pane="bottomRight"/>
    </sheetView>
  </sheetViews>
  <sheetFormatPr defaultRowHeight="12.75"/>
  <cols>
    <col min="1" max="1" width="4.375" style="81" customWidth="1"/>
    <col min="2" max="2" width="80" style="81" customWidth="1"/>
    <col min="3" max="3" width="18.875" style="81" customWidth="1"/>
    <col min="4" max="5" width="17.625" style="81" customWidth="1"/>
    <col min="6" max="6" width="18.75" style="81" customWidth="1"/>
    <col min="7" max="7" width="2.625" style="81" customWidth="1"/>
    <col min="8" max="16384" width="9" style="81"/>
  </cols>
  <sheetData>
    <row r="1" spans="1:6" ht="22.7" customHeight="1">
      <c r="A1" s="1021" t="str">
        <f>'表01-1'!A1</f>
        <v xml:space="preserve">           保險股份有限公司(○○分公司)　年度報表</v>
      </c>
      <c r="B1" s="79"/>
      <c r="C1" s="79"/>
      <c r="D1" s="79"/>
      <c r="E1" s="79"/>
      <c r="F1" s="80"/>
    </row>
    <row r="2" spans="1:6" ht="14.25">
      <c r="A2" s="6" t="s">
        <v>1748</v>
      </c>
      <c r="B2" s="82"/>
      <c r="C2" s="79"/>
      <c r="D2" s="79"/>
      <c r="E2" s="79"/>
      <c r="F2" s="83" t="s">
        <v>300</v>
      </c>
    </row>
    <row r="3" spans="1:6" ht="23.1" customHeight="1">
      <c r="A3" s="84"/>
      <c r="B3" s="85"/>
      <c r="C3" s="86" t="s">
        <v>351</v>
      </c>
      <c r="D3" s="86" t="s">
        <v>352</v>
      </c>
      <c r="E3" s="86" t="s">
        <v>1708</v>
      </c>
      <c r="F3" s="86" t="s">
        <v>103</v>
      </c>
    </row>
    <row r="4" spans="1:6" ht="23.1" customHeight="1">
      <c r="A4" s="87" t="s">
        <v>1550</v>
      </c>
      <c r="B4" s="88"/>
      <c r="C4" s="89"/>
      <c r="D4" s="90"/>
      <c r="E4" s="90"/>
      <c r="F4" s="90"/>
    </row>
    <row r="5" spans="1:6" ht="23.1" customHeight="1">
      <c r="A5" s="91" t="s">
        <v>1551</v>
      </c>
      <c r="B5" s="88"/>
      <c r="C5" s="89"/>
      <c r="D5" s="90"/>
      <c r="E5" s="90"/>
      <c r="F5" s="90"/>
    </row>
    <row r="6" spans="1:6" ht="23.1" customHeight="1">
      <c r="A6" s="91" t="s">
        <v>1552</v>
      </c>
      <c r="B6" s="88"/>
      <c r="C6" s="89"/>
      <c r="D6" s="90"/>
      <c r="E6" s="90"/>
      <c r="F6" s="90"/>
    </row>
    <row r="7" spans="1:6" ht="23.1" customHeight="1">
      <c r="A7" s="91" t="s">
        <v>1553</v>
      </c>
      <c r="B7" s="88"/>
      <c r="C7" s="89"/>
      <c r="D7" s="89"/>
      <c r="E7" s="89"/>
      <c r="F7" s="89"/>
    </row>
    <row r="8" spans="1:6" ht="23.1" customHeight="1">
      <c r="A8" s="91" t="s">
        <v>1554</v>
      </c>
      <c r="B8" s="88"/>
      <c r="C8" s="89"/>
      <c r="D8" s="90"/>
      <c r="E8" s="90"/>
      <c r="F8" s="90"/>
    </row>
    <row r="9" spans="1:6" ht="23.1" customHeight="1">
      <c r="A9" s="91" t="s">
        <v>1555</v>
      </c>
      <c r="B9" s="88"/>
      <c r="C9" s="89"/>
      <c r="D9" s="90"/>
      <c r="E9" s="90"/>
      <c r="F9" s="90"/>
    </row>
    <row r="10" spans="1:6" ht="23.1" customHeight="1">
      <c r="A10" s="91" t="s">
        <v>1556</v>
      </c>
      <c r="B10" s="88"/>
      <c r="C10" s="89"/>
      <c r="D10" s="89"/>
      <c r="E10" s="89"/>
      <c r="F10" s="89"/>
    </row>
    <row r="11" spans="1:6" ht="23.1" customHeight="1">
      <c r="A11" s="91" t="s">
        <v>1568</v>
      </c>
      <c r="B11" s="88"/>
      <c r="C11" s="90"/>
      <c r="D11" s="90"/>
      <c r="E11" s="90"/>
      <c r="F11" s="90"/>
    </row>
    <row r="12" spans="1:6" ht="23.1" customHeight="1">
      <c r="A12" s="91" t="s">
        <v>1557</v>
      </c>
      <c r="B12" s="88"/>
      <c r="C12" s="90"/>
      <c r="D12" s="90"/>
      <c r="E12" s="90"/>
      <c r="F12" s="90"/>
    </row>
    <row r="13" spans="1:6" ht="23.1" customHeight="1">
      <c r="A13" s="91"/>
      <c r="B13" s="92" t="s">
        <v>1558</v>
      </c>
      <c r="C13" s="90"/>
      <c r="D13" s="90"/>
      <c r="E13" s="90"/>
      <c r="F13" s="93"/>
    </row>
    <row r="14" spans="1:6" ht="23.1" customHeight="1">
      <c r="A14" s="91"/>
      <c r="B14" s="92" t="s">
        <v>1559</v>
      </c>
      <c r="C14" s="90"/>
      <c r="D14" s="90"/>
      <c r="E14" s="90"/>
      <c r="F14" s="93"/>
    </row>
    <row r="15" spans="1:6" ht="23.1" customHeight="1">
      <c r="A15" s="91" t="s">
        <v>1560</v>
      </c>
      <c r="B15" s="88"/>
      <c r="C15" s="90"/>
      <c r="D15" s="90"/>
      <c r="E15" s="90"/>
      <c r="F15" s="90"/>
    </row>
    <row r="16" spans="1:6" ht="23.1" customHeight="1">
      <c r="A16" s="91"/>
      <c r="B16" s="88" t="s">
        <v>1561</v>
      </c>
      <c r="C16" s="90"/>
      <c r="D16" s="90"/>
      <c r="E16" s="90"/>
      <c r="F16" s="90"/>
    </row>
    <row r="17" spans="1:6" ht="23.1" customHeight="1">
      <c r="A17" s="91"/>
      <c r="B17" s="88" t="s">
        <v>1562</v>
      </c>
      <c r="C17" s="90"/>
      <c r="D17" s="90"/>
      <c r="E17" s="90"/>
      <c r="F17" s="90"/>
    </row>
    <row r="18" spans="1:6" ht="23.1" customHeight="1">
      <c r="A18" s="91"/>
      <c r="B18" s="88" t="s">
        <v>1563</v>
      </c>
      <c r="C18" s="90"/>
      <c r="D18" s="90"/>
      <c r="E18" s="90"/>
      <c r="F18" s="90"/>
    </row>
    <row r="19" spans="1:6" ht="23.1" customHeight="1">
      <c r="A19" s="91"/>
      <c r="B19" s="88" t="s">
        <v>1564</v>
      </c>
      <c r="C19" s="90"/>
      <c r="D19" s="90"/>
      <c r="E19" s="90"/>
      <c r="F19" s="90"/>
    </row>
    <row r="20" spans="1:6" ht="23.1" customHeight="1">
      <c r="A20" s="91"/>
      <c r="B20" s="88" t="s">
        <v>1565</v>
      </c>
      <c r="C20" s="90"/>
      <c r="D20" s="90"/>
      <c r="E20" s="90"/>
      <c r="F20" s="90"/>
    </row>
    <row r="21" spans="1:6" ht="23.1" customHeight="1">
      <c r="A21" s="91"/>
      <c r="B21" s="88" t="s">
        <v>1566</v>
      </c>
      <c r="C21" s="90"/>
      <c r="D21" s="90"/>
      <c r="E21" s="90"/>
      <c r="F21" s="90"/>
    </row>
    <row r="22" spans="1:6" ht="23.1" customHeight="1">
      <c r="A22" s="91" t="s">
        <v>1569</v>
      </c>
      <c r="B22" s="88"/>
      <c r="C22" s="90"/>
      <c r="D22" s="90"/>
      <c r="E22" s="90"/>
      <c r="F22" s="90"/>
    </row>
    <row r="23" spans="1:6" ht="23.1" customHeight="1">
      <c r="A23" s="91" t="s">
        <v>1530</v>
      </c>
      <c r="B23" s="88"/>
      <c r="C23" s="1586"/>
      <c r="D23" s="1587"/>
      <c r="E23" s="1588"/>
      <c r="F23" s="90"/>
    </row>
    <row r="24" spans="1:6" ht="23.1" customHeight="1">
      <c r="A24" s="91" t="s">
        <v>1531</v>
      </c>
      <c r="B24" s="88"/>
      <c r="C24" s="1589"/>
      <c r="D24" s="1590"/>
      <c r="E24" s="1591"/>
      <c r="F24" s="90"/>
    </row>
    <row r="25" spans="1:6" ht="23.1" customHeight="1">
      <c r="A25" s="91" t="s">
        <v>1532</v>
      </c>
      <c r="B25" s="88"/>
      <c r="C25" s="1589"/>
      <c r="D25" s="1590"/>
      <c r="E25" s="1591"/>
      <c r="F25" s="90"/>
    </row>
    <row r="26" spans="1:6" ht="23.1" customHeight="1">
      <c r="A26" s="91" t="s">
        <v>1533</v>
      </c>
      <c r="B26" s="88"/>
      <c r="C26" s="1589"/>
      <c r="D26" s="1590"/>
      <c r="E26" s="1591"/>
      <c r="F26" s="90"/>
    </row>
    <row r="27" spans="1:6" ht="30.75" customHeight="1">
      <c r="A27" s="1595" t="s">
        <v>1570</v>
      </c>
      <c r="B27" s="1596"/>
      <c r="C27" s="1589"/>
      <c r="D27" s="1590"/>
      <c r="E27" s="1591"/>
      <c r="F27" s="90"/>
    </row>
    <row r="28" spans="1:6" ht="23.1" customHeight="1">
      <c r="A28" s="91" t="s">
        <v>1571</v>
      </c>
      <c r="B28" s="88"/>
      <c r="C28" s="1589"/>
      <c r="D28" s="1590"/>
      <c r="E28" s="1591"/>
      <c r="F28" s="90"/>
    </row>
    <row r="29" spans="1:6" ht="23.1" customHeight="1">
      <c r="A29" s="91" t="s">
        <v>1572</v>
      </c>
      <c r="B29" s="88"/>
      <c r="C29" s="1589"/>
      <c r="D29" s="1590"/>
      <c r="E29" s="1591"/>
      <c r="F29" s="90"/>
    </row>
    <row r="30" spans="1:6" ht="23.1" customHeight="1">
      <c r="A30" s="91"/>
      <c r="B30" s="88" t="s">
        <v>1573</v>
      </c>
      <c r="C30" s="1589"/>
      <c r="D30" s="1590"/>
      <c r="E30" s="1591"/>
      <c r="F30" s="1597"/>
    </row>
    <row r="31" spans="1:6" ht="23.1" customHeight="1">
      <c r="A31" s="91"/>
      <c r="B31" s="88" t="s">
        <v>1574</v>
      </c>
      <c r="C31" s="1589"/>
      <c r="D31" s="1590"/>
      <c r="E31" s="1591"/>
      <c r="F31" s="1598"/>
    </row>
    <row r="32" spans="1:6" ht="23.1" customHeight="1">
      <c r="A32" s="91"/>
      <c r="B32" s="88" t="s">
        <v>1575</v>
      </c>
      <c r="C32" s="1589"/>
      <c r="D32" s="1590"/>
      <c r="E32" s="1591"/>
      <c r="F32" s="1599"/>
    </row>
    <row r="33" spans="1:7" ht="23.1" customHeight="1">
      <c r="A33" s="91" t="s">
        <v>1576</v>
      </c>
      <c r="B33" s="88"/>
      <c r="C33" s="1589"/>
      <c r="D33" s="1590"/>
      <c r="E33" s="1591"/>
      <c r="F33" s="94"/>
    </row>
    <row r="34" spans="1:7" ht="23.1" customHeight="1">
      <c r="A34" s="91" t="s">
        <v>1577</v>
      </c>
      <c r="B34" s="88"/>
      <c r="C34" s="1589"/>
      <c r="D34" s="1590"/>
      <c r="E34" s="1591"/>
      <c r="F34" s="90"/>
    </row>
    <row r="35" spans="1:7" ht="23.1" customHeight="1">
      <c r="A35" s="91" t="s">
        <v>1578</v>
      </c>
      <c r="B35" s="88"/>
      <c r="C35" s="1589"/>
      <c r="D35" s="1590"/>
      <c r="E35" s="1591"/>
      <c r="F35" s="90"/>
    </row>
    <row r="36" spans="1:7" ht="23.1" customHeight="1">
      <c r="A36" s="91" t="s">
        <v>1579</v>
      </c>
      <c r="B36" s="88"/>
      <c r="C36" s="1592"/>
      <c r="D36" s="1593"/>
      <c r="E36" s="1594"/>
      <c r="F36" s="90"/>
    </row>
    <row r="37" spans="1:7">
      <c r="A37" s="1601"/>
      <c r="B37" s="1601"/>
      <c r="C37" s="1601"/>
      <c r="D37" s="1601"/>
      <c r="E37" s="1601"/>
      <c r="F37" s="1601"/>
    </row>
    <row r="38" spans="1:7" ht="16.5" customHeight="1">
      <c r="A38" s="1602" t="s">
        <v>1749</v>
      </c>
      <c r="B38" s="1602"/>
      <c r="C38" s="1602"/>
      <c r="D38" s="1602"/>
      <c r="E38" s="1602"/>
      <c r="F38" s="1602"/>
    </row>
    <row r="39" spans="1:7" ht="16.5" customHeight="1">
      <c r="A39" s="1602" t="s">
        <v>1750</v>
      </c>
      <c r="B39" s="1602"/>
      <c r="C39" s="1602"/>
      <c r="D39" s="1602"/>
      <c r="E39" s="1602"/>
      <c r="F39" s="1602"/>
      <c r="G39" s="95"/>
    </row>
    <row r="40" spans="1:7" ht="16.5" customHeight="1">
      <c r="A40" s="1602" t="s">
        <v>1751</v>
      </c>
      <c r="B40" s="1602"/>
      <c r="C40" s="1602"/>
      <c r="D40" s="1602"/>
      <c r="E40" s="1602"/>
      <c r="F40" s="1602"/>
      <c r="G40" s="95"/>
    </row>
    <row r="41" spans="1:7" ht="16.5" customHeight="1">
      <c r="A41" s="1602" t="s">
        <v>1752</v>
      </c>
      <c r="B41" s="1602"/>
      <c r="C41" s="1602"/>
      <c r="D41" s="1602"/>
      <c r="E41" s="1602"/>
      <c r="F41" s="1602"/>
      <c r="G41" s="95"/>
    </row>
    <row r="42" spans="1:7" ht="33" customHeight="1">
      <c r="A42" s="1600" t="s">
        <v>1753</v>
      </c>
      <c r="B42" s="1600"/>
      <c r="C42" s="1600"/>
      <c r="D42" s="1600"/>
      <c r="E42" s="1600"/>
      <c r="F42" s="1600"/>
    </row>
    <row r="43" spans="1:7" ht="16.5" customHeight="1">
      <c r="A43" s="1600" t="s">
        <v>1754</v>
      </c>
      <c r="B43" s="1600"/>
      <c r="C43" s="1600"/>
      <c r="D43" s="1600"/>
      <c r="E43" s="1600"/>
      <c r="F43" s="1600"/>
    </row>
    <row r="44" spans="1:7" ht="16.5" customHeight="1">
      <c r="A44" s="1600" t="s">
        <v>1567</v>
      </c>
      <c r="B44" s="1600"/>
      <c r="C44" s="1600"/>
      <c r="D44" s="1600"/>
      <c r="E44" s="1600"/>
      <c r="F44" s="1600"/>
    </row>
    <row r="46" spans="1:7" ht="33.6" customHeight="1"/>
  </sheetData>
  <sheetProtection formatCells="0" formatColumns="0" formatRows="0"/>
  <mergeCells count="11">
    <mergeCell ref="C23:E36"/>
    <mergeCell ref="A27:B27"/>
    <mergeCell ref="F30:F32"/>
    <mergeCell ref="A43:F43"/>
    <mergeCell ref="A44:F44"/>
    <mergeCell ref="A37:F37"/>
    <mergeCell ref="A38:F38"/>
    <mergeCell ref="A39:F39"/>
    <mergeCell ref="A40:F40"/>
    <mergeCell ref="A41:F41"/>
    <mergeCell ref="A42:F42"/>
  </mergeCells>
  <phoneticPr fontId="30" type="noConversion"/>
  <dataValidations count="1">
    <dataValidation type="decimal" allowBlank="1" showInputMessage="1" showErrorMessage="1" error="若第17項不小於0, 請於此輸入0" sqref="F36" xr:uid="{00000000-0002-0000-3E00-000000000000}">
      <formula1>0</formula1>
      <formula2>F34</formula2>
    </dataValidation>
  </dataValidations>
  <printOptions horizontalCentered="1"/>
  <pageMargins left="0.47244094488188981" right="0.47244094488188981" top="0.39370078740157483" bottom="0.39370078740157483" header="0" footer="0"/>
  <pageSetup paperSize="9" scale="59" orientation="portrait" blackAndWhite="1" horizontalDpi="4294967295" verticalDpi="4294967295" r:id="rId1"/>
  <headerFooter alignWithMargins="0">
    <oddFooter>&amp;C第 &amp;P 頁，共 &amp;N 頁&amp;R&amp;A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K56"/>
  <sheetViews>
    <sheetView zoomScaleNormal="100" workbookViewId="0">
      <selection activeCell="B1" sqref="A1:XFD1048576"/>
    </sheetView>
  </sheetViews>
  <sheetFormatPr defaultRowHeight="14.25"/>
  <cols>
    <col min="1" max="1" width="28.875" style="37" customWidth="1"/>
    <col min="2" max="2" width="21.75" style="37" customWidth="1"/>
    <col min="3" max="11" width="16.25" style="37" customWidth="1"/>
    <col min="12" max="16384" width="9" style="37"/>
  </cols>
  <sheetData>
    <row r="1" spans="1:11">
      <c r="A1" s="36" t="s">
        <v>883</v>
      </c>
    </row>
    <row r="2" spans="1:11">
      <c r="A2" s="38" t="s">
        <v>1019</v>
      </c>
    </row>
    <row r="3" spans="1:11" ht="15" thickBot="1">
      <c r="A3" s="39" t="s">
        <v>1020</v>
      </c>
      <c r="B3" s="40"/>
      <c r="C3" s="40"/>
      <c r="D3" s="40"/>
      <c r="E3" s="40"/>
      <c r="F3" s="39"/>
      <c r="G3" s="39"/>
      <c r="H3" s="39"/>
      <c r="I3" s="39"/>
      <c r="J3" s="39"/>
      <c r="K3" s="39" t="s">
        <v>289</v>
      </c>
    </row>
    <row r="4" spans="1:11" ht="16.5" customHeight="1">
      <c r="A4" s="1607" t="s">
        <v>1021</v>
      </c>
      <c r="B4" s="1609" t="s">
        <v>1022</v>
      </c>
      <c r="C4" s="1609" t="s">
        <v>351</v>
      </c>
      <c r="D4" s="1611" t="s">
        <v>352</v>
      </c>
      <c r="E4" s="1612"/>
      <c r="F4" s="1612"/>
      <c r="G4" s="1613" t="s">
        <v>1709</v>
      </c>
      <c r="H4" s="1614"/>
      <c r="I4" s="1614"/>
      <c r="J4" s="1615"/>
      <c r="K4" s="1603" t="s">
        <v>207</v>
      </c>
    </row>
    <row r="5" spans="1:11" ht="15" thickBot="1">
      <c r="A5" s="1608"/>
      <c r="B5" s="1610"/>
      <c r="C5" s="1610"/>
      <c r="D5" s="41" t="s">
        <v>1023</v>
      </c>
      <c r="E5" s="42" t="s">
        <v>1024</v>
      </c>
      <c r="F5" s="42" t="s">
        <v>1025</v>
      </c>
      <c r="G5" s="1123" t="s">
        <v>1710</v>
      </c>
      <c r="H5" s="1124" t="s">
        <v>1711</v>
      </c>
      <c r="I5" s="1123" t="s">
        <v>1712</v>
      </c>
      <c r="J5" s="1124" t="s">
        <v>388</v>
      </c>
      <c r="K5" s="1604"/>
    </row>
    <row r="6" spans="1:11" ht="17.25" thickTop="1" thickBot="1">
      <c r="A6" s="43" t="s">
        <v>1026</v>
      </c>
      <c r="B6" s="44"/>
      <c r="C6" s="45"/>
      <c r="D6" s="45"/>
      <c r="E6" s="46"/>
      <c r="F6" s="46"/>
      <c r="G6" s="1125"/>
      <c r="H6" s="1125"/>
      <c r="I6" s="1125"/>
      <c r="J6" s="1126"/>
      <c r="K6" s="47"/>
    </row>
    <row r="7" spans="1:11" ht="16.5" thickTop="1">
      <c r="A7" s="1605" t="s">
        <v>1027</v>
      </c>
      <c r="B7" s="48" t="s">
        <v>1028</v>
      </c>
      <c r="C7" s="49"/>
      <c r="D7" s="49"/>
      <c r="E7" s="50"/>
      <c r="F7" s="50"/>
      <c r="G7" s="1127"/>
      <c r="H7" s="1127"/>
      <c r="I7" s="1127"/>
      <c r="J7" s="1128"/>
      <c r="K7" s="51"/>
    </row>
    <row r="8" spans="1:11" ht="15.75">
      <c r="A8" s="1606"/>
      <c r="B8" s="52" t="s">
        <v>1029</v>
      </c>
      <c r="C8" s="45"/>
      <c r="D8" s="45"/>
      <c r="E8" s="46"/>
      <c r="F8" s="46"/>
      <c r="G8" s="1125"/>
      <c r="H8" s="1125"/>
      <c r="I8" s="1125"/>
      <c r="J8" s="1126"/>
      <c r="K8" s="53"/>
    </row>
    <row r="9" spans="1:11" ht="15.75">
      <c r="A9" s="43" t="s">
        <v>1030</v>
      </c>
      <c r="B9" s="54" t="s">
        <v>1031</v>
      </c>
      <c r="C9" s="55"/>
      <c r="D9" s="55"/>
      <c r="E9" s="56"/>
      <c r="F9" s="56"/>
      <c r="G9" s="1129"/>
      <c r="H9" s="1129"/>
      <c r="I9" s="1129"/>
      <c r="J9" s="1130"/>
      <c r="K9" s="57"/>
    </row>
    <row r="10" spans="1:11" ht="28.5">
      <c r="A10" s="58" t="s">
        <v>1032</v>
      </c>
      <c r="B10" s="59" t="s">
        <v>1713</v>
      </c>
      <c r="C10" s="55"/>
      <c r="D10" s="55"/>
      <c r="E10" s="56"/>
      <c r="F10" s="56"/>
      <c r="G10" s="1129"/>
      <c r="H10" s="1129"/>
      <c r="I10" s="1129"/>
      <c r="J10" s="1130"/>
      <c r="K10" s="57"/>
    </row>
    <row r="11" spans="1:11" ht="15.75">
      <c r="A11" s="60" t="s">
        <v>1033</v>
      </c>
      <c r="B11" s="54" t="s">
        <v>1034</v>
      </c>
      <c r="C11" s="55"/>
      <c r="D11" s="55"/>
      <c r="E11" s="56"/>
      <c r="F11" s="56"/>
      <c r="G11" s="1129"/>
      <c r="H11" s="1129"/>
      <c r="I11" s="1129"/>
      <c r="J11" s="1130"/>
      <c r="K11" s="57"/>
    </row>
    <row r="12" spans="1:11" ht="16.5" thickBot="1">
      <c r="A12" s="43" t="s">
        <v>1035</v>
      </c>
      <c r="B12" s="52" t="s">
        <v>1036</v>
      </c>
      <c r="C12" s="45"/>
      <c r="D12" s="45"/>
      <c r="E12" s="46"/>
      <c r="F12" s="46"/>
      <c r="G12" s="1125"/>
      <c r="H12" s="1125"/>
      <c r="I12" s="1125"/>
      <c r="J12" s="1126"/>
      <c r="K12" s="53"/>
    </row>
    <row r="13" spans="1:11" ht="29.25" thickTop="1">
      <c r="A13" s="61" t="s">
        <v>1714</v>
      </c>
      <c r="B13" s="62"/>
      <c r="C13" s="49"/>
      <c r="D13" s="49"/>
      <c r="E13" s="49"/>
      <c r="F13" s="50"/>
      <c r="G13" s="1127"/>
      <c r="H13" s="1127"/>
      <c r="I13" s="1127"/>
      <c r="J13" s="1128"/>
      <c r="K13" s="63"/>
    </row>
    <row r="14" spans="1:11" ht="28.5">
      <c r="A14" s="60" t="s">
        <v>1715</v>
      </c>
      <c r="B14" s="64"/>
      <c r="C14" s="65"/>
      <c r="D14" s="65"/>
      <c r="E14" s="65"/>
      <c r="F14" s="66"/>
      <c r="G14" s="1131"/>
      <c r="H14" s="1131"/>
      <c r="I14" s="1131"/>
      <c r="J14" s="1132"/>
      <c r="K14" s="67"/>
    </row>
    <row r="15" spans="1:11" ht="16.5" thickBot="1">
      <c r="A15" s="68" t="s">
        <v>1037</v>
      </c>
      <c r="B15" s="69"/>
      <c r="C15" s="70"/>
      <c r="D15" s="70"/>
      <c r="E15" s="70"/>
      <c r="F15" s="71"/>
      <c r="G15" s="1133"/>
      <c r="H15" s="1133"/>
      <c r="I15" s="1133"/>
      <c r="J15" s="1134"/>
      <c r="K15" s="72"/>
    </row>
    <row r="16" spans="1:11">
      <c r="A16" s="73"/>
      <c r="B16" s="74"/>
      <c r="C16" s="75"/>
      <c r="D16" s="75"/>
      <c r="E16" s="75"/>
      <c r="F16" s="75"/>
      <c r="G16" s="75"/>
      <c r="H16" s="75"/>
      <c r="I16" s="75"/>
      <c r="J16" s="75"/>
      <c r="K16" s="76"/>
    </row>
    <row r="17" spans="1:11">
      <c r="A17" s="39" t="s">
        <v>1716</v>
      </c>
      <c r="B17" s="40"/>
      <c r="C17" s="40"/>
      <c r="D17" s="40"/>
      <c r="E17" s="40"/>
      <c r="F17" s="40"/>
      <c r="G17" s="40"/>
      <c r="H17" s="40"/>
      <c r="I17" s="40"/>
      <c r="J17" s="40"/>
      <c r="K17" s="40"/>
    </row>
    <row r="18" spans="1:11">
      <c r="A18" s="40" t="s">
        <v>1717</v>
      </c>
      <c r="B18" s="40"/>
      <c r="C18" s="40"/>
      <c r="D18" s="40"/>
      <c r="E18" s="40"/>
      <c r="F18" s="40"/>
      <c r="G18" s="40"/>
      <c r="H18" s="40"/>
      <c r="I18" s="40"/>
      <c r="J18" s="40"/>
      <c r="K18" s="40"/>
    </row>
    <row r="19" spans="1:11">
      <c r="A19" s="40" t="s">
        <v>1718</v>
      </c>
      <c r="B19" s="40"/>
      <c r="C19" s="40"/>
      <c r="D19" s="40"/>
      <c r="E19" s="40"/>
      <c r="F19" s="40"/>
      <c r="G19" s="40"/>
      <c r="H19" s="40"/>
      <c r="I19" s="40"/>
      <c r="J19" s="40"/>
      <c r="K19" s="40"/>
    </row>
    <row r="20" spans="1:11">
      <c r="A20" s="40" t="s">
        <v>1719</v>
      </c>
      <c r="B20" s="40"/>
      <c r="C20" s="40"/>
      <c r="D20" s="40"/>
      <c r="E20" s="40"/>
      <c r="F20" s="40"/>
      <c r="G20" s="40"/>
      <c r="H20" s="40"/>
      <c r="I20" s="40"/>
      <c r="J20" s="40"/>
      <c r="K20" s="40"/>
    </row>
    <row r="21" spans="1:11">
      <c r="A21" s="40" t="s">
        <v>1720</v>
      </c>
      <c r="B21" s="40"/>
      <c r="C21" s="40"/>
      <c r="D21" s="40"/>
      <c r="E21" s="40"/>
      <c r="F21" s="40"/>
      <c r="G21" s="40"/>
      <c r="H21" s="40"/>
      <c r="I21" s="40"/>
      <c r="J21" s="40"/>
      <c r="K21" s="40"/>
    </row>
    <row r="22" spans="1:11">
      <c r="A22" s="40" t="s">
        <v>1721</v>
      </c>
      <c r="B22" s="40"/>
      <c r="C22" s="40"/>
      <c r="D22" s="40"/>
      <c r="E22" s="40"/>
      <c r="F22" s="40"/>
      <c r="G22" s="40"/>
      <c r="H22" s="40"/>
      <c r="I22" s="40"/>
      <c r="J22" s="40"/>
      <c r="K22" s="40"/>
    </row>
    <row r="23" spans="1:11">
      <c r="A23" s="40" t="s">
        <v>1722</v>
      </c>
      <c r="B23" s="40"/>
      <c r="C23" s="40"/>
      <c r="D23" s="40"/>
      <c r="E23" s="40"/>
      <c r="F23" s="40"/>
      <c r="G23" s="40"/>
      <c r="H23" s="40"/>
      <c r="I23" s="40"/>
      <c r="J23" s="40"/>
      <c r="K23" s="40"/>
    </row>
    <row r="24" spans="1:11">
      <c r="A24" s="40" t="s">
        <v>1723</v>
      </c>
      <c r="B24" s="40"/>
      <c r="C24" s="40"/>
      <c r="D24" s="40"/>
      <c r="E24" s="40"/>
      <c r="F24" s="40"/>
      <c r="G24" s="40"/>
      <c r="H24" s="40"/>
      <c r="I24" s="40"/>
      <c r="J24" s="40"/>
      <c r="K24" s="40"/>
    </row>
    <row r="25" spans="1:11">
      <c r="A25" s="40" t="s">
        <v>1724</v>
      </c>
      <c r="B25" s="40"/>
      <c r="C25" s="40"/>
      <c r="D25" s="40"/>
      <c r="E25" s="40"/>
      <c r="F25" s="40"/>
      <c r="G25" s="40"/>
      <c r="H25" s="40"/>
      <c r="I25" s="40"/>
      <c r="J25" s="40"/>
      <c r="K25" s="40"/>
    </row>
    <row r="26" spans="1:11">
      <c r="A26" s="40" t="s">
        <v>1725</v>
      </c>
      <c r="B26" s="40"/>
      <c r="C26" s="40"/>
      <c r="D26" s="40"/>
      <c r="E26" s="40"/>
      <c r="F26" s="40"/>
      <c r="G26" s="40"/>
      <c r="H26" s="40"/>
      <c r="I26" s="40"/>
      <c r="J26" s="40"/>
      <c r="K26" s="40"/>
    </row>
    <row r="27" spans="1:11">
      <c r="A27" s="40" t="s">
        <v>1726</v>
      </c>
      <c r="B27" s="40"/>
      <c r="C27" s="40"/>
      <c r="D27" s="40"/>
      <c r="E27" s="40"/>
      <c r="F27" s="40"/>
      <c r="G27" s="40"/>
      <c r="H27" s="40"/>
      <c r="I27" s="40"/>
      <c r="J27" s="40"/>
      <c r="K27" s="40"/>
    </row>
    <row r="28" spans="1:11">
      <c r="A28" s="40" t="s">
        <v>1727</v>
      </c>
      <c r="B28" s="40"/>
      <c r="C28" s="40"/>
      <c r="D28" s="40"/>
      <c r="E28" s="40"/>
      <c r="F28" s="40"/>
      <c r="G28" s="40"/>
      <c r="H28" s="40"/>
      <c r="I28" s="40"/>
      <c r="J28" s="40"/>
      <c r="K28" s="40"/>
    </row>
    <row r="29" spans="1:11" ht="16.5">
      <c r="A29" s="40" t="s">
        <v>1728</v>
      </c>
      <c r="B29" s="40"/>
      <c r="C29" s="40"/>
      <c r="D29" s="40"/>
      <c r="E29" s="40"/>
      <c r="F29" s="40"/>
      <c r="G29" s="40"/>
      <c r="H29" s="40"/>
      <c r="I29" s="40"/>
      <c r="J29" s="40"/>
      <c r="K29" s="40"/>
    </row>
    <row r="30" spans="1:11">
      <c r="A30" s="40" t="s">
        <v>1729</v>
      </c>
      <c r="B30" s="40"/>
      <c r="C30" s="40"/>
      <c r="D30" s="40"/>
      <c r="E30" s="40"/>
      <c r="F30" s="40"/>
      <c r="G30" s="40"/>
      <c r="H30" s="40"/>
      <c r="I30" s="40"/>
      <c r="J30" s="40"/>
      <c r="K30" s="40"/>
    </row>
    <row r="31" spans="1:11" ht="16.5">
      <c r="A31" s="40" t="s">
        <v>1730</v>
      </c>
      <c r="B31" s="40"/>
      <c r="C31" s="40"/>
      <c r="D31" s="40"/>
      <c r="E31" s="40"/>
      <c r="F31" s="40"/>
      <c r="G31" s="40"/>
      <c r="H31" s="40"/>
      <c r="I31" s="40"/>
      <c r="J31" s="40"/>
      <c r="K31" s="40"/>
    </row>
    <row r="32" spans="1:11">
      <c r="A32" s="40" t="s">
        <v>1731</v>
      </c>
      <c r="B32" s="40"/>
      <c r="C32" s="40"/>
      <c r="D32" s="40"/>
      <c r="E32" s="40"/>
      <c r="F32" s="40"/>
      <c r="G32" s="40"/>
      <c r="H32" s="40"/>
      <c r="I32" s="40"/>
      <c r="J32" s="40"/>
      <c r="K32" s="40"/>
    </row>
    <row r="33" spans="1:11">
      <c r="A33" s="40" t="s">
        <v>1732</v>
      </c>
      <c r="B33" s="40"/>
      <c r="C33" s="40"/>
      <c r="D33" s="40"/>
      <c r="E33" s="40"/>
      <c r="F33" s="40"/>
      <c r="G33" s="40"/>
      <c r="H33" s="40"/>
      <c r="I33" s="40"/>
      <c r="J33" s="40"/>
      <c r="K33" s="40"/>
    </row>
    <row r="34" spans="1:11">
      <c r="A34" s="40" t="s">
        <v>1733</v>
      </c>
      <c r="B34" s="40"/>
      <c r="C34" s="40"/>
      <c r="D34" s="40"/>
      <c r="E34" s="40"/>
      <c r="F34" s="40"/>
      <c r="G34" s="40"/>
      <c r="H34" s="40"/>
      <c r="I34" s="40"/>
      <c r="J34" s="40"/>
      <c r="K34" s="40"/>
    </row>
    <row r="35" spans="1:11">
      <c r="A35" s="40" t="s">
        <v>1734</v>
      </c>
      <c r="B35" s="40"/>
      <c r="C35" s="40"/>
      <c r="D35" s="40"/>
      <c r="E35" s="40"/>
      <c r="F35" s="40"/>
      <c r="G35" s="40"/>
      <c r="H35" s="40"/>
      <c r="I35" s="40"/>
      <c r="J35" s="40"/>
      <c r="K35" s="40"/>
    </row>
    <row r="36" spans="1:11">
      <c r="A36" s="77" t="s">
        <v>1735</v>
      </c>
      <c r="B36" s="40"/>
      <c r="C36" s="40"/>
      <c r="D36" s="40"/>
      <c r="E36" s="40"/>
      <c r="F36" s="40"/>
      <c r="G36" s="40"/>
      <c r="H36" s="40"/>
      <c r="I36" s="40"/>
      <c r="J36" s="40"/>
      <c r="K36" s="40"/>
    </row>
    <row r="37" spans="1:11">
      <c r="A37" s="40" t="s">
        <v>1736</v>
      </c>
      <c r="B37" s="40"/>
      <c r="C37" s="40"/>
      <c r="D37" s="40"/>
      <c r="E37" s="40"/>
      <c r="F37" s="40"/>
      <c r="G37" s="40"/>
      <c r="H37" s="40"/>
      <c r="I37" s="40"/>
      <c r="J37" s="40"/>
      <c r="K37" s="40"/>
    </row>
    <row r="38" spans="1:11">
      <c r="A38" s="40" t="s">
        <v>1737</v>
      </c>
      <c r="B38" s="40"/>
      <c r="C38" s="40"/>
      <c r="D38" s="40"/>
      <c r="E38" s="40"/>
      <c r="F38" s="40"/>
      <c r="G38" s="40"/>
      <c r="H38" s="40"/>
      <c r="I38" s="40"/>
      <c r="J38" s="40"/>
      <c r="K38" s="40"/>
    </row>
    <row r="39" spans="1:11">
      <c r="A39" s="40" t="s">
        <v>1738</v>
      </c>
      <c r="B39" s="40"/>
      <c r="C39" s="40"/>
      <c r="D39" s="40"/>
      <c r="E39" s="40"/>
      <c r="F39" s="40"/>
      <c r="G39" s="40"/>
      <c r="H39" s="40"/>
      <c r="I39" s="40"/>
      <c r="J39" s="40"/>
      <c r="K39" s="40"/>
    </row>
    <row r="40" spans="1:11">
      <c r="A40" s="40" t="s">
        <v>1739</v>
      </c>
      <c r="B40" s="40"/>
      <c r="C40" s="40"/>
      <c r="D40" s="40"/>
      <c r="E40" s="40"/>
      <c r="F40" s="40"/>
      <c r="G40" s="40"/>
      <c r="H40" s="40"/>
      <c r="I40" s="40"/>
      <c r="J40" s="40"/>
      <c r="K40" s="40"/>
    </row>
    <row r="41" spans="1:11">
      <c r="A41" s="40" t="s">
        <v>1740</v>
      </c>
      <c r="B41" s="40"/>
      <c r="C41" s="40"/>
      <c r="D41" s="40"/>
      <c r="E41" s="40"/>
      <c r="F41" s="40"/>
      <c r="G41" s="40"/>
      <c r="H41" s="40"/>
      <c r="I41" s="40"/>
      <c r="J41" s="40"/>
      <c r="K41" s="40"/>
    </row>
    <row r="42" spans="1:11">
      <c r="A42" s="40" t="s">
        <v>1741</v>
      </c>
      <c r="B42" s="40"/>
      <c r="C42" s="40"/>
      <c r="D42" s="40"/>
      <c r="E42" s="40"/>
      <c r="F42" s="40"/>
      <c r="G42" s="40"/>
      <c r="H42" s="40"/>
      <c r="I42" s="40"/>
      <c r="J42" s="40"/>
      <c r="K42" s="40"/>
    </row>
    <row r="43" spans="1:11">
      <c r="A43" s="40" t="s">
        <v>1742</v>
      </c>
      <c r="B43" s="40"/>
      <c r="C43" s="40"/>
      <c r="D43" s="40"/>
      <c r="E43" s="40"/>
      <c r="F43" s="40"/>
      <c r="G43" s="40"/>
      <c r="H43" s="40"/>
      <c r="I43" s="40"/>
      <c r="J43" s="40"/>
      <c r="K43" s="40"/>
    </row>
    <row r="44" spans="1:11">
      <c r="A44" s="40" t="s">
        <v>1743</v>
      </c>
      <c r="B44" s="40"/>
      <c r="C44" s="40"/>
      <c r="D44" s="40"/>
      <c r="E44" s="40"/>
      <c r="F44" s="40"/>
      <c r="G44" s="40"/>
      <c r="H44" s="40"/>
      <c r="I44" s="40"/>
      <c r="J44" s="40"/>
      <c r="K44" s="40"/>
    </row>
    <row r="45" spans="1:11">
      <c r="A45" s="40" t="s">
        <v>1744</v>
      </c>
      <c r="B45" s="40"/>
      <c r="C45" s="40"/>
      <c r="D45" s="40"/>
      <c r="E45" s="40"/>
      <c r="F45" s="40"/>
      <c r="G45" s="40"/>
      <c r="H45" s="40"/>
      <c r="I45" s="40"/>
      <c r="J45" s="40"/>
      <c r="K45" s="40"/>
    </row>
    <row r="46" spans="1:11">
      <c r="A46" s="40" t="s">
        <v>1745</v>
      </c>
      <c r="B46" s="40"/>
      <c r="C46" s="40"/>
      <c r="D46" s="40"/>
      <c r="E46" s="40"/>
      <c r="F46" s="40"/>
      <c r="G46" s="40"/>
      <c r="H46" s="40"/>
      <c r="I46" s="40"/>
      <c r="J46" s="40"/>
      <c r="K46" s="40"/>
    </row>
    <row r="47" spans="1:11">
      <c r="A47" s="40" t="s">
        <v>1746</v>
      </c>
      <c r="B47" s="40"/>
      <c r="C47" s="40"/>
      <c r="D47" s="40"/>
      <c r="E47" s="40"/>
      <c r="F47" s="40"/>
      <c r="G47" s="40"/>
      <c r="H47" s="40"/>
      <c r="I47" s="40"/>
      <c r="J47" s="40"/>
      <c r="K47" s="40"/>
    </row>
    <row r="48" spans="1:11">
      <c r="A48" s="77" t="s">
        <v>1747</v>
      </c>
      <c r="B48" s="40"/>
      <c r="C48" s="40"/>
      <c r="D48" s="40"/>
      <c r="E48" s="40"/>
      <c r="F48" s="40"/>
      <c r="G48" s="40"/>
      <c r="H48" s="40"/>
      <c r="I48" s="40"/>
      <c r="J48" s="40"/>
      <c r="K48" s="40"/>
    </row>
    <row r="49" spans="1:11">
      <c r="A49" s="78" t="s">
        <v>1506</v>
      </c>
      <c r="B49" s="40"/>
      <c r="C49" s="40"/>
      <c r="D49" s="40"/>
      <c r="E49" s="40"/>
      <c r="F49" s="40"/>
      <c r="G49" s="40"/>
      <c r="H49" s="40"/>
      <c r="I49" s="40"/>
      <c r="J49" s="40"/>
      <c r="K49" s="40"/>
    </row>
    <row r="50" spans="1:11">
      <c r="A50" s="40"/>
      <c r="B50" s="40"/>
      <c r="C50" s="40"/>
      <c r="D50" s="40"/>
      <c r="E50" s="40"/>
      <c r="F50" s="40"/>
      <c r="G50" s="40"/>
      <c r="H50" s="40"/>
      <c r="I50" s="40"/>
      <c r="J50" s="40"/>
      <c r="K50" s="40"/>
    </row>
    <row r="51" spans="1:11">
      <c r="A51" s="40"/>
      <c r="B51" s="40"/>
      <c r="C51" s="40"/>
      <c r="D51" s="40"/>
      <c r="E51" s="40"/>
      <c r="F51" s="40"/>
      <c r="G51" s="40"/>
      <c r="H51" s="40"/>
      <c r="I51" s="40"/>
      <c r="J51" s="40"/>
      <c r="K51" s="40"/>
    </row>
    <row r="52" spans="1:11">
      <c r="A52" s="40"/>
      <c r="B52" s="40"/>
      <c r="C52" s="40"/>
      <c r="D52" s="40"/>
      <c r="E52" s="40"/>
      <c r="F52" s="40"/>
      <c r="G52" s="40"/>
      <c r="H52" s="40"/>
      <c r="I52" s="40"/>
      <c r="J52" s="40"/>
      <c r="K52" s="40"/>
    </row>
    <row r="53" spans="1:11">
      <c r="A53" s="40"/>
      <c r="B53" s="40"/>
      <c r="C53" s="40"/>
      <c r="D53" s="40"/>
      <c r="E53" s="40"/>
      <c r="F53" s="40"/>
      <c r="G53" s="40"/>
      <c r="H53" s="40"/>
      <c r="I53" s="40"/>
      <c r="J53" s="40"/>
      <c r="K53" s="40"/>
    </row>
    <row r="54" spans="1:11">
      <c r="A54" s="40"/>
      <c r="B54" s="40"/>
      <c r="C54" s="40"/>
      <c r="D54" s="40"/>
      <c r="E54" s="40"/>
      <c r="F54" s="40"/>
      <c r="G54" s="40"/>
      <c r="H54" s="40"/>
      <c r="I54" s="40"/>
      <c r="J54" s="40"/>
      <c r="K54" s="40"/>
    </row>
    <row r="55" spans="1:11">
      <c r="A55" s="40"/>
      <c r="B55" s="40"/>
      <c r="C55" s="40"/>
      <c r="D55" s="40"/>
      <c r="E55" s="40"/>
      <c r="F55" s="40"/>
      <c r="G55" s="40"/>
      <c r="H55" s="40"/>
      <c r="I55" s="40"/>
      <c r="J55" s="40"/>
      <c r="K55" s="40"/>
    </row>
    <row r="56" spans="1:11">
      <c r="A56" s="40"/>
      <c r="B56" s="40"/>
      <c r="C56" s="40"/>
      <c r="D56" s="40"/>
      <c r="E56" s="40"/>
      <c r="F56" s="40"/>
      <c r="G56" s="40"/>
      <c r="H56" s="40"/>
      <c r="I56" s="40"/>
      <c r="J56" s="40"/>
      <c r="K56" s="40"/>
    </row>
  </sheetData>
  <mergeCells count="7">
    <mergeCell ref="K4:K5"/>
    <mergeCell ref="A7:A8"/>
    <mergeCell ref="A4:A5"/>
    <mergeCell ref="B4:B5"/>
    <mergeCell ref="C4:C5"/>
    <mergeCell ref="D4:F4"/>
    <mergeCell ref="G4:J4"/>
  </mergeCells>
  <phoneticPr fontId="30" type="noConversion"/>
  <conditionalFormatting sqref="F7:F13 K7:K13 C13:E13">
    <cfRule type="cellIs" dxfId="2" priority="3" stopIfTrue="1" operator="equal">
      <formula>0</formula>
    </cfRule>
  </conditionalFormatting>
  <conditionalFormatting sqref="G7:I13">
    <cfRule type="cellIs" dxfId="1" priority="2" stopIfTrue="1" operator="equal">
      <formula>0</formula>
    </cfRule>
  </conditionalFormatting>
  <conditionalFormatting sqref="J13">
    <cfRule type="cellIs" dxfId="0" priority="1" stopIfTrue="1" operator="equal">
      <formula>0</formula>
    </cfRule>
  </conditionalFormatting>
  <printOptions horizontalCentered="1"/>
  <pageMargins left="0.47244094488188981" right="0.47244094488188981" top="0.39370078740157483" bottom="0.39370078740157483" header="0" footer="0"/>
  <pageSetup paperSize="9" scale="70" orientation="portrait" blackAndWhite="1" horizontalDpi="4294967295" verticalDpi="4294967295" r:id="rId1"/>
  <headerFooter alignWithMargins="0">
    <oddFooter>&amp;C第 &amp;P 頁，共 &amp;N 頁&amp;R&amp;A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5">
    <pageSetUpPr fitToPage="1"/>
  </sheetPr>
  <dimension ref="A1:J45"/>
  <sheetViews>
    <sheetView zoomScale="115" zoomScaleNormal="115" workbookViewId="0"/>
  </sheetViews>
  <sheetFormatPr defaultColWidth="0" defaultRowHeight="14.25" customHeight="1" zeroHeight="1"/>
  <cols>
    <col min="1" max="1" width="3.625" style="7" customWidth="1"/>
    <col min="2" max="2" width="3.875" style="7" customWidth="1"/>
    <col min="3" max="3" width="24.25" style="8" customWidth="1"/>
    <col min="4" max="4" width="77" style="8" customWidth="1"/>
    <col min="5" max="7" width="10.625" style="8" customWidth="1"/>
    <col min="8" max="8" width="12.625" style="8" customWidth="1"/>
    <col min="9" max="9" width="2.625" style="8" customWidth="1"/>
    <col min="10" max="10" width="18.625" style="8" hidden="1" customWidth="1"/>
    <col min="11" max="16384" width="0" style="8" hidden="1"/>
  </cols>
  <sheetData>
    <row r="1" spans="1:8">
      <c r="A1" s="6" t="s">
        <v>1266</v>
      </c>
      <c r="C1" s="7"/>
      <c r="D1" s="7"/>
    </row>
    <row r="2" spans="1:8">
      <c r="A2" s="1616" t="s">
        <v>1267</v>
      </c>
      <c r="B2" s="1616"/>
      <c r="C2" s="1616"/>
      <c r="G2" s="9" t="s">
        <v>951</v>
      </c>
    </row>
    <row r="3" spans="1:8">
      <c r="A3" s="1617" t="s">
        <v>1268</v>
      </c>
      <c r="B3" s="10"/>
      <c r="C3" s="11" t="s">
        <v>1269</v>
      </c>
      <c r="D3" s="11" t="s">
        <v>1270</v>
      </c>
      <c r="E3" s="11" t="s">
        <v>1271</v>
      </c>
      <c r="F3" s="11" t="s">
        <v>1272</v>
      </c>
      <c r="G3" s="12" t="s">
        <v>1273</v>
      </c>
      <c r="H3" s="12" t="s">
        <v>1274</v>
      </c>
    </row>
    <row r="4" spans="1:8">
      <c r="A4" s="1617"/>
      <c r="B4" s="13"/>
      <c r="C4" s="14" t="s">
        <v>887</v>
      </c>
      <c r="D4" s="14" t="s">
        <v>888</v>
      </c>
      <c r="E4" s="14" t="s">
        <v>889</v>
      </c>
      <c r="F4" s="14" t="s">
        <v>890</v>
      </c>
      <c r="G4" s="14" t="s">
        <v>891</v>
      </c>
      <c r="H4" s="14" t="s">
        <v>892</v>
      </c>
    </row>
    <row r="5" spans="1:8" ht="14.25" customHeight="1">
      <c r="A5" s="15">
        <v>1</v>
      </c>
      <c r="B5" s="1618" t="s">
        <v>1337</v>
      </c>
      <c r="C5" s="16" t="s">
        <v>1519</v>
      </c>
      <c r="D5" s="17" t="s">
        <v>1522</v>
      </c>
      <c r="E5" s="18"/>
      <c r="F5" s="18"/>
      <c r="G5" s="19"/>
      <c r="H5" s="20"/>
    </row>
    <row r="6" spans="1:8">
      <c r="A6" s="15">
        <v>2</v>
      </c>
      <c r="B6" s="1619"/>
      <c r="C6" s="16" t="s">
        <v>1338</v>
      </c>
      <c r="D6" s="21" t="s">
        <v>1523</v>
      </c>
      <c r="E6" s="18"/>
      <c r="F6" s="18"/>
      <c r="G6" s="19"/>
      <c r="H6" s="20"/>
    </row>
    <row r="7" spans="1:8" ht="28.5">
      <c r="A7" s="15">
        <v>3</v>
      </c>
      <c r="B7" s="1619"/>
      <c r="C7" s="16" t="s">
        <v>1275</v>
      </c>
      <c r="D7" s="17" t="s">
        <v>1524</v>
      </c>
      <c r="E7" s="18"/>
      <c r="F7" s="18"/>
      <c r="G7" s="19"/>
      <c r="H7" s="20"/>
    </row>
    <row r="8" spans="1:8">
      <c r="A8" s="15">
        <v>4</v>
      </c>
      <c r="B8" s="1620"/>
      <c r="C8" s="22" t="s">
        <v>1513</v>
      </c>
      <c r="D8" s="17" t="s">
        <v>1520</v>
      </c>
      <c r="E8" s="18"/>
      <c r="F8" s="18"/>
      <c r="G8" s="19"/>
      <c r="H8" s="20"/>
    </row>
    <row r="9" spans="1:8" ht="28.5" customHeight="1">
      <c r="A9" s="15">
        <v>5</v>
      </c>
      <c r="B9" s="1618" t="s">
        <v>1339</v>
      </c>
      <c r="C9" s="16" t="s">
        <v>1276</v>
      </c>
      <c r="D9" s="17" t="s">
        <v>1525</v>
      </c>
      <c r="E9" s="19"/>
      <c r="F9" s="18"/>
      <c r="G9" s="19"/>
      <c r="H9" s="20"/>
    </row>
    <row r="10" spans="1:8" ht="28.5">
      <c r="A10" s="15">
        <v>6</v>
      </c>
      <c r="B10" s="1619"/>
      <c r="C10" s="16" t="s">
        <v>1340</v>
      </c>
      <c r="D10" s="17" t="s">
        <v>1341</v>
      </c>
      <c r="E10" s="19"/>
      <c r="F10" s="18"/>
      <c r="G10" s="19"/>
      <c r="H10" s="20"/>
    </row>
    <row r="11" spans="1:8" ht="42.75">
      <c r="A11" s="15">
        <v>7</v>
      </c>
      <c r="B11" s="1619"/>
      <c r="C11" s="16" t="s">
        <v>1277</v>
      </c>
      <c r="D11" s="17" t="s">
        <v>1526</v>
      </c>
      <c r="E11" s="18"/>
      <c r="F11" s="18"/>
      <c r="G11" s="19"/>
      <c r="H11" s="20"/>
    </row>
    <row r="12" spans="1:8" ht="28.5">
      <c r="A12" s="15">
        <v>8</v>
      </c>
      <c r="B12" s="1619"/>
      <c r="C12" s="16" t="s">
        <v>1342</v>
      </c>
      <c r="D12" s="17" t="s">
        <v>1527</v>
      </c>
      <c r="E12" s="18"/>
      <c r="F12" s="18"/>
      <c r="G12" s="19"/>
      <c r="H12" s="20"/>
    </row>
    <row r="13" spans="1:8">
      <c r="A13" s="15">
        <v>9</v>
      </c>
      <c r="B13" s="1619"/>
      <c r="C13" s="16" t="s">
        <v>1278</v>
      </c>
      <c r="D13" s="17" t="s">
        <v>1279</v>
      </c>
      <c r="E13" s="19"/>
      <c r="F13" s="19"/>
      <c r="G13" s="19"/>
      <c r="H13" s="20"/>
    </row>
    <row r="14" spans="1:8" ht="42.75">
      <c r="A14" s="15">
        <v>10</v>
      </c>
      <c r="B14" s="1619"/>
      <c r="C14" s="16" t="s">
        <v>1343</v>
      </c>
      <c r="D14" s="16" t="s">
        <v>1344</v>
      </c>
      <c r="E14" s="18"/>
      <c r="F14" s="18"/>
      <c r="G14" s="19"/>
      <c r="H14" s="20"/>
    </row>
    <row r="15" spans="1:8" ht="42.75">
      <c r="A15" s="15">
        <v>11</v>
      </c>
      <c r="B15" s="1620"/>
      <c r="C15" s="16" t="s">
        <v>1280</v>
      </c>
      <c r="D15" s="17" t="s">
        <v>1345</v>
      </c>
      <c r="E15" s="19"/>
      <c r="F15" s="19"/>
      <c r="G15" s="19"/>
      <c r="H15" s="20"/>
    </row>
    <row r="16" spans="1:8" ht="14.25" customHeight="1">
      <c r="A16" s="15">
        <v>12</v>
      </c>
      <c r="B16" s="1618" t="s">
        <v>1346</v>
      </c>
      <c r="C16" s="16" t="s">
        <v>1347</v>
      </c>
      <c r="D16" s="17" t="s">
        <v>1348</v>
      </c>
      <c r="E16" s="19"/>
      <c r="F16" s="19"/>
      <c r="G16" s="19"/>
      <c r="H16" s="20"/>
    </row>
    <row r="17" spans="1:8">
      <c r="A17" s="15">
        <v>13</v>
      </c>
      <c r="B17" s="1619"/>
      <c r="C17" s="16" t="s">
        <v>1349</v>
      </c>
      <c r="D17" s="17" t="s">
        <v>1350</v>
      </c>
      <c r="E17" s="19"/>
      <c r="F17" s="19"/>
      <c r="G17" s="19"/>
      <c r="H17" s="20"/>
    </row>
    <row r="18" spans="1:8">
      <c r="A18" s="15">
        <v>14</v>
      </c>
      <c r="B18" s="1619"/>
      <c r="C18" s="16" t="s">
        <v>1351</v>
      </c>
      <c r="D18" s="17" t="s">
        <v>1357</v>
      </c>
      <c r="E18" s="19"/>
      <c r="F18" s="19"/>
      <c r="G18" s="19"/>
      <c r="H18" s="20"/>
    </row>
    <row r="19" spans="1:8" ht="28.5">
      <c r="A19" s="15">
        <v>15</v>
      </c>
      <c r="B19" s="1619"/>
      <c r="C19" s="16" t="s">
        <v>1352</v>
      </c>
      <c r="D19" s="17" t="s">
        <v>1353</v>
      </c>
      <c r="E19" s="19"/>
      <c r="F19" s="19"/>
      <c r="G19" s="19"/>
      <c r="H19" s="20"/>
    </row>
    <row r="20" spans="1:8">
      <c r="A20" s="15">
        <v>16</v>
      </c>
      <c r="B20" s="1619"/>
      <c r="C20" s="16" t="s">
        <v>1354</v>
      </c>
      <c r="D20" s="16" t="s">
        <v>1528</v>
      </c>
      <c r="E20" s="19"/>
      <c r="F20" s="18"/>
      <c r="G20" s="19"/>
      <c r="H20" s="20"/>
    </row>
    <row r="21" spans="1:8" ht="29.25" customHeight="1">
      <c r="A21" s="15">
        <v>17</v>
      </c>
      <c r="B21" s="1620"/>
      <c r="C21" s="16" t="s">
        <v>1516</v>
      </c>
      <c r="D21" s="17" t="s">
        <v>1517</v>
      </c>
      <c r="E21" s="19"/>
      <c r="F21" s="19"/>
      <c r="G21" s="19"/>
      <c r="H21" s="20"/>
    </row>
    <row r="22" spans="1:8" ht="28.5">
      <c r="A22" s="15">
        <v>18</v>
      </c>
      <c r="B22" s="23" t="s">
        <v>1355</v>
      </c>
      <c r="C22" s="24" t="s">
        <v>1281</v>
      </c>
      <c r="D22" s="25" t="s">
        <v>1282</v>
      </c>
      <c r="E22" s="18"/>
      <c r="F22" s="18"/>
      <c r="G22" s="19"/>
      <c r="H22" s="20"/>
    </row>
    <row r="23" spans="1:8" s="30" customFormat="1">
      <c r="A23" s="26" t="s">
        <v>1283</v>
      </c>
      <c r="B23" s="26"/>
      <c r="C23" s="27"/>
      <c r="D23" s="28"/>
      <c r="E23" s="8"/>
      <c r="F23" s="8"/>
      <c r="G23" s="29"/>
      <c r="H23" s="8"/>
    </row>
    <row r="24" spans="1:8">
      <c r="A24" s="7">
        <v>1</v>
      </c>
      <c r="B24" s="31" t="s">
        <v>1356</v>
      </c>
      <c r="D24" s="32"/>
      <c r="E24" s="32"/>
      <c r="F24" s="29"/>
    </row>
    <row r="25" spans="1:8">
      <c r="A25" s="7">
        <v>2</v>
      </c>
      <c r="B25" s="31" t="s">
        <v>1284</v>
      </c>
      <c r="C25" s="33"/>
      <c r="E25" s="32"/>
      <c r="F25" s="32"/>
      <c r="G25" s="29"/>
    </row>
    <row r="26" spans="1:8">
      <c r="C26" s="30"/>
      <c r="E26" s="32"/>
      <c r="F26" s="32"/>
      <c r="G26" s="34"/>
      <c r="H26" s="30"/>
    </row>
    <row r="27" spans="1:8" hidden="1">
      <c r="E27" s="32"/>
      <c r="F27" s="32"/>
      <c r="G27" s="34"/>
      <c r="H27" s="30"/>
    </row>
    <row r="28" spans="1:8" hidden="1">
      <c r="E28" s="32"/>
      <c r="F28" s="32"/>
      <c r="G28" s="34"/>
      <c r="H28" s="30"/>
    </row>
    <row r="29" spans="1:8" hidden="1">
      <c r="E29" s="32"/>
      <c r="F29" s="32"/>
      <c r="G29" s="34"/>
      <c r="H29" s="30"/>
    </row>
    <row r="30" spans="1:8" hidden="1">
      <c r="E30" s="32"/>
      <c r="F30" s="32"/>
      <c r="G30" s="34"/>
      <c r="H30" s="30"/>
    </row>
    <row r="31" spans="1:8" hidden="1">
      <c r="E31" s="35"/>
      <c r="F31" s="35"/>
      <c r="G31" s="34"/>
      <c r="H31" s="30"/>
    </row>
    <row r="32" spans="1:8" hidden="1">
      <c r="E32" s="35"/>
      <c r="F32" s="35"/>
      <c r="G32" s="34"/>
      <c r="H32" s="30"/>
    </row>
    <row r="33" hidden="1"/>
    <row r="34" hidden="1"/>
    <row r="35" hidden="1"/>
    <row r="36" hidden="1"/>
    <row r="37" ht="14.25" customHeight="1"/>
    <row r="38" ht="14.25" customHeight="1"/>
    <row r="39" ht="14.25" customHeight="1"/>
    <row r="40" ht="14.25" customHeight="1"/>
    <row r="41" ht="14.25" customHeight="1"/>
    <row r="42" ht="14.25" customHeight="1"/>
    <row r="43" ht="14.25" customHeight="1"/>
    <row r="44" ht="14.25" customHeight="1"/>
    <row r="45" ht="14.25" customHeight="1"/>
  </sheetData>
  <mergeCells count="5">
    <mergeCell ref="A2:C2"/>
    <mergeCell ref="A3:A4"/>
    <mergeCell ref="B9:B15"/>
    <mergeCell ref="B16:B21"/>
    <mergeCell ref="B5:B8"/>
  </mergeCells>
  <phoneticPr fontId="30" type="noConversion"/>
  <printOptions horizontalCentered="1"/>
  <pageMargins left="0.47244094488188981" right="0.47244094488188981" top="0.39370078740157483" bottom="0.39370078740157483" header="0" footer="0"/>
  <pageSetup paperSize="9" scale="89" orientation="landscape" blackAndWhite="1"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具名範圍</vt:lpstr>
      </vt:variant>
      <vt:variant>
        <vt:i4>24</vt:i4>
      </vt:variant>
    </vt:vector>
  </HeadingPairs>
  <TitlesOfParts>
    <vt:vector size="89" baseType="lpstr">
      <vt:lpstr>表01-1</vt:lpstr>
      <vt:lpstr>表01-2</vt:lpstr>
      <vt:lpstr>表01-3-1</vt:lpstr>
      <vt:lpstr>表01-3-2</vt:lpstr>
      <vt:lpstr>表01-4-1</vt:lpstr>
      <vt:lpstr>表01-4-2</vt:lpstr>
      <vt:lpstr>表01-5</vt:lpstr>
      <vt:lpstr>表01-6</vt:lpstr>
      <vt:lpstr>表02-1</vt:lpstr>
      <vt:lpstr>表02-2</vt:lpstr>
      <vt:lpstr>表02-3</vt:lpstr>
      <vt:lpstr>表02-4</vt:lpstr>
      <vt:lpstr>表02-5</vt:lpstr>
      <vt:lpstr>表02-6</vt:lpstr>
      <vt:lpstr>表02-7</vt:lpstr>
      <vt:lpstr>表02-8</vt:lpstr>
      <vt:lpstr>表04</vt:lpstr>
      <vt:lpstr>表05-2</vt:lpstr>
      <vt:lpstr>表05-2(續)</vt:lpstr>
      <vt:lpstr>表07-1</vt:lpstr>
      <vt:lpstr>表07-2</vt:lpstr>
      <vt:lpstr>表08-1</vt:lpstr>
      <vt:lpstr>表08-2</vt:lpstr>
      <vt:lpstr>表12-3</vt:lpstr>
      <vt:lpstr>表12-4</vt:lpstr>
      <vt:lpstr>表13-3</vt:lpstr>
      <vt:lpstr>表14-1</vt:lpstr>
      <vt:lpstr>表14-2</vt:lpstr>
      <vt:lpstr>表14-3</vt:lpstr>
      <vt:lpstr>表14-4</vt:lpstr>
      <vt:lpstr>表14-5</vt:lpstr>
      <vt:lpstr>表15</vt:lpstr>
      <vt:lpstr>表17</vt:lpstr>
      <vt:lpstr>表18</vt:lpstr>
      <vt:lpstr>表19-1-1-1</vt:lpstr>
      <vt:lpstr>表19-1-1-2</vt:lpstr>
      <vt:lpstr>表19-1-2 -1</vt:lpstr>
      <vt:lpstr>表19-1-2-2</vt:lpstr>
      <vt:lpstr>表19-2-1</vt:lpstr>
      <vt:lpstr>表19-2-2</vt:lpstr>
      <vt:lpstr>表19-7</vt:lpstr>
      <vt:lpstr>表22-1</vt:lpstr>
      <vt:lpstr>表22-2</vt:lpstr>
      <vt:lpstr>表26-1</vt:lpstr>
      <vt:lpstr>表26-2</vt:lpstr>
      <vt:lpstr>表26-3</vt:lpstr>
      <vt:lpstr>表26-4</vt:lpstr>
      <vt:lpstr>表26-5</vt:lpstr>
      <vt:lpstr>表26-6</vt:lpstr>
      <vt:lpstr>表26-7</vt:lpstr>
      <vt:lpstr>表26-8</vt:lpstr>
      <vt:lpstr>表26-9</vt:lpstr>
      <vt:lpstr>表27</vt:lpstr>
      <vt:lpstr>表28-1</vt:lpstr>
      <vt:lpstr>表28-1-1</vt:lpstr>
      <vt:lpstr>表28-1-2</vt:lpstr>
      <vt:lpstr>表28-1-3</vt:lpstr>
      <vt:lpstr>表28-1-4</vt:lpstr>
      <vt:lpstr>表28-2</vt:lpstr>
      <vt:lpstr>表28-2-1</vt:lpstr>
      <vt:lpstr>表28-2-2</vt:lpstr>
      <vt:lpstr>表28-2-3</vt:lpstr>
      <vt:lpstr>表28-3</vt:lpstr>
      <vt:lpstr>表28-4</vt:lpstr>
      <vt:lpstr>表29</vt:lpstr>
      <vt:lpstr>'表01-2'!Print_Area</vt:lpstr>
      <vt:lpstr>'表01-3-1'!Print_Area</vt:lpstr>
      <vt:lpstr>'表01-4-1'!Print_Area</vt:lpstr>
      <vt:lpstr>'表01-5'!Print_Area</vt:lpstr>
      <vt:lpstr>'表02-2'!Print_Area</vt:lpstr>
      <vt:lpstr>'表02-4'!Print_Area</vt:lpstr>
      <vt:lpstr>'表02-5'!Print_Area</vt:lpstr>
      <vt:lpstr>'表02-6'!Print_Area</vt:lpstr>
      <vt:lpstr>'表02-7'!Print_Area</vt:lpstr>
      <vt:lpstr>'表08-2'!Print_Area</vt:lpstr>
      <vt:lpstr>'表13-3'!Print_Area</vt:lpstr>
      <vt:lpstr>'表26-5'!Print_Area</vt:lpstr>
      <vt:lpstr>'表28-2-1'!Print_Area</vt:lpstr>
      <vt:lpstr>'表28-3'!Print_Area</vt:lpstr>
      <vt:lpstr>'表28-4'!Print_Area</vt:lpstr>
      <vt:lpstr>'表02-1'!Print_Titles</vt:lpstr>
      <vt:lpstr>'表02-2'!Print_Titles</vt:lpstr>
      <vt:lpstr>'表02-3'!Print_Titles</vt:lpstr>
      <vt:lpstr>'表02-4'!Print_Titles</vt:lpstr>
      <vt:lpstr>'表02-5'!Print_Titles</vt:lpstr>
      <vt:lpstr>'表02-6'!Print_Titles</vt:lpstr>
      <vt:lpstr>'表02-7'!Print_Titles</vt:lpstr>
      <vt:lpstr>'表28-1-1'!Print_Titles</vt:lpstr>
      <vt:lpstr>'表28-2-1'!Print_Titles</vt:lpstr>
    </vt:vector>
  </TitlesOfParts>
  <Company>TII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高晟烈</cp:lastModifiedBy>
  <cp:lastPrinted>2020-11-11T06:54:26Z</cp:lastPrinted>
  <dcterms:created xsi:type="dcterms:W3CDTF">2010-12-03T01:45:09Z</dcterms:created>
  <dcterms:modified xsi:type="dcterms:W3CDTF">2024-07-30T02:10:39Z</dcterms:modified>
</cp:coreProperties>
</file>