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00920604-CF27-4D7B-B74D-67D0562297FA}" xr6:coauthVersionLast="36" xr6:coauthVersionMax="36" xr10:uidLastSave="{00000000-0000-0000-0000-000000000000}"/>
  <bookViews>
    <workbookView xWindow="0" yWindow="0" windowWidth="28800" windowHeight="10860" xr2:uid="{DD8B9864-64D0-4530-A1DC-97B8F7BE425D}"/>
  </bookViews>
  <sheets>
    <sheet name="損益表" sheetId="1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_xlnm._FilterDatabase" localSheetId="0" hidden="1">損益表!$S$1:$V$59</definedName>
    <definedName name="CLEAR">#REF!</definedName>
    <definedName name="FORMULA">#N/A</definedName>
    <definedName name="MAINMENU">#REF!</definedName>
    <definedName name="_xlnm.Print_Area" localSheetId="0">損益表!$A$1:$AQ$54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4" i="1" l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AF3" i="1" l="1"/>
  <c r="K3" i="1"/>
  <c r="E3" i="1"/>
  <c r="H3" i="1"/>
  <c r="F3" i="1"/>
  <c r="G3" i="1"/>
</calcChain>
</file>

<file path=xl/sharedStrings.xml><?xml version="1.0" encoding="utf-8"?>
<sst xmlns="http://schemas.openxmlformats.org/spreadsheetml/2006/main" count="694" uniqueCount="165">
  <si>
    <t>損益表</t>
    <phoneticPr fontId="4" type="noConversion"/>
  </si>
  <si>
    <t xml:space="preserve">Income Statement </t>
    <phoneticPr fontId="4" type="noConversion"/>
  </si>
  <si>
    <t>Income Statement</t>
    <phoneticPr fontId="4" type="noConversion"/>
  </si>
  <si>
    <t>Consolidated</t>
    <phoneticPr fontId="4" type="noConversion"/>
  </si>
  <si>
    <r>
      <t xml:space="preserve">  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</si>
  <si>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t xml:space="preserve">        Domestic Non-Life Insurance Companies</t>
    <phoneticPr fontId="4" type="noConversion"/>
  </si>
  <si>
    <r>
      <t xml:space="preserve">                 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</si>
  <si>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t>Domestic Non-Life Insurance Companies (Continued)</t>
    <phoneticPr fontId="4" type="noConversion"/>
  </si>
  <si>
    <t>Item</t>
    <phoneticPr fontId="4" type="noConversion"/>
  </si>
  <si>
    <t>Item</t>
  </si>
  <si>
    <t xml:space="preserve">Taiwan </t>
    <phoneticPr fontId="4" type="noConversion"/>
  </si>
  <si>
    <t>Chung Kuo</t>
    <phoneticPr fontId="4" type="noConversion"/>
  </si>
  <si>
    <t>Fubon</t>
  </si>
  <si>
    <t>Hotai</t>
    <phoneticPr fontId="4" type="noConversion"/>
  </si>
  <si>
    <t>Taian</t>
    <phoneticPr fontId="4" type="noConversion"/>
  </si>
  <si>
    <t>Ming Tai</t>
    <phoneticPr fontId="4" type="noConversion"/>
  </si>
  <si>
    <t>NSGI</t>
    <phoneticPr fontId="4" type="noConversion"/>
  </si>
  <si>
    <t>The First</t>
    <phoneticPr fontId="4" type="noConversion"/>
  </si>
  <si>
    <t>Union</t>
  </si>
  <si>
    <t>Shin Kong</t>
  </si>
  <si>
    <t>South China</t>
  </si>
  <si>
    <t>Cathay Century</t>
  </si>
  <si>
    <t>Tokio Marine NEWA</t>
  </si>
  <si>
    <t>AIG API</t>
  </si>
  <si>
    <t>Coface</t>
  </si>
  <si>
    <t>CHUBB</t>
  </si>
  <si>
    <t>Cardif</t>
  </si>
  <si>
    <t>Euler Hermes</t>
  </si>
  <si>
    <r>
      <rPr>
        <b/>
        <sz val="9"/>
        <color indexed="8"/>
        <rFont val="新細明體"/>
        <family val="1"/>
        <charset val="136"/>
      </rPr>
      <t>營業收入</t>
    </r>
    <r>
      <rPr>
        <b/>
        <sz val="9"/>
        <color indexed="8"/>
        <rFont val="Times New Roman"/>
        <family val="1"/>
      </rPr>
      <t xml:space="preserve">                              </t>
    </r>
  </si>
  <si>
    <t>Operating Revenues</t>
  </si>
  <si>
    <r>
      <rPr>
        <sz val="9"/>
        <color indexed="8"/>
        <rFont val="新細明體"/>
        <family val="1"/>
        <charset val="136"/>
      </rPr>
      <t>　簽單保費收入</t>
    </r>
  </si>
  <si>
    <t xml:space="preserve">   Premium income</t>
    <phoneticPr fontId="19" type="noConversion"/>
  </si>
  <si>
    <r>
      <rPr>
        <sz val="9"/>
        <color indexed="8"/>
        <rFont val="新細明體"/>
        <family val="1"/>
        <charset val="136"/>
      </rPr>
      <t>　再保費收入</t>
    </r>
    <r>
      <rPr>
        <sz val="9"/>
        <color indexed="8"/>
        <rFont val="Times New Roman"/>
        <family val="1"/>
      </rPr>
      <t xml:space="preserve">  </t>
    </r>
  </si>
  <si>
    <t xml:space="preserve">   Reinsurance Premium income</t>
    <phoneticPr fontId="19" type="noConversion"/>
  </si>
  <si>
    <r>
      <rPr>
        <sz val="9"/>
        <color indexed="8"/>
        <rFont val="新細明體"/>
        <family val="1"/>
        <charset val="136"/>
      </rPr>
      <t>　減：再保費支出</t>
    </r>
  </si>
  <si>
    <t xml:space="preserve">   Premiums ceded to reinsurers</t>
    <phoneticPr fontId="19" type="noConversion"/>
  </si>
  <si>
    <r>
      <rPr>
        <sz val="9"/>
        <color indexed="8"/>
        <rFont val="新細明體"/>
        <family val="1"/>
        <charset val="136"/>
      </rPr>
      <t>　減：未滿期保費準備淨變動</t>
    </r>
  </si>
  <si>
    <t xml:space="preserve">   Provision(Recovery) for Unearned Premium Reserve</t>
    <phoneticPr fontId="19" type="noConversion"/>
  </si>
  <si>
    <t>　自留滿期保費收入</t>
    <phoneticPr fontId="4" type="noConversion"/>
  </si>
  <si>
    <t xml:space="preserve">   Retained Premiums Earned</t>
    <phoneticPr fontId="19" type="noConversion"/>
  </si>
  <si>
    <r>
      <rPr>
        <sz val="9"/>
        <color indexed="8"/>
        <rFont val="新細明體"/>
        <family val="1"/>
        <charset val="136"/>
      </rPr>
      <t>　自留滿期保費收入</t>
    </r>
  </si>
  <si>
    <r>
      <rPr>
        <sz val="9"/>
        <color indexed="8"/>
        <rFont val="新細明體"/>
        <family val="1"/>
        <charset val="136"/>
      </rPr>
      <t>　再保佣金收入</t>
    </r>
    <r>
      <rPr>
        <sz val="9"/>
        <color indexed="8"/>
        <rFont val="Times New Roman"/>
        <family val="1"/>
      </rPr>
      <t xml:space="preserve">                            </t>
    </r>
  </si>
  <si>
    <t xml:space="preserve">   Reinsurance Commission Received</t>
    <phoneticPr fontId="19" type="noConversion"/>
  </si>
  <si>
    <r>
      <rPr>
        <sz val="9"/>
        <color indexed="8"/>
        <rFont val="新細明體"/>
        <family val="1"/>
        <charset val="136"/>
      </rPr>
      <t>　手續費收入</t>
    </r>
    <r>
      <rPr>
        <sz val="9"/>
        <color indexed="8"/>
        <rFont val="Times New Roman"/>
        <family val="1"/>
      </rPr>
      <t xml:space="preserve">                            </t>
    </r>
  </si>
  <si>
    <t xml:space="preserve">   Service Charges</t>
    <phoneticPr fontId="19" type="noConversion"/>
  </si>
  <si>
    <r>
      <rPr>
        <sz val="9"/>
        <color indexed="8"/>
        <rFont val="新細明體"/>
        <family val="1"/>
        <charset val="136"/>
      </rPr>
      <t>　淨投資損益</t>
    </r>
  </si>
  <si>
    <t xml:space="preserve">   Financial Receipts (Expenses)</t>
    <phoneticPr fontId="19" type="noConversion"/>
  </si>
  <si>
    <r>
      <rPr>
        <sz val="9"/>
        <color indexed="8"/>
        <rFont val="新細明體"/>
        <family val="1"/>
        <charset val="136"/>
      </rPr>
      <t>　　利息收入</t>
    </r>
    <r>
      <rPr>
        <sz val="9"/>
        <color indexed="8"/>
        <rFont val="Times New Roman"/>
        <family val="1"/>
      </rPr>
      <t xml:space="preserve">                                </t>
    </r>
  </si>
  <si>
    <t xml:space="preserve">      Interest Income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</si>
  <si>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 xml:space="preserve">透過損益按公允價值衡量之金融資產及負債
</t>
    </r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新細明體"/>
        <family val="1"/>
        <charset val="136"/>
      </rPr>
      <t>損益</t>
    </r>
    <phoneticPr fontId="19" type="noConversion"/>
  </si>
  <si>
    <t xml:space="preserve">      Gain (Loss) on Financial Assets and Liabilities
      Measured at Fair Value through Profit or Loss</t>
    <phoneticPr fontId="4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</si>
  <si>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 xml:space="preserve">透過其他綜合損益按公允價值衡量之
</t>
    </r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新細明體"/>
        <family val="1"/>
        <charset val="136"/>
      </rPr>
      <t>金融資產已實現損益</t>
    </r>
    <phoneticPr fontId="19" type="noConversion"/>
  </si>
  <si>
    <t xml:space="preserve">      Realized Gain (Loss) on Financial Assets Measured at
      Fair Value through Other Comprehensive Income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</si>
  <si>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除列按攤銷後成本衡量之金融資產淨損益</t>
    </r>
  </si>
  <si>
    <t xml:space="preserve">      Gain (Loss) from Derecognition of Financial Assets
      Measured at Amortized Cost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</si>
  <si>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採用權益法認列之關聯企業及合資權益之份額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</si>
  <si>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 xml:space="preserve">Share of the Profit or Loss of Associates and
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Joint Ventures Accounted Equity Method</t>
    </r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</si>
  <si>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兌換損益－投資</t>
    </r>
  </si>
  <si>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 xml:space="preserve">  Realized Foreign Exchange Gains &amp; Losses </t>
    </r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</si>
  <si>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外匯價格變動準備金淨變動</t>
    </r>
  </si>
  <si>
    <t xml:space="preserve">      Foreign Exchange Gain (Loss) - Investment 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</si>
  <si>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投資性不動產損益</t>
    </r>
  </si>
  <si>
    <t xml:space="preserve">      Net Changes in Reserve for Foreign Exchange Valuation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</si>
  <si>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投資之預期信用減損損失及迴轉利益</t>
    </r>
  </si>
  <si>
    <t xml:space="preserve">      Gain (Loss) on Investment Property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</si>
  <si>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其他投資減損損失及迴轉利益</t>
    </r>
  </si>
  <si>
    <t xml:space="preserve">      Other Impairment Loss and Reversal on Investment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</si>
  <si>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金融資產重分類損益</t>
    </r>
  </si>
  <si>
    <t xml:space="preserve">      Gain (Loss) on Reclassification of Financial Assets </t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</si>
  <si>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其他淨投資損益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</si>
  <si>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Other Investment Income(Loss)</t>
    </r>
    <phoneticPr fontId="19" type="noConversion"/>
  </si>
  <si>
    <r>
      <t xml:space="preserve">        </t>
    </r>
    <r>
      <rPr>
        <sz val="9"/>
        <color indexed="8"/>
        <rFont val="新細明體"/>
        <family val="1"/>
        <charset val="136"/>
      </rPr>
      <t>採用覆蓋法重分類之損益</t>
    </r>
  </si>
  <si>
    <t xml:space="preserve">      Gain (Loss) on Reclassification Using Overlay Approach</t>
    <phoneticPr fontId="19" type="noConversion"/>
  </si>
  <si>
    <t xml:space="preserve">      Gain (Loss) on Reclassification Using Overlay Approach</t>
  </si>
  <si>
    <r>
      <rPr>
        <sz val="9"/>
        <color indexed="8"/>
        <rFont val="新細明體"/>
        <family val="1"/>
        <charset val="136"/>
      </rPr>
      <t>　其他營業收入</t>
    </r>
  </si>
  <si>
    <t xml:space="preserve">   Other Operating Revenues</t>
    <phoneticPr fontId="19" type="noConversion"/>
  </si>
  <si>
    <t>　分離帳戶保險商品收益</t>
  </si>
  <si>
    <t>　Insurance Product Income - Separate Account</t>
  </si>
  <si>
    <r>
      <rPr>
        <b/>
        <sz val="9"/>
        <color indexed="8"/>
        <rFont val="新細明體"/>
        <family val="1"/>
        <charset val="136"/>
      </rPr>
      <t>營業成本</t>
    </r>
    <r>
      <rPr>
        <b/>
        <sz val="9"/>
        <color indexed="8"/>
        <rFont val="Times New Roman"/>
        <family val="1"/>
      </rPr>
      <t xml:space="preserve">                  </t>
    </r>
  </si>
  <si>
    <t>Operating Cost</t>
  </si>
  <si>
    <r>
      <rPr>
        <sz val="9"/>
        <color indexed="8"/>
        <rFont val="新細明體"/>
        <family val="1"/>
        <charset val="136"/>
      </rPr>
      <t>　保險賠款與給付</t>
    </r>
  </si>
  <si>
    <t xml:space="preserve">   Claims </t>
    <phoneticPr fontId="19" type="noConversion"/>
  </si>
  <si>
    <r>
      <rPr>
        <sz val="9"/>
        <color indexed="8"/>
        <rFont val="新細明體"/>
        <family val="1"/>
        <charset val="136"/>
      </rPr>
      <t>　減：攤回再保賠款與給付</t>
    </r>
    <r>
      <rPr>
        <sz val="9"/>
        <color indexed="8"/>
        <rFont val="Times New Roman"/>
        <family val="1"/>
      </rPr>
      <t xml:space="preserve">     </t>
    </r>
  </si>
  <si>
    <t xml:space="preserve">   Claims Recovered from Reinsurers</t>
  </si>
  <si>
    <r>
      <rPr>
        <sz val="9"/>
        <color indexed="8"/>
        <rFont val="新細明體"/>
        <family val="1"/>
        <charset val="136"/>
      </rPr>
      <t>　自留保險賠款與給付</t>
    </r>
  </si>
  <si>
    <t xml:space="preserve">   Occurred claim</t>
  </si>
  <si>
    <r>
      <rPr>
        <sz val="9"/>
        <color indexed="8"/>
        <rFont val="新細明體"/>
        <family val="1"/>
        <charset val="136"/>
      </rPr>
      <t>　保險負債淨變動</t>
    </r>
  </si>
  <si>
    <t xml:space="preserve">   Provision(Recovery) for Insurance Liabilities</t>
    <phoneticPr fontId="19" type="noConversion"/>
  </si>
  <si>
    <r>
      <rPr>
        <sz val="9"/>
        <color indexed="8"/>
        <rFont val="新細明體"/>
        <family val="1"/>
        <charset val="136"/>
      </rPr>
      <t>　　賠款準備淨變動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</si>
  <si>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Claim Reserve</t>
    </r>
    <phoneticPr fontId="19" type="noConversion"/>
  </si>
  <si>
    <r>
      <rPr>
        <sz val="9"/>
        <color indexed="8"/>
        <rFont val="新細明體"/>
        <family val="1"/>
        <charset val="136"/>
      </rPr>
      <t>　　責任準備淨變動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</si>
  <si>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Insurance Reserve</t>
    </r>
    <phoneticPr fontId="19" type="noConversion"/>
  </si>
  <si>
    <r>
      <rPr>
        <sz val="9"/>
        <color indexed="8"/>
        <rFont val="新細明體"/>
        <family val="1"/>
        <charset val="136"/>
      </rPr>
      <t>　　特別準備淨變動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</si>
  <si>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Special Reserve</t>
    </r>
    <phoneticPr fontId="19" type="noConversion"/>
  </si>
  <si>
    <r>
      <rPr>
        <sz val="9"/>
        <color indexed="8"/>
        <rFont val="新細明體"/>
        <family val="1"/>
        <charset val="136"/>
      </rPr>
      <t>　　保費不足準備淨變動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</si>
  <si>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Deficiency Reserve</t>
    </r>
    <phoneticPr fontId="19" type="noConversion"/>
  </si>
  <si>
    <r>
      <rPr>
        <sz val="9"/>
        <color indexed="8"/>
        <rFont val="新細明體"/>
        <family val="1"/>
        <charset val="136"/>
      </rPr>
      <t>　　負債適足準備淨變動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</si>
  <si>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Liability Adequacy Reserve</t>
    </r>
    <phoneticPr fontId="19" type="noConversion"/>
  </si>
  <si>
    <r>
      <rPr>
        <sz val="9"/>
        <color indexed="8"/>
        <rFont val="新細明體"/>
        <family val="1"/>
        <charset val="136"/>
      </rPr>
      <t>　　其他準備淨變動</t>
    </r>
  </si>
  <si>
    <r>
      <t xml:space="preserve">  </t>
    </r>
    <r>
      <rPr>
        <sz val="9"/>
        <color indexed="8"/>
        <rFont val="新細明體"/>
        <family val="1"/>
        <charset val="136"/>
      </rPr>
      <t>　</t>
    </r>
    <r>
      <rPr>
        <sz val="9"/>
        <color indexed="8"/>
        <rFont val="Times New Roman"/>
        <family val="1"/>
      </rPr>
      <t>Provision(Recovery) for Other Reserve</t>
    </r>
    <phoneticPr fontId="19" type="noConversion"/>
  </si>
  <si>
    <r>
      <rPr>
        <sz val="9"/>
        <color indexed="8"/>
        <rFont val="新細明體"/>
        <family val="1"/>
        <charset val="136"/>
      </rPr>
      <t>　具金融商品性質之保險契約準備淨變動</t>
    </r>
  </si>
  <si>
    <t xml:space="preserve">   Provision(Recovery) for Reserve of the Insurance 
   Contract with the Nature of Financial Products      </t>
    <phoneticPr fontId="4" type="noConversion"/>
  </si>
  <si>
    <r>
      <rPr>
        <sz val="9"/>
        <color indexed="8"/>
        <rFont val="新細明體"/>
        <family val="1"/>
        <charset val="136"/>
      </rPr>
      <t>　承保費用支出</t>
    </r>
  </si>
  <si>
    <t xml:space="preserve">   Acquisition Expenses</t>
    <phoneticPr fontId="19" type="noConversion"/>
  </si>
  <si>
    <r>
      <rPr>
        <sz val="9"/>
        <color indexed="8"/>
        <rFont val="新細明體"/>
        <family val="1"/>
        <charset val="136"/>
      </rPr>
      <t>　佣金費用</t>
    </r>
    <r>
      <rPr>
        <sz val="9"/>
        <color indexed="8"/>
        <rFont val="Times New Roman"/>
        <family val="1"/>
      </rPr>
      <t xml:space="preserve"> </t>
    </r>
  </si>
  <si>
    <t xml:space="preserve">   Commission Expenses</t>
  </si>
  <si>
    <r>
      <rPr>
        <sz val="9"/>
        <color indexed="8"/>
        <rFont val="新細明體"/>
        <family val="1"/>
        <charset val="136"/>
      </rPr>
      <t>　其他營業成本</t>
    </r>
  </si>
  <si>
    <t xml:space="preserve">   Other Operating Expenses</t>
    <phoneticPr fontId="19" type="noConversion"/>
  </si>
  <si>
    <r>
      <rPr>
        <sz val="9"/>
        <color indexed="8"/>
        <rFont val="新細明體"/>
        <family val="1"/>
        <charset val="136"/>
      </rPr>
      <t>　財務成本</t>
    </r>
  </si>
  <si>
    <t xml:space="preserve">   Finance Costs</t>
    <phoneticPr fontId="19" type="noConversion"/>
  </si>
  <si>
    <t xml:space="preserve">  分離帳戶保險商品費用</t>
  </si>
  <si>
    <t>　Insurance Product Expenses - Separate Account</t>
  </si>
  <si>
    <r>
      <rPr>
        <b/>
        <sz val="9"/>
        <color indexed="8"/>
        <rFont val="新細明體"/>
        <family val="1"/>
        <charset val="136"/>
      </rPr>
      <t>營業費用</t>
    </r>
  </si>
  <si>
    <t xml:space="preserve">Operating Expenses </t>
  </si>
  <si>
    <r>
      <rPr>
        <b/>
        <sz val="9"/>
        <color indexed="8"/>
        <rFont val="新細明體"/>
        <family val="1"/>
        <charset val="136"/>
      </rPr>
      <t>營業外收入及支出</t>
    </r>
  </si>
  <si>
    <t>Non-Operating Income and Expenses</t>
  </si>
  <si>
    <r>
      <rPr>
        <b/>
        <sz val="9"/>
        <color indexed="8"/>
        <rFont val="新細明體"/>
        <family val="1"/>
        <charset val="136"/>
      </rPr>
      <t>繼續營業單位稅前純益（純損）</t>
    </r>
  </si>
  <si>
    <t>Continuing Operating Income before Tax</t>
  </si>
  <si>
    <r>
      <rPr>
        <b/>
        <sz val="9"/>
        <color indexed="8"/>
        <rFont val="新細明體"/>
        <family val="1"/>
        <charset val="136"/>
      </rPr>
      <t>所得稅（費用）利益</t>
    </r>
  </si>
  <si>
    <t>Tax Expense (Benefit)</t>
  </si>
  <si>
    <r>
      <rPr>
        <b/>
        <sz val="9"/>
        <color indexed="8"/>
        <rFont val="新細明體"/>
        <family val="1"/>
        <charset val="136"/>
      </rPr>
      <t>繼續營業單位本期淨利（淨損）</t>
    </r>
  </si>
  <si>
    <t>Net Profit (Net Loss) from Continuing Operations</t>
  </si>
  <si>
    <r>
      <rPr>
        <b/>
        <sz val="9"/>
        <color indexed="8"/>
        <rFont val="新細明體"/>
        <family val="1"/>
        <charset val="136"/>
      </rPr>
      <t>停業單位損益</t>
    </r>
  </si>
  <si>
    <t>Profit (Loss) from Discontinued Operations</t>
  </si>
  <si>
    <r>
      <rPr>
        <b/>
        <sz val="9"/>
        <color indexed="8"/>
        <rFont val="新細明體"/>
        <family val="1"/>
        <charset val="136"/>
      </rPr>
      <t>本期淨利</t>
    </r>
    <r>
      <rPr>
        <b/>
        <sz val="9"/>
        <color indexed="8"/>
        <rFont val="Times New Roman"/>
        <family val="1"/>
      </rPr>
      <t>(</t>
    </r>
    <r>
      <rPr>
        <b/>
        <sz val="9"/>
        <color indexed="8"/>
        <rFont val="新細明體"/>
        <family val="1"/>
        <charset val="136"/>
      </rPr>
      <t>淨損</t>
    </r>
    <r>
      <rPr>
        <b/>
        <sz val="9"/>
        <color indexed="8"/>
        <rFont val="Times New Roman"/>
        <family val="1"/>
      </rPr>
      <t>)</t>
    </r>
  </si>
  <si>
    <t>Net Profit (Loss)</t>
  </si>
  <si>
    <r>
      <rPr>
        <b/>
        <sz val="9"/>
        <color indexed="8"/>
        <rFont val="新細明體"/>
        <family val="1"/>
        <charset val="136"/>
      </rPr>
      <t>本期其他綜合損益（稅後淨額）</t>
    </r>
  </si>
  <si>
    <t>Other Comprehensive Income(Net of Tax)</t>
  </si>
  <si>
    <r>
      <rPr>
        <b/>
        <sz val="9"/>
        <color indexed="8"/>
        <rFont val="新細明體"/>
        <family val="1"/>
        <charset val="136"/>
      </rPr>
      <t>本期綜合損益總額</t>
    </r>
    <r>
      <rPr>
        <b/>
        <sz val="9"/>
        <color indexed="8"/>
        <rFont val="Times New Roman"/>
        <family val="1"/>
      </rPr>
      <t xml:space="preserve"> </t>
    </r>
  </si>
  <si>
    <t>Total Comprehensive Income</t>
  </si>
  <si>
    <t>CTBC</t>
    <phoneticPr fontId="3" type="noConversion"/>
  </si>
  <si>
    <r>
      <t xml:space="preserve">      </t>
    </r>
    <r>
      <rPr>
        <sz val="12"/>
        <color theme="1"/>
        <rFont val="華康中明體"/>
        <family val="3"/>
        <charset val="136"/>
      </rPr>
      <t>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華康中明體"/>
        <family val="3"/>
        <charset val="136"/>
      </rPr>
      <t>表</t>
    </r>
    <phoneticPr fontId="4" type="noConversion"/>
  </si>
  <si>
    <r>
      <rPr>
        <sz val="10"/>
        <color theme="1"/>
        <rFont val="華康中明體"/>
        <family val="3"/>
        <charset val="136"/>
      </rPr>
      <t>單位：新臺幣千元</t>
    </r>
    <phoneticPr fontId="4" type="noConversion"/>
  </si>
  <si>
    <r>
      <t xml:space="preserve">  </t>
    </r>
    <r>
      <rPr>
        <sz val="12"/>
        <color theme="1"/>
        <rFont val="華康中明體"/>
        <family val="3"/>
        <charset val="136"/>
      </rPr>
      <t>國內財產保險業</t>
    </r>
    <phoneticPr fontId="4" type="noConversion"/>
  </si>
  <si>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4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</si>
  <si>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phoneticPr fontId="4" type="noConversion"/>
  </si>
  <si>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</si>
  <si>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0"/>
        <color theme="1"/>
        <rFont val="華康中明體"/>
        <family val="3"/>
        <charset val="136"/>
      </rPr>
      <t>科</t>
    </r>
    <r>
      <rPr>
        <sz val="10"/>
        <color indexed="8"/>
        <rFont val="Times New Roman"/>
        <family val="1"/>
      </rPr>
      <t xml:space="preserve">       </t>
    </r>
    <r>
      <rPr>
        <sz val="10"/>
        <color indexed="8"/>
        <rFont val="華康中明體"/>
        <family val="3"/>
        <charset val="136"/>
      </rPr>
      <t>目</t>
    </r>
    <phoneticPr fontId="4" type="noConversion"/>
  </si>
  <si>
    <r>
      <rPr>
        <sz val="10"/>
        <color theme="1"/>
        <rFont val="華康中明體"/>
        <family val="3"/>
        <charset val="136"/>
      </rPr>
      <t>臺產</t>
    </r>
    <phoneticPr fontId="4" type="noConversion"/>
  </si>
  <si>
    <r>
      <rPr>
        <sz val="10"/>
        <color theme="1"/>
        <rFont val="華康中明體"/>
        <family val="3"/>
        <charset val="136"/>
      </rPr>
      <t>兆豐</t>
    </r>
    <phoneticPr fontId="4" type="noConversion"/>
  </si>
  <si>
    <r>
      <rPr>
        <sz val="10"/>
        <color theme="1"/>
        <rFont val="華康中明體"/>
        <family val="3"/>
        <charset val="136"/>
      </rPr>
      <t>富邦</t>
    </r>
  </si>
  <si>
    <r>
      <rPr>
        <sz val="10"/>
        <color theme="1"/>
        <rFont val="華康中明體"/>
        <family val="3"/>
        <charset val="136"/>
      </rPr>
      <t>和泰</t>
    </r>
    <phoneticPr fontId="4" type="noConversion"/>
  </si>
  <si>
    <r>
      <rPr>
        <sz val="10"/>
        <color theme="1"/>
        <rFont val="華康中明體"/>
        <family val="3"/>
        <charset val="136"/>
      </rPr>
      <t>泰安</t>
    </r>
  </si>
  <si>
    <r>
      <rPr>
        <sz val="10"/>
        <color theme="1"/>
        <rFont val="華康中明體"/>
        <family val="3"/>
        <charset val="136"/>
      </rPr>
      <t>明台</t>
    </r>
  </si>
  <si>
    <r>
      <rPr>
        <sz val="10"/>
        <color theme="1"/>
        <rFont val="華康中明體"/>
        <family val="3"/>
        <charset val="136"/>
      </rPr>
      <t>南山</t>
    </r>
    <phoneticPr fontId="4" type="noConversion"/>
  </si>
  <si>
    <r>
      <rPr>
        <sz val="10"/>
        <color theme="1"/>
        <rFont val="華康中明體"/>
        <family val="3"/>
        <charset val="136"/>
      </rPr>
      <t>第一</t>
    </r>
  </si>
  <si>
    <r>
      <rPr>
        <sz val="10"/>
        <color theme="1"/>
        <rFont val="華康中明體"/>
        <family val="3"/>
        <charset val="136"/>
      </rPr>
      <t>旺旺友聯</t>
    </r>
  </si>
  <si>
    <r>
      <rPr>
        <sz val="10"/>
        <color theme="1"/>
        <rFont val="華康中明體"/>
        <family val="3"/>
        <charset val="136"/>
      </rPr>
      <t>新光</t>
    </r>
  </si>
  <si>
    <r>
      <rPr>
        <sz val="10"/>
        <color theme="1"/>
        <rFont val="華康中明體"/>
        <family val="3"/>
        <charset val="136"/>
      </rPr>
      <t>華南</t>
    </r>
  </si>
  <si>
    <r>
      <rPr>
        <sz val="10"/>
        <color theme="1"/>
        <rFont val="華康中明體"/>
        <family val="3"/>
        <charset val="136"/>
      </rPr>
      <t>國泰世紀</t>
    </r>
  </si>
  <si>
    <r>
      <rPr>
        <sz val="10"/>
        <color theme="1"/>
        <rFont val="華康中明體"/>
        <family val="3"/>
        <charset val="136"/>
      </rPr>
      <t>新安東京海上</t>
    </r>
    <phoneticPr fontId="4" type="noConversion"/>
  </si>
  <si>
    <r>
      <rPr>
        <sz val="10"/>
        <color theme="1"/>
        <rFont val="華康中明體"/>
        <family val="3"/>
        <charset val="136"/>
      </rPr>
      <t>中國信託</t>
    </r>
    <phoneticPr fontId="3" type="noConversion"/>
  </si>
  <si>
    <r>
      <rPr>
        <sz val="10"/>
        <color theme="1"/>
        <rFont val="華康中明體"/>
        <family val="3"/>
        <charset val="136"/>
      </rPr>
      <t>美國國際</t>
    </r>
  </si>
  <si>
    <r>
      <rPr>
        <sz val="10"/>
        <color theme="1"/>
        <rFont val="華康中明體"/>
        <family val="3"/>
        <charset val="136"/>
      </rPr>
      <t>科法斯</t>
    </r>
  </si>
  <si>
    <r>
      <rPr>
        <sz val="10"/>
        <color theme="1"/>
        <rFont val="華康中明體"/>
        <family val="3"/>
        <charset val="136"/>
      </rPr>
      <t>安達</t>
    </r>
    <phoneticPr fontId="4" type="noConversion"/>
  </si>
  <si>
    <r>
      <rPr>
        <sz val="10"/>
        <color theme="1"/>
        <rFont val="華康中明體"/>
        <family val="3"/>
        <charset val="136"/>
      </rPr>
      <t>法國巴黎</t>
    </r>
  </si>
  <si>
    <r>
      <rPr>
        <sz val="10"/>
        <color theme="1"/>
        <rFont val="華康中明體"/>
        <family val="3"/>
        <charset val="136"/>
      </rPr>
      <t>裕利安宜</t>
    </r>
  </si>
  <si>
    <r>
      <rPr>
        <sz val="10"/>
        <color theme="1"/>
        <rFont val="華康中明體"/>
        <family val="3"/>
        <charset val="136"/>
      </rPr>
      <t>總計</t>
    </r>
    <r>
      <rPr>
        <sz val="10"/>
        <color indexed="8"/>
        <rFont val="Times New Roman"/>
        <family val="1"/>
      </rPr>
      <t xml:space="preserve">  Total</t>
    </r>
    <phoneticPr fontId="4" type="noConversion"/>
  </si>
  <si>
    <r>
      <rPr>
        <sz val="10"/>
        <color theme="1"/>
        <rFont val="華康中明體"/>
        <family val="3"/>
        <charset val="136"/>
      </rPr>
      <t>本國</t>
    </r>
    <r>
      <rPr>
        <sz val="10"/>
        <color indexed="8"/>
        <rFont val="Times New Roman"/>
        <family val="1"/>
      </rPr>
      <t>(Domestic)</t>
    </r>
    <phoneticPr fontId="4" type="noConversion"/>
  </si>
  <si>
    <r>
      <rPr>
        <sz val="10"/>
        <color theme="1"/>
        <rFont val="華康中明體"/>
        <family val="3"/>
        <charset val="136"/>
      </rPr>
      <t>外商</t>
    </r>
    <r>
      <rPr>
        <sz val="10"/>
        <color indexed="8"/>
        <rFont val="Times New Roman"/>
        <family val="1"/>
      </rPr>
      <t>(Foreign)</t>
    </r>
    <phoneticPr fontId="4" type="noConversion"/>
  </si>
  <si>
    <r>
      <rPr>
        <sz val="10"/>
        <color theme="1"/>
        <rFont val="華康中明體"/>
        <family val="3"/>
        <charset val="136"/>
      </rPr>
      <t>小計</t>
    </r>
    <r>
      <rPr>
        <sz val="10"/>
        <color indexed="8"/>
        <rFont val="Times New Roman"/>
        <family val="1"/>
      </rPr>
      <t xml:space="preserve">  Sub-total</t>
    </r>
    <phoneticPr fontId="4" type="noConversion"/>
  </si>
  <si>
    <r>
      <t xml:space="preserve">  </t>
    </r>
    <r>
      <rPr>
        <sz val="12"/>
        <color theme="1"/>
        <rFont val="新細明體"/>
        <family val="3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phoneticPr fontId="4" type="noConversion"/>
  </si>
  <si>
    <r>
      <rPr>
        <sz val="12"/>
        <color theme="1"/>
        <rFont val="新細明體"/>
        <family val="3"/>
        <charset val="136"/>
      </rPr>
      <t>外商</t>
    </r>
    <r>
      <rPr>
        <sz val="12"/>
        <color theme="1"/>
        <rFont val="華康中明體"/>
        <family val="3"/>
        <charset val="136"/>
      </rPr>
      <t>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 xml:space="preserve">) </t>
    </r>
    <phoneticPr fontId="4" type="noConversion"/>
  </si>
  <si>
    <t xml:space="preserve">        Foreign Non-Life Insurance Companies</t>
    <phoneticPr fontId="4" type="noConversion"/>
  </si>
  <si>
    <t>Foreign Non-Life Insurance Companies (Continued)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</si>
</sst>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_ * #,##0_ ;_ * \-#,##0_ ;_ * &quot;-&quot;_ ;_-@_-"/>
    <numFmt numFmtId="177" formatCode="#,##0_ "/>
    <numFmt numFmtId="178" formatCode="0_ "/>
  </numFmts>
  <fonts count="26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color theme="1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華康中明體"/>
      <family val="3"/>
      <charset val="136"/>
    </font>
    <font>
      <sz val="10"/>
      <color theme="1"/>
      <name val="華康中明體"/>
      <family val="3"/>
      <charset val="136"/>
    </font>
    <font>
      <sz val="10"/>
      <color theme="1"/>
      <name val="Times New Roman"/>
      <family val="1"/>
    </font>
    <font>
      <sz val="10"/>
      <color indexed="8"/>
      <name val="華康中明體"/>
      <family val="3"/>
      <charset val="136"/>
    </font>
    <font>
      <sz val="10"/>
      <color indexed="8"/>
      <name val="Times New Roman"/>
      <family val="1"/>
    </font>
    <font>
      <sz val="10"/>
      <color theme="1"/>
      <name val="標楷體"/>
      <family val="4"/>
      <charset val="136"/>
    </font>
    <font>
      <b/>
      <sz val="9"/>
      <color theme="1"/>
      <name val="Times New Roman"/>
      <family val="1"/>
    </font>
    <font>
      <b/>
      <sz val="9"/>
      <color indexed="8"/>
      <name val="新細明體"/>
      <family val="1"/>
      <charset val="136"/>
    </font>
    <font>
      <b/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Times New Roman"/>
      <family val="1"/>
    </font>
    <font>
      <sz val="9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3"/>
      <charset val="136"/>
    </font>
    <font>
      <sz val="12"/>
      <color theme="1"/>
      <name val="Times New Roman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22" fillId="0" borderId="0"/>
  </cellStyleXfs>
  <cellXfs count="106">
    <xf numFmtId="0" fontId="0" fillId="0" borderId="0" xfId="0">
      <alignment vertical="center"/>
    </xf>
    <xf numFmtId="0" fontId="7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6" fillId="0" borderId="1" xfId="1" applyFont="1" applyBorder="1" applyAlignment="1">
      <alignment horizontal="left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4" fillId="0" borderId="10" xfId="1" applyFont="1" applyBorder="1" applyAlignment="1">
      <alignment vertical="center"/>
    </xf>
    <xf numFmtId="0" fontId="14" fillId="0" borderId="0" xfId="1" applyFont="1" applyAlignment="1">
      <alignment vertical="center"/>
    </xf>
    <xf numFmtId="176" fontId="14" fillId="0" borderId="11" xfId="1" applyNumberFormat="1" applyFont="1" applyBorder="1" applyAlignment="1">
      <alignment vertical="center"/>
    </xf>
    <xf numFmtId="176" fontId="14" fillId="0" borderId="0" xfId="1" applyNumberFormat="1" applyFont="1" applyAlignment="1">
      <alignment vertical="center"/>
    </xf>
    <xf numFmtId="176" fontId="14" fillId="0" borderId="0" xfId="2" applyNumberFormat="1" applyFont="1" applyAlignment="1">
      <alignment vertical="center"/>
    </xf>
    <xf numFmtId="176" fontId="14" fillId="0" borderId="10" xfId="2" applyNumberFormat="1" applyFont="1" applyBorder="1" applyAlignment="1">
      <alignment horizontal="right" vertical="center"/>
    </xf>
    <xf numFmtId="176" fontId="14" fillId="0" borderId="0" xfId="2" applyNumberFormat="1" applyFont="1" applyAlignment="1">
      <alignment horizontal="right" vertical="center"/>
    </xf>
    <xf numFmtId="176" fontId="14" fillId="0" borderId="11" xfId="2" applyNumberFormat="1" applyFont="1" applyBorder="1" applyAlignment="1">
      <alignment horizontal="right" vertical="center"/>
    </xf>
    <xf numFmtId="41" fontId="14" fillId="0" borderId="11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right" vertical="center"/>
    </xf>
    <xf numFmtId="41" fontId="14" fillId="0" borderId="0" xfId="2" applyNumberFormat="1" applyFont="1" applyAlignment="1">
      <alignment horizontal="right" vertical="center"/>
    </xf>
    <xf numFmtId="41" fontId="14" fillId="0" borderId="12" xfId="2" applyNumberFormat="1" applyFont="1" applyBorder="1" applyAlignment="1">
      <alignment horizontal="right" vertical="center"/>
    </xf>
    <xf numFmtId="41" fontId="14" fillId="0" borderId="0" xfId="2" applyNumberFormat="1" applyFont="1" applyAlignment="1">
      <alignment vertical="center"/>
    </xf>
    <xf numFmtId="41" fontId="14" fillId="0" borderId="10" xfId="2" applyNumberFormat="1" applyFont="1" applyBorder="1" applyAlignment="1">
      <alignment vertical="center"/>
    </xf>
    <xf numFmtId="41" fontId="17" fillId="0" borderId="0" xfId="2" applyNumberFormat="1" applyFont="1" applyAlignment="1">
      <alignment vertical="center"/>
    </xf>
    <xf numFmtId="176" fontId="14" fillId="0" borderId="12" xfId="2" applyNumberFormat="1" applyFont="1" applyBorder="1" applyAlignment="1">
      <alignment horizontal="right" vertical="center"/>
    </xf>
    <xf numFmtId="176" fontId="14" fillId="0" borderId="10" xfId="2" applyNumberFormat="1" applyFont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176" fontId="17" fillId="0" borderId="12" xfId="1" applyNumberFormat="1" applyFont="1" applyBorder="1" applyAlignment="1">
      <alignment vertical="center"/>
    </xf>
    <xf numFmtId="176" fontId="17" fillId="0" borderId="0" xfId="1" applyNumberFormat="1" applyFont="1" applyAlignment="1">
      <alignment vertical="center"/>
    </xf>
    <xf numFmtId="176" fontId="17" fillId="0" borderId="0" xfId="2" applyNumberFormat="1" applyFont="1" applyAlignment="1">
      <alignment vertical="center"/>
    </xf>
    <xf numFmtId="176" fontId="17" fillId="0" borderId="0" xfId="2" applyNumberFormat="1" applyFont="1" applyAlignment="1">
      <alignment horizontal="right" vertical="center"/>
    </xf>
    <xf numFmtId="176" fontId="17" fillId="0" borderId="12" xfId="2" applyNumberFormat="1" applyFont="1" applyBorder="1" applyAlignment="1">
      <alignment horizontal="right" vertical="center"/>
    </xf>
    <xf numFmtId="41" fontId="17" fillId="0" borderId="12" xfId="2" applyNumberFormat="1" applyFont="1" applyBorder="1" applyAlignment="1">
      <alignment horizontal="right" vertical="center"/>
    </xf>
    <xf numFmtId="41" fontId="17" fillId="0" borderId="0" xfId="2" applyNumberFormat="1" applyFont="1" applyAlignment="1">
      <alignment horizontal="right" vertical="center"/>
    </xf>
    <xf numFmtId="177" fontId="17" fillId="0" borderId="0" xfId="2" applyNumberFormat="1" applyFont="1" applyAlignment="1">
      <alignment horizontal="right" vertical="center"/>
    </xf>
    <xf numFmtId="0" fontId="17" fillId="0" borderId="0" xfId="1" applyFont="1" applyAlignment="1">
      <alignment vertical="center" wrapText="1"/>
    </xf>
    <xf numFmtId="177" fontId="17" fillId="0" borderId="12" xfId="2" applyNumberFormat="1" applyFont="1" applyBorder="1" applyAlignment="1">
      <alignment horizontal="right" vertical="center"/>
    </xf>
    <xf numFmtId="177" fontId="17" fillId="0" borderId="0" xfId="2" applyNumberFormat="1" applyFont="1" applyAlignment="1">
      <alignment vertical="center"/>
    </xf>
    <xf numFmtId="0" fontId="21" fillId="0" borderId="0" xfId="1" applyFont="1" applyAlignment="1">
      <alignment vertical="center"/>
    </xf>
    <xf numFmtId="176" fontId="17" fillId="0" borderId="0" xfId="2" applyNumberFormat="1" applyFont="1" applyBorder="1" applyAlignment="1">
      <alignment vertical="center"/>
    </xf>
    <xf numFmtId="176" fontId="17" fillId="0" borderId="12" xfId="1" applyNumberFormat="1" applyFont="1" applyBorder="1" applyAlignment="1">
      <alignment horizontal="right" vertical="center"/>
    </xf>
    <xf numFmtId="176" fontId="17" fillId="0" borderId="0" xfId="1" applyNumberFormat="1" applyFont="1" applyAlignment="1">
      <alignment horizontal="right" vertical="center"/>
    </xf>
    <xf numFmtId="176" fontId="17" fillId="0" borderId="0" xfId="2" applyNumberFormat="1" applyFont="1" applyBorder="1" applyAlignment="1">
      <alignment horizontal="right" vertical="center"/>
    </xf>
    <xf numFmtId="0" fontId="17" fillId="0" borderId="0" xfId="1" applyFont="1" applyAlignment="1">
      <alignment horizontal="left" vertical="center" wrapText="1"/>
    </xf>
    <xf numFmtId="176" fontId="17" fillId="0" borderId="0" xfId="1" applyNumberFormat="1" applyFont="1" applyFill="1" applyAlignment="1">
      <alignment horizontal="right" vertical="center"/>
    </xf>
    <xf numFmtId="178" fontId="17" fillId="0" borderId="0" xfId="2" applyNumberFormat="1" applyFont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7" fillId="0" borderId="13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176" fontId="14" fillId="0" borderId="0" xfId="2" applyNumberFormat="1" applyFont="1" applyBorder="1" applyAlignment="1">
      <alignment horizontal="right" vertical="center"/>
    </xf>
    <xf numFmtId="176" fontId="14" fillId="0" borderId="12" xfId="1" applyNumberFormat="1" applyFont="1" applyBorder="1" applyAlignment="1">
      <alignment vertical="center"/>
    </xf>
    <xf numFmtId="177" fontId="14" fillId="0" borderId="0" xfId="2" applyNumberFormat="1" applyFont="1" applyAlignment="1">
      <alignment vertical="center"/>
    </xf>
    <xf numFmtId="176" fontId="14" fillId="0" borderId="0" xfId="2" applyNumberFormat="1" applyFont="1" applyBorder="1" applyAlignment="1">
      <alignment vertical="center"/>
    </xf>
    <xf numFmtId="0" fontId="17" fillId="0" borderId="13" xfId="1" applyFont="1" applyBorder="1" applyAlignment="1">
      <alignment vertical="center" wrapText="1"/>
    </xf>
    <xf numFmtId="176" fontId="17" fillId="0" borderId="0" xfId="1" applyNumberFormat="1" applyFont="1" applyBorder="1" applyAlignment="1">
      <alignment vertical="center"/>
    </xf>
    <xf numFmtId="0" fontId="17" fillId="0" borderId="13" xfId="1" applyFont="1" applyBorder="1" applyAlignment="1">
      <alignment horizontal="left" vertical="center" wrapText="1"/>
    </xf>
    <xf numFmtId="0" fontId="17" fillId="0" borderId="0" xfId="3" applyFont="1" applyAlignment="1">
      <alignment vertical="center"/>
    </xf>
    <xf numFmtId="0" fontId="21" fillId="0" borderId="0" xfId="3" applyFont="1" applyFill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177" fontId="14" fillId="0" borderId="0" xfId="1" applyNumberFormat="1" applyFont="1" applyAlignment="1">
      <alignment vertical="center"/>
    </xf>
    <xf numFmtId="177" fontId="14" fillId="0" borderId="0" xfId="2" applyNumberFormat="1" applyFont="1" applyAlignment="1">
      <alignment horizontal="right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 wrapText="1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vertical="center"/>
    </xf>
    <xf numFmtId="41" fontId="17" fillId="0" borderId="0" xfId="2" applyNumberFormat="1" applyFont="1" applyBorder="1" applyAlignment="1">
      <alignment vertical="center"/>
    </xf>
    <xf numFmtId="177" fontId="14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>
      <alignment vertical="center"/>
    </xf>
    <xf numFmtId="177" fontId="14" fillId="0" borderId="12" xfId="2" applyNumberFormat="1" applyFont="1" applyBorder="1" applyAlignment="1">
      <alignment horizontal="right" vertical="center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justify" vertical="center" wrapText="1"/>
    </xf>
    <xf numFmtId="176" fontId="14" fillId="0" borderId="14" xfId="1" applyNumberFormat="1" applyFont="1" applyBorder="1" applyAlignment="1">
      <alignment vertical="center"/>
    </xf>
    <xf numFmtId="176" fontId="14" fillId="0" borderId="1" xfId="1" applyNumberFormat="1" applyFont="1" applyBorder="1" applyAlignment="1">
      <alignment vertical="center"/>
    </xf>
    <xf numFmtId="176" fontId="14" fillId="0" borderId="1" xfId="2" applyNumberFormat="1" applyFont="1" applyBorder="1" applyAlignment="1">
      <alignment vertical="center"/>
    </xf>
    <xf numFmtId="176" fontId="14" fillId="0" borderId="1" xfId="2" applyNumberFormat="1" applyFont="1" applyBorder="1" applyAlignment="1">
      <alignment horizontal="right" vertical="center"/>
    </xf>
    <xf numFmtId="176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" xfId="2" applyNumberFormat="1" applyFont="1" applyBorder="1" applyAlignment="1">
      <alignment horizontal="right" vertical="center"/>
    </xf>
    <xf numFmtId="177" fontId="14" fillId="0" borderId="1" xfId="2" applyNumberFormat="1" applyFont="1" applyBorder="1" applyAlignment="1">
      <alignment horizontal="right" vertical="center"/>
    </xf>
    <xf numFmtId="177" fontId="14" fillId="0" borderId="1" xfId="2" applyNumberFormat="1" applyFont="1" applyBorder="1" applyAlignment="1">
      <alignment vertical="center"/>
    </xf>
    <xf numFmtId="41" fontId="17" fillId="0" borderId="1" xfId="2" applyNumberFormat="1" applyFont="1" applyBorder="1" applyAlignment="1">
      <alignment vertical="center"/>
    </xf>
    <xf numFmtId="176" fontId="14" fillId="0" borderId="14" xfId="2" applyNumberFormat="1" applyFont="1" applyBorder="1" applyAlignment="1">
      <alignment vertical="center"/>
    </xf>
    <xf numFmtId="0" fontId="23" fillId="0" borderId="0" xfId="1" applyFont="1" applyAlignment="1">
      <alignment vertical="center"/>
    </xf>
    <xf numFmtId="41" fontId="23" fillId="0" borderId="0" xfId="1" applyNumberFormat="1" applyFont="1" applyAlignment="1">
      <alignment vertical="center" wrapText="1"/>
    </xf>
    <xf numFmtId="177" fontId="23" fillId="0" borderId="0" xfId="1" applyNumberFormat="1" applyFont="1" applyAlignme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10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76" fontId="23" fillId="0" borderId="0" xfId="1" applyNumberFormat="1" applyFont="1" applyAlignment="1">
      <alignment vertical="center"/>
    </xf>
    <xf numFmtId="0" fontId="25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right"/>
    </xf>
    <xf numFmtId="0" fontId="10" fillId="0" borderId="0" xfId="1" applyFont="1" applyAlignment="1">
      <alignment horizontal="center" vertical="center" wrapText="1"/>
    </xf>
  </cellXfs>
  <cellStyles count="4">
    <cellStyle name="一般" xfId="0" builtinId="0"/>
    <cellStyle name="一般 2" xfId="1" xr:uid="{9AF9E143-BE49-466B-A615-8C3148817290}"/>
    <cellStyle name="一般_Sheet1" xfId="3" xr:uid="{9523E7CF-8A2A-4D3A-8D21-094F922F5D4E}"/>
    <cellStyle name="千分位 4" xfId="2" xr:uid="{449CAC88-9976-4E17-A717-EA0386BFDEF4}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7</xdr:row>
      <xdr:rowOff>42545</xdr:rowOff>
    </xdr:from>
    <xdr:ext cx="66172" cy="223205"/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8F0B09B0-6BD5-4A8B-8478-E91287F71EF9}"/>
            </a:ext>
          </a:extLst>
        </xdr:cNvPr>
        <xdr:cNvSpPr txBox="1">
          <a:spLocks noChangeArrowheads="1"/>
        </xdr:cNvSpPr>
      </xdr:nvSpPr>
      <xdr:spPr bwMode="auto">
        <a:xfrm>
          <a:off x="7791450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</xdr:row>
      <xdr:rowOff>120650</xdr:rowOff>
    </xdr:from>
    <xdr:ext cx="66172" cy="233725"/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939BE98F-4BBE-402C-849A-CB2E88106CB4}"/>
            </a:ext>
          </a:extLst>
        </xdr:cNvPr>
        <xdr:cNvSpPr txBox="1">
          <a:spLocks noChangeArrowheads="1"/>
        </xdr:cNvSpPr>
      </xdr:nvSpPr>
      <xdr:spPr bwMode="auto">
        <a:xfrm>
          <a:off x="144526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5</xdr:row>
      <xdr:rowOff>42545</xdr:rowOff>
    </xdr:from>
    <xdr:ext cx="66172" cy="223205"/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11EAEE19-8C17-46CE-B1F4-9F8FECC92250}"/>
            </a:ext>
          </a:extLst>
        </xdr:cNvPr>
        <xdr:cNvSpPr txBox="1">
          <a:spLocks noChangeArrowheads="1"/>
        </xdr:cNvSpPr>
      </xdr:nvSpPr>
      <xdr:spPr bwMode="auto">
        <a:xfrm>
          <a:off x="14462125" y="117602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6</xdr:row>
      <xdr:rowOff>42545</xdr:rowOff>
    </xdr:from>
    <xdr:ext cx="66172" cy="223628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383B9816-44F4-47CA-B0C9-52F4892200F3}"/>
            </a:ext>
          </a:extLst>
        </xdr:cNvPr>
        <xdr:cNvSpPr txBox="1">
          <a:spLocks noChangeArrowheads="1"/>
        </xdr:cNvSpPr>
      </xdr:nvSpPr>
      <xdr:spPr bwMode="auto">
        <a:xfrm>
          <a:off x="14462125" y="1356995"/>
          <a:ext cx="66172" cy="22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641350</xdr:colOff>
      <xdr:row>0</xdr:row>
      <xdr:rowOff>0</xdr:rowOff>
    </xdr:from>
    <xdr:ext cx="66172" cy="233725"/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66FE0041-E5F0-4700-AFED-71AB4A7DF4F9}"/>
            </a:ext>
          </a:extLst>
        </xdr:cNvPr>
        <xdr:cNvSpPr txBox="1">
          <a:spLocks noChangeArrowheads="1"/>
        </xdr:cNvSpPr>
      </xdr:nvSpPr>
      <xdr:spPr bwMode="auto">
        <a:xfrm>
          <a:off x="27873325" y="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7</xdr:row>
      <xdr:rowOff>42545</xdr:rowOff>
    </xdr:from>
    <xdr:ext cx="66172" cy="223205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AEF499E9-52C1-4081-A9A1-8E7DDE97632F}"/>
            </a:ext>
          </a:extLst>
        </xdr:cNvPr>
        <xdr:cNvSpPr txBox="1">
          <a:spLocks noChangeArrowheads="1"/>
        </xdr:cNvSpPr>
      </xdr:nvSpPr>
      <xdr:spPr bwMode="auto">
        <a:xfrm>
          <a:off x="14462125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0</xdr:rowOff>
    </xdr:from>
    <xdr:ext cx="66172" cy="233725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3234476-F312-4EA0-B6D7-54999C93582D}"/>
            </a:ext>
          </a:extLst>
        </xdr:cNvPr>
        <xdr:cNvSpPr txBox="1">
          <a:spLocks noChangeArrowheads="1"/>
        </xdr:cNvSpPr>
      </xdr:nvSpPr>
      <xdr:spPr bwMode="auto">
        <a:xfrm>
          <a:off x="14452600" y="167640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22225</xdr:rowOff>
    </xdr:from>
    <xdr:ext cx="66172" cy="232505"/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1E0D2F1-B79E-43ED-A018-F4C75A57AD80}"/>
            </a:ext>
          </a:extLst>
        </xdr:cNvPr>
        <xdr:cNvSpPr txBox="1">
          <a:spLocks noChangeArrowheads="1"/>
        </xdr:cNvSpPr>
      </xdr:nvSpPr>
      <xdr:spPr bwMode="auto">
        <a:xfrm>
          <a:off x="14452600" y="1698625"/>
          <a:ext cx="66172" cy="23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CF6513B1-16C4-4B93-8B1B-E17303AC7C9C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110A2391-546D-4329-86A0-6D3DEC6200FA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87A639B0-B2BB-4B89-BFB5-A9B685C16A4A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0</xdr:rowOff>
    </xdr:from>
    <xdr:ext cx="66172" cy="233725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49E48BD8-05AD-4F92-A42C-9714708AF6BB}"/>
            </a:ext>
          </a:extLst>
        </xdr:cNvPr>
        <xdr:cNvSpPr txBox="1">
          <a:spLocks noChangeArrowheads="1"/>
        </xdr:cNvSpPr>
      </xdr:nvSpPr>
      <xdr:spPr bwMode="auto">
        <a:xfrm>
          <a:off x="14452600" y="18573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AE8A35ED-56C5-4572-A89D-6416BFB24679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E48434A7-120F-46F8-AA07-455BDCFBA356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89C34AB-7F82-4BEE-B50B-8357F01FA1F4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0</xdr:rowOff>
    </xdr:from>
    <xdr:ext cx="66172" cy="233725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CDED029-39A6-4A9E-A568-D46C1E41CA25}"/>
            </a:ext>
          </a:extLst>
        </xdr:cNvPr>
        <xdr:cNvSpPr txBox="1">
          <a:spLocks noChangeArrowheads="1"/>
        </xdr:cNvSpPr>
      </xdr:nvSpPr>
      <xdr:spPr bwMode="auto">
        <a:xfrm>
          <a:off x="14452600" y="2038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142875</xdr:rowOff>
    </xdr:from>
    <xdr:ext cx="66172" cy="233725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176CF390-709B-48C4-ADDC-A5660AFD2974}"/>
            </a:ext>
          </a:extLst>
        </xdr:cNvPr>
        <xdr:cNvSpPr txBox="1">
          <a:spLocks noChangeArrowheads="1"/>
        </xdr:cNvSpPr>
      </xdr:nvSpPr>
      <xdr:spPr bwMode="auto">
        <a:xfrm>
          <a:off x="14452600" y="21812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0</xdr:rowOff>
    </xdr:from>
    <xdr:ext cx="66172" cy="23372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66D7B83-E7C7-4086-A662-AF5B6974399D}"/>
            </a:ext>
          </a:extLst>
        </xdr:cNvPr>
        <xdr:cNvSpPr txBox="1">
          <a:spLocks noChangeArrowheads="1"/>
        </xdr:cNvSpPr>
      </xdr:nvSpPr>
      <xdr:spPr bwMode="auto">
        <a:xfrm>
          <a:off x="14452600" y="416242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7</xdr:col>
      <xdr:colOff>676275</xdr:colOff>
      <xdr:row>7</xdr:row>
      <xdr:rowOff>42545</xdr:rowOff>
    </xdr:from>
    <xdr:ext cx="66172" cy="223205"/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633D0FD3-2613-4459-B720-7AA972BF6CE4}"/>
            </a:ext>
          </a:extLst>
        </xdr:cNvPr>
        <xdr:cNvSpPr txBox="1">
          <a:spLocks noChangeArrowheads="1"/>
        </xdr:cNvSpPr>
      </xdr:nvSpPr>
      <xdr:spPr bwMode="auto">
        <a:xfrm>
          <a:off x="13163550" y="1537970"/>
          <a:ext cx="66172" cy="22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0</xdr:rowOff>
    </xdr:from>
    <xdr:ext cx="66172" cy="233725"/>
    <xdr:sp macro="" textlink="">
      <xdr:nvSpPr>
        <xdr:cNvPr id="21" name="Text Box 30">
          <a:extLst>
            <a:ext uri="{FF2B5EF4-FFF2-40B4-BE49-F238E27FC236}">
              <a16:creationId xmlns:a16="http://schemas.microsoft.com/office/drawing/2014/main" id="{1AD983AF-F3AF-40CB-9AFF-9908064145D8}"/>
            </a:ext>
          </a:extLst>
        </xdr:cNvPr>
        <xdr:cNvSpPr txBox="1">
          <a:spLocks noChangeArrowheads="1"/>
        </xdr:cNvSpPr>
      </xdr:nvSpPr>
      <xdr:spPr bwMode="auto">
        <a:xfrm>
          <a:off x="14452600" y="2581275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631825</xdr:colOff>
      <xdr:row>25</xdr:row>
      <xdr:rowOff>0</xdr:rowOff>
    </xdr:from>
    <xdr:ext cx="66172" cy="233725"/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282A2BE2-49C3-493E-91F4-2C3F7FAD5F2F}"/>
            </a:ext>
          </a:extLst>
        </xdr:cNvPr>
        <xdr:cNvSpPr txBox="1">
          <a:spLocks noChangeArrowheads="1"/>
        </xdr:cNvSpPr>
      </xdr:nvSpPr>
      <xdr:spPr bwMode="auto">
        <a:xfrm>
          <a:off x="14462125" y="5391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4056EE23-9E72-4CD7-A8B3-134FEB7F688E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EB55A08-2B94-4255-A42E-AD7D9E91AFB1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5" name="Text Box 34">
          <a:extLst>
            <a:ext uri="{FF2B5EF4-FFF2-40B4-BE49-F238E27FC236}">
              <a16:creationId xmlns:a16="http://schemas.microsoft.com/office/drawing/2014/main" id="{64D83494-759B-4B83-B6FE-DBF3F138720B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676275</xdr:colOff>
      <xdr:row>28</xdr:row>
      <xdr:rowOff>104775</xdr:rowOff>
    </xdr:from>
    <xdr:ext cx="66172" cy="233725"/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D85A97BE-80DC-4955-BBF8-DC244D90C5E4}"/>
            </a:ext>
          </a:extLst>
        </xdr:cNvPr>
        <xdr:cNvSpPr txBox="1">
          <a:spLocks noChangeArrowheads="1"/>
        </xdr:cNvSpPr>
      </xdr:nvSpPr>
      <xdr:spPr bwMode="auto">
        <a:xfrm>
          <a:off x="6762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FD97A64C-A455-4122-8D86-3785BEC7C899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8" name="Text Box 37">
          <a:extLst>
            <a:ext uri="{FF2B5EF4-FFF2-40B4-BE49-F238E27FC236}">
              <a16:creationId xmlns:a16="http://schemas.microsoft.com/office/drawing/2014/main" id="{298F1C94-06E2-4426-838C-628AB78D6284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29" name="Text Box 38">
          <a:extLst>
            <a:ext uri="{FF2B5EF4-FFF2-40B4-BE49-F238E27FC236}">
              <a16:creationId xmlns:a16="http://schemas.microsoft.com/office/drawing/2014/main" id="{3AF53E79-5DA6-456F-A648-BC5A14FCD194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30" name="Text Box 39">
          <a:extLst>
            <a:ext uri="{FF2B5EF4-FFF2-40B4-BE49-F238E27FC236}">
              <a16:creationId xmlns:a16="http://schemas.microsoft.com/office/drawing/2014/main" id="{F489A91F-5BEC-4561-94AB-417BA2D6C318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1" name="Text Box 40">
          <a:extLst>
            <a:ext uri="{FF2B5EF4-FFF2-40B4-BE49-F238E27FC236}">
              <a16:creationId xmlns:a16="http://schemas.microsoft.com/office/drawing/2014/main" id="{94A3F5BA-2C1E-4798-A333-CEA62E8180F3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39E42D42-7C5D-4F2E-8246-380DFEFAE9E5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D36473BA-DFBF-4065-B37C-316CAD0AA514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8C3A9382-CD66-4F8C-9003-C73E918DF574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58CE6E28-4A7F-4DFB-A421-F29A9E1C865D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08B0C013-F7D1-46D7-9CCF-37D83143B0FB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7" name="Text Box 46">
          <a:extLst>
            <a:ext uri="{FF2B5EF4-FFF2-40B4-BE49-F238E27FC236}">
              <a16:creationId xmlns:a16="http://schemas.microsoft.com/office/drawing/2014/main" id="{CE8EBBDF-F1D9-403F-A47B-F1B3BA75CB17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38" name="Text Box 47">
          <a:extLst>
            <a:ext uri="{FF2B5EF4-FFF2-40B4-BE49-F238E27FC236}">
              <a16:creationId xmlns:a16="http://schemas.microsoft.com/office/drawing/2014/main" id="{C16934BA-1B51-4FC4-8646-22DE9DB7CB69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39" name="Text Box 48">
          <a:extLst>
            <a:ext uri="{FF2B5EF4-FFF2-40B4-BE49-F238E27FC236}">
              <a16:creationId xmlns:a16="http://schemas.microsoft.com/office/drawing/2014/main" id="{CEA8F41D-2CCE-4842-88C1-F5B1A16B4831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0" name="Text Box 49">
          <a:extLst>
            <a:ext uri="{FF2B5EF4-FFF2-40B4-BE49-F238E27FC236}">
              <a16:creationId xmlns:a16="http://schemas.microsoft.com/office/drawing/2014/main" id="{E9B2073A-2D74-4E66-8713-801BFC427BB6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70B3FA32-CF46-47E7-81F0-F7A57BD3EDBB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C2CA41FA-7E49-49E0-B31D-06BE37D0B578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3" name="Text Box 48">
          <a:extLst>
            <a:ext uri="{FF2B5EF4-FFF2-40B4-BE49-F238E27FC236}">
              <a16:creationId xmlns:a16="http://schemas.microsoft.com/office/drawing/2014/main" id="{B81DF7D6-DE7B-460B-95E1-639FFA5B14EC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4" name="Text Box 49">
          <a:extLst>
            <a:ext uri="{FF2B5EF4-FFF2-40B4-BE49-F238E27FC236}">
              <a16:creationId xmlns:a16="http://schemas.microsoft.com/office/drawing/2014/main" id="{67C23576-7093-456E-856A-E70DEA7F2F20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565144B9-D5AB-43A1-86F1-CEE5B09C1843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A76D3C5-B98D-481E-94A7-BB8A85A7BC58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569595</xdr:colOff>
      <xdr:row>28</xdr:row>
      <xdr:rowOff>104775</xdr:rowOff>
    </xdr:from>
    <xdr:ext cx="75405" cy="247024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C97566-9CE6-47EC-834F-A79C1C0E9EC9}"/>
            </a:ext>
          </a:extLst>
        </xdr:cNvPr>
        <xdr:cNvSpPr txBox="1">
          <a:spLocks noChangeArrowheads="1"/>
        </xdr:cNvSpPr>
      </xdr:nvSpPr>
      <xdr:spPr bwMode="auto">
        <a:xfrm>
          <a:off x="569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569595</xdr:colOff>
      <xdr:row>28</xdr:row>
      <xdr:rowOff>104775</xdr:rowOff>
    </xdr:from>
    <xdr:ext cx="75405" cy="247024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2438663-CC91-4B01-9707-E97552DFA181}"/>
            </a:ext>
          </a:extLst>
        </xdr:cNvPr>
        <xdr:cNvSpPr txBox="1">
          <a:spLocks noChangeArrowheads="1"/>
        </xdr:cNvSpPr>
      </xdr:nvSpPr>
      <xdr:spPr bwMode="auto">
        <a:xfrm>
          <a:off x="5695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id="{A8673D2F-329A-4C38-A6AB-B71773BE0B80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DBC1B0CA-BCBA-4C4D-BD56-FA220484C420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1" name="Text Box 34">
          <a:extLst>
            <a:ext uri="{FF2B5EF4-FFF2-40B4-BE49-F238E27FC236}">
              <a16:creationId xmlns:a16="http://schemas.microsoft.com/office/drawing/2014/main" id="{C5EDC51E-1D8D-4F9C-8E1A-666BBF8636BD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676275</xdr:colOff>
      <xdr:row>28</xdr:row>
      <xdr:rowOff>104775</xdr:rowOff>
    </xdr:from>
    <xdr:ext cx="66172" cy="233725"/>
    <xdr:sp macro="" textlink="">
      <xdr:nvSpPr>
        <xdr:cNvPr id="52" name="Text Box 35">
          <a:extLst>
            <a:ext uri="{FF2B5EF4-FFF2-40B4-BE49-F238E27FC236}">
              <a16:creationId xmlns:a16="http://schemas.microsoft.com/office/drawing/2014/main" id="{C316B299-F942-4709-92FF-1F7C86B3CE42}"/>
            </a:ext>
          </a:extLst>
        </xdr:cNvPr>
        <xdr:cNvSpPr txBox="1">
          <a:spLocks noChangeArrowheads="1"/>
        </xdr:cNvSpPr>
      </xdr:nvSpPr>
      <xdr:spPr bwMode="auto">
        <a:xfrm>
          <a:off x="145065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D3723799-B0EF-4F30-A283-450206014664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569595</xdr:colOff>
      <xdr:row>28</xdr:row>
      <xdr:rowOff>104775</xdr:rowOff>
    </xdr:from>
    <xdr:ext cx="75405" cy="247024"/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B661C2A9-E45A-47BF-96B9-0D1B80493673}"/>
            </a:ext>
          </a:extLst>
        </xdr:cNvPr>
        <xdr:cNvSpPr txBox="1">
          <a:spLocks noChangeArrowheads="1"/>
        </xdr:cNvSpPr>
      </xdr:nvSpPr>
      <xdr:spPr bwMode="auto">
        <a:xfrm>
          <a:off x="143998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D8A43283-F2EC-4EE0-8449-36C9A7A7794C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673549D6-5CF8-48DB-BA7D-BD4BE9BCCF73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id="{8C958493-BB25-418B-B2AC-0E8CABF404F0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676275</xdr:colOff>
      <xdr:row>28</xdr:row>
      <xdr:rowOff>104775</xdr:rowOff>
    </xdr:from>
    <xdr:ext cx="66172" cy="233725"/>
    <xdr:sp macro="" textlink="">
      <xdr:nvSpPr>
        <xdr:cNvPr id="58" name="Text Box 35">
          <a:extLst>
            <a:ext uri="{FF2B5EF4-FFF2-40B4-BE49-F238E27FC236}">
              <a16:creationId xmlns:a16="http://schemas.microsoft.com/office/drawing/2014/main" id="{CAD45F7E-B948-47CC-BB04-F8B737418168}"/>
            </a:ext>
          </a:extLst>
        </xdr:cNvPr>
        <xdr:cNvSpPr txBox="1">
          <a:spLocks noChangeArrowheads="1"/>
        </xdr:cNvSpPr>
      </xdr:nvSpPr>
      <xdr:spPr bwMode="auto">
        <a:xfrm>
          <a:off x="279082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54387314-E87D-4902-A591-330405C65BC1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569595</xdr:colOff>
      <xdr:row>28</xdr:row>
      <xdr:rowOff>104775</xdr:rowOff>
    </xdr:from>
    <xdr:ext cx="75405" cy="247024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99B0AB71-49B6-49F8-BE0C-0EA85F17C9AA}"/>
            </a:ext>
          </a:extLst>
        </xdr:cNvPr>
        <xdr:cNvSpPr txBox="1">
          <a:spLocks noChangeArrowheads="1"/>
        </xdr:cNvSpPr>
      </xdr:nvSpPr>
      <xdr:spPr bwMode="auto">
        <a:xfrm>
          <a:off x="278015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1" name="Text Box 32">
          <a:extLst>
            <a:ext uri="{FF2B5EF4-FFF2-40B4-BE49-F238E27FC236}">
              <a16:creationId xmlns:a16="http://schemas.microsoft.com/office/drawing/2014/main" id="{1E8D0B77-BD7A-4AAA-A929-2C7C0E582BDA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id="{44322CE4-006C-4C5E-B3B9-51959B552EEE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3" name="Text Box 34">
          <a:extLst>
            <a:ext uri="{FF2B5EF4-FFF2-40B4-BE49-F238E27FC236}">
              <a16:creationId xmlns:a16="http://schemas.microsoft.com/office/drawing/2014/main" id="{278A1663-D1C3-4789-A7B3-DCAB5D86BE94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676275</xdr:colOff>
      <xdr:row>28</xdr:row>
      <xdr:rowOff>104775</xdr:rowOff>
    </xdr:from>
    <xdr:ext cx="66172" cy="233725"/>
    <xdr:sp macro="" textlink="">
      <xdr:nvSpPr>
        <xdr:cNvPr id="64" name="Text Box 35">
          <a:extLst>
            <a:ext uri="{FF2B5EF4-FFF2-40B4-BE49-F238E27FC236}">
              <a16:creationId xmlns:a16="http://schemas.microsoft.com/office/drawing/2014/main" id="{6659B75B-8626-4540-9C81-B89211C73759}"/>
            </a:ext>
          </a:extLst>
        </xdr:cNvPr>
        <xdr:cNvSpPr txBox="1">
          <a:spLocks noChangeArrowheads="1"/>
        </xdr:cNvSpPr>
      </xdr:nvSpPr>
      <xdr:spPr bwMode="auto">
        <a:xfrm>
          <a:off x="4141470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E258D300-E2DF-44B5-9869-D7A8CEC0E814}"/>
            </a:ext>
          </a:extLst>
        </xdr:cNvPr>
        <xdr:cNvSpPr txBox="1">
          <a:spLocks noChangeArrowheads="1"/>
        </xdr:cNvSpPr>
      </xdr:nvSpPr>
      <xdr:spPr bwMode="auto">
        <a:xfrm>
          <a:off x="413080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569595</xdr:colOff>
      <xdr:row>28</xdr:row>
      <xdr:rowOff>104775</xdr:rowOff>
    </xdr:from>
    <xdr:ext cx="75405" cy="247024"/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2F4F1020-E06B-42B6-8926-5B4EC8085204}"/>
            </a:ext>
          </a:extLst>
        </xdr:cNvPr>
        <xdr:cNvSpPr txBox="1">
          <a:spLocks noChangeArrowheads="1"/>
        </xdr:cNvSpPr>
      </xdr:nvSpPr>
      <xdr:spPr bwMode="auto">
        <a:xfrm>
          <a:off x="4130802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BB3AE5CD-9B1B-4A47-88D5-182C162FA057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id="{A07533B0-5B9A-49E8-B497-B3474F0C4877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69" name="Text Box 34">
          <a:extLst>
            <a:ext uri="{FF2B5EF4-FFF2-40B4-BE49-F238E27FC236}">
              <a16:creationId xmlns:a16="http://schemas.microsoft.com/office/drawing/2014/main" id="{38C330B7-52F0-42F5-B9AB-F7F1EABD106E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676275</xdr:colOff>
      <xdr:row>28</xdr:row>
      <xdr:rowOff>104775</xdr:rowOff>
    </xdr:from>
    <xdr:ext cx="66172" cy="233725"/>
    <xdr:sp macro="" textlink="">
      <xdr:nvSpPr>
        <xdr:cNvPr id="70" name="Text Box 35">
          <a:extLst>
            <a:ext uri="{FF2B5EF4-FFF2-40B4-BE49-F238E27FC236}">
              <a16:creationId xmlns:a16="http://schemas.microsoft.com/office/drawing/2014/main" id="{B00B7466-F02B-457F-A948-AEA63B70794A}"/>
            </a:ext>
          </a:extLst>
        </xdr:cNvPr>
        <xdr:cNvSpPr txBox="1">
          <a:spLocks noChangeArrowheads="1"/>
        </xdr:cNvSpPr>
      </xdr:nvSpPr>
      <xdr:spPr bwMode="auto">
        <a:xfrm>
          <a:off x="54997350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77B93A92-635C-465A-B153-8FFD57CABD7E}"/>
            </a:ext>
          </a:extLst>
        </xdr:cNvPr>
        <xdr:cNvSpPr txBox="1">
          <a:spLocks noChangeArrowheads="1"/>
        </xdr:cNvSpPr>
      </xdr:nvSpPr>
      <xdr:spPr bwMode="auto">
        <a:xfrm>
          <a:off x="548906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569595</xdr:colOff>
      <xdr:row>28</xdr:row>
      <xdr:rowOff>104775</xdr:rowOff>
    </xdr:from>
    <xdr:ext cx="75405" cy="247024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A25EAB27-00D9-47B6-A4F5-1CA1EC3FF53C}"/>
            </a:ext>
          </a:extLst>
        </xdr:cNvPr>
        <xdr:cNvSpPr txBox="1">
          <a:spLocks noChangeArrowheads="1"/>
        </xdr:cNvSpPr>
      </xdr:nvSpPr>
      <xdr:spPr bwMode="auto">
        <a:xfrm>
          <a:off x="54890670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9259642F-71F7-49C6-8DBE-76C1D89DFCCE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39314203-F203-403A-82AC-CD09E2F5CAC1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id="{362F0DC2-CF12-471B-AC48-20066AB9DC81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676275</xdr:colOff>
      <xdr:row>28</xdr:row>
      <xdr:rowOff>104775</xdr:rowOff>
    </xdr:from>
    <xdr:ext cx="66172" cy="233725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id="{C661F453-F7BC-4848-8A57-358844CDF87F}"/>
            </a:ext>
          </a:extLst>
        </xdr:cNvPr>
        <xdr:cNvSpPr txBox="1">
          <a:spLocks noChangeArrowheads="1"/>
        </xdr:cNvSpPr>
      </xdr:nvSpPr>
      <xdr:spPr bwMode="auto">
        <a:xfrm>
          <a:off x="68037075" y="63436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15876045-DF77-4139-ABFB-5263452A29DF}"/>
            </a:ext>
          </a:extLst>
        </xdr:cNvPr>
        <xdr:cNvSpPr txBox="1">
          <a:spLocks noChangeArrowheads="1"/>
        </xdr:cNvSpPr>
      </xdr:nvSpPr>
      <xdr:spPr bwMode="auto">
        <a:xfrm>
          <a:off x="679303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569595</xdr:colOff>
      <xdr:row>28</xdr:row>
      <xdr:rowOff>104775</xdr:rowOff>
    </xdr:from>
    <xdr:ext cx="75405" cy="247024"/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A0EFA5EE-6280-40AB-80E8-283E2602B78C}"/>
            </a:ext>
          </a:extLst>
        </xdr:cNvPr>
        <xdr:cNvSpPr txBox="1">
          <a:spLocks noChangeArrowheads="1"/>
        </xdr:cNvSpPr>
      </xdr:nvSpPr>
      <xdr:spPr bwMode="auto">
        <a:xfrm>
          <a:off x="67930395" y="6343650"/>
          <a:ext cx="75405" cy="24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41148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</xdr:row>
      <xdr:rowOff>120650</xdr:rowOff>
    </xdr:from>
    <xdr:ext cx="66172" cy="233725"/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60C6166E-2E6E-4E56-83F1-0C30D0E34CC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</xdr:row>
      <xdr:rowOff>120650</xdr:rowOff>
    </xdr:from>
    <xdr:ext cx="66172" cy="233725"/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9BEFC2FD-8433-4CEA-979B-42DBD350498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</xdr:row>
      <xdr:rowOff>120650</xdr:rowOff>
    </xdr:from>
    <xdr:ext cx="66172" cy="233725"/>
    <xdr:sp macro="" textlink="">
      <xdr:nvSpPr>
        <xdr:cNvPr id="81" name="Text Box 21">
          <a:extLst>
            <a:ext uri="{FF2B5EF4-FFF2-40B4-BE49-F238E27FC236}">
              <a16:creationId xmlns:a16="http://schemas.microsoft.com/office/drawing/2014/main" id="{E3671685-32D4-441F-910D-9F0481CC3EF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6</xdr:row>
      <xdr:rowOff>120650</xdr:rowOff>
    </xdr:from>
    <xdr:ext cx="66172" cy="233725"/>
    <xdr:sp macro="" textlink="">
      <xdr:nvSpPr>
        <xdr:cNvPr id="82" name="Text Box 21">
          <a:extLst>
            <a:ext uri="{FF2B5EF4-FFF2-40B4-BE49-F238E27FC236}">
              <a16:creationId xmlns:a16="http://schemas.microsoft.com/office/drawing/2014/main" id="{2B7868EB-E16B-4216-A0AE-E56EA455983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6</xdr:row>
      <xdr:rowOff>120650</xdr:rowOff>
    </xdr:from>
    <xdr:ext cx="66172" cy="233725"/>
    <xdr:sp macro="" textlink="">
      <xdr:nvSpPr>
        <xdr:cNvPr id="83" name="Text Box 21">
          <a:extLst>
            <a:ext uri="{FF2B5EF4-FFF2-40B4-BE49-F238E27FC236}">
              <a16:creationId xmlns:a16="http://schemas.microsoft.com/office/drawing/2014/main" id="{E1FD5CCD-404C-4033-A2F7-E6303EC51406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7</xdr:row>
      <xdr:rowOff>120650</xdr:rowOff>
    </xdr:from>
    <xdr:ext cx="66172" cy="233725"/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391E4D96-77E6-41CD-8334-911AF51EE65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7</xdr:row>
      <xdr:rowOff>120650</xdr:rowOff>
    </xdr:from>
    <xdr:ext cx="66172" cy="233725"/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13E079C2-4045-4644-8398-B1F4D6A0A4E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120650</xdr:rowOff>
    </xdr:from>
    <xdr:ext cx="66172" cy="233725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581835A2-DA17-4E98-9582-FF86CDFD76B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8</xdr:row>
      <xdr:rowOff>120650</xdr:rowOff>
    </xdr:from>
    <xdr:ext cx="66172" cy="233725"/>
    <xdr:sp macro="" textlink="">
      <xdr:nvSpPr>
        <xdr:cNvPr id="87" name="Text Box 21">
          <a:extLst>
            <a:ext uri="{FF2B5EF4-FFF2-40B4-BE49-F238E27FC236}">
              <a16:creationId xmlns:a16="http://schemas.microsoft.com/office/drawing/2014/main" id="{AFA1EF87-D459-4288-8337-E924EF79930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120650</xdr:rowOff>
    </xdr:from>
    <xdr:ext cx="66172" cy="233725"/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C0478B13-669E-4977-B974-DC800BD8535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9</xdr:row>
      <xdr:rowOff>120650</xdr:rowOff>
    </xdr:from>
    <xdr:ext cx="66172" cy="233725"/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CA811181-D46C-427C-A06E-35C5B555F2F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120650</xdr:rowOff>
    </xdr:from>
    <xdr:ext cx="66172" cy="233725"/>
    <xdr:sp macro="" textlink="">
      <xdr:nvSpPr>
        <xdr:cNvPr id="90" name="Text Box 21">
          <a:extLst>
            <a:ext uri="{FF2B5EF4-FFF2-40B4-BE49-F238E27FC236}">
              <a16:creationId xmlns:a16="http://schemas.microsoft.com/office/drawing/2014/main" id="{53A29D1A-4144-412F-B7A1-F214FF07B40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10</xdr:row>
      <xdr:rowOff>120650</xdr:rowOff>
    </xdr:from>
    <xdr:ext cx="66172" cy="233725"/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4944264E-50DC-4268-BD0F-CB30DEACA19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11</xdr:row>
      <xdr:rowOff>120650</xdr:rowOff>
    </xdr:from>
    <xdr:ext cx="66172" cy="233725"/>
    <xdr:sp macro="" textlink="">
      <xdr:nvSpPr>
        <xdr:cNvPr id="92" name="Text Box 21">
          <a:extLst>
            <a:ext uri="{FF2B5EF4-FFF2-40B4-BE49-F238E27FC236}">
              <a16:creationId xmlns:a16="http://schemas.microsoft.com/office/drawing/2014/main" id="{AA0B3B5C-5F02-4332-9F92-C2DED207F49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11</xdr:row>
      <xdr:rowOff>120650</xdr:rowOff>
    </xdr:from>
    <xdr:ext cx="66172" cy="233725"/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CE7E75F4-089A-4148-9DB2-BD80B2DD32DE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12</xdr:row>
      <xdr:rowOff>120650</xdr:rowOff>
    </xdr:from>
    <xdr:ext cx="66172" cy="233725"/>
    <xdr:sp macro="" textlink="">
      <xdr:nvSpPr>
        <xdr:cNvPr id="94" name="Text Box 21">
          <a:extLst>
            <a:ext uri="{FF2B5EF4-FFF2-40B4-BE49-F238E27FC236}">
              <a16:creationId xmlns:a16="http://schemas.microsoft.com/office/drawing/2014/main" id="{83025F8B-EC38-470A-B6B0-7717AEE6711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12</xdr:row>
      <xdr:rowOff>120650</xdr:rowOff>
    </xdr:from>
    <xdr:ext cx="66172" cy="233725"/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D7885639-8D48-4807-B52E-512C0A5A72F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120650</xdr:rowOff>
    </xdr:from>
    <xdr:ext cx="66172" cy="233725"/>
    <xdr:sp macro="" textlink="">
      <xdr:nvSpPr>
        <xdr:cNvPr id="96" name="Text Box 21">
          <a:extLst>
            <a:ext uri="{FF2B5EF4-FFF2-40B4-BE49-F238E27FC236}">
              <a16:creationId xmlns:a16="http://schemas.microsoft.com/office/drawing/2014/main" id="{C0737EAA-DDC2-4A88-BF5A-DC7F37E8547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13</xdr:row>
      <xdr:rowOff>120650</xdr:rowOff>
    </xdr:from>
    <xdr:ext cx="66172" cy="233725"/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27E4D1D-ABEB-49B0-8F23-E6F22756ABD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14</xdr:row>
      <xdr:rowOff>120650</xdr:rowOff>
    </xdr:from>
    <xdr:ext cx="66172" cy="233725"/>
    <xdr:sp macro="" textlink="">
      <xdr:nvSpPr>
        <xdr:cNvPr id="98" name="Text Box 21">
          <a:extLst>
            <a:ext uri="{FF2B5EF4-FFF2-40B4-BE49-F238E27FC236}">
              <a16:creationId xmlns:a16="http://schemas.microsoft.com/office/drawing/2014/main" id="{08A0FBE3-452B-419C-B10F-D04521E7546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14</xdr:row>
      <xdr:rowOff>120650</xdr:rowOff>
    </xdr:from>
    <xdr:ext cx="66172" cy="233725"/>
    <xdr:sp macro="" textlink="">
      <xdr:nvSpPr>
        <xdr:cNvPr id="99" name="Text Box 21">
          <a:extLst>
            <a:ext uri="{FF2B5EF4-FFF2-40B4-BE49-F238E27FC236}">
              <a16:creationId xmlns:a16="http://schemas.microsoft.com/office/drawing/2014/main" id="{92DC71CA-4FAC-4709-8D52-F01AFAC84C4F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15</xdr:row>
      <xdr:rowOff>120650</xdr:rowOff>
    </xdr:from>
    <xdr:ext cx="66172" cy="233725"/>
    <xdr:sp macro="" textlink="">
      <xdr:nvSpPr>
        <xdr:cNvPr id="100" name="Text Box 21">
          <a:extLst>
            <a:ext uri="{FF2B5EF4-FFF2-40B4-BE49-F238E27FC236}">
              <a16:creationId xmlns:a16="http://schemas.microsoft.com/office/drawing/2014/main" id="{B8F37E29-7C58-41B0-BA57-EBAB408F4BE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15</xdr:row>
      <xdr:rowOff>120650</xdr:rowOff>
    </xdr:from>
    <xdr:ext cx="66172" cy="233725"/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E2B0A432-0CD0-47A9-BE22-D89BA6005DD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16</xdr:row>
      <xdr:rowOff>120650</xdr:rowOff>
    </xdr:from>
    <xdr:ext cx="66172" cy="233725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F9A71D44-2C0F-4115-A0FE-267DCE4DFE07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16</xdr:row>
      <xdr:rowOff>120650</xdr:rowOff>
    </xdr:from>
    <xdr:ext cx="66172" cy="233725"/>
    <xdr:sp macro="" textlink="">
      <xdr:nvSpPr>
        <xdr:cNvPr id="103" name="Text Box 21">
          <a:extLst>
            <a:ext uri="{FF2B5EF4-FFF2-40B4-BE49-F238E27FC236}">
              <a16:creationId xmlns:a16="http://schemas.microsoft.com/office/drawing/2014/main" id="{7C6E7C30-BF6E-4B7C-B342-A59EE9FA222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17</xdr:row>
      <xdr:rowOff>120650</xdr:rowOff>
    </xdr:from>
    <xdr:ext cx="66172" cy="233725"/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410A304F-FEFD-4BDD-B27C-D2BD51BFF3F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17</xdr:row>
      <xdr:rowOff>120650</xdr:rowOff>
    </xdr:from>
    <xdr:ext cx="66172" cy="233725"/>
    <xdr:sp macro="" textlink="">
      <xdr:nvSpPr>
        <xdr:cNvPr id="105" name="Text Box 21">
          <a:extLst>
            <a:ext uri="{FF2B5EF4-FFF2-40B4-BE49-F238E27FC236}">
              <a16:creationId xmlns:a16="http://schemas.microsoft.com/office/drawing/2014/main" id="{B0277E75-F608-49CF-8DE3-071E8EC9645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18</xdr:row>
      <xdr:rowOff>120650</xdr:rowOff>
    </xdr:from>
    <xdr:ext cx="66172" cy="233725"/>
    <xdr:sp macro="" textlink="">
      <xdr:nvSpPr>
        <xdr:cNvPr id="106" name="Text Box 21">
          <a:extLst>
            <a:ext uri="{FF2B5EF4-FFF2-40B4-BE49-F238E27FC236}">
              <a16:creationId xmlns:a16="http://schemas.microsoft.com/office/drawing/2014/main" id="{A4624D08-EDDD-4951-90F9-987EE592B9F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18</xdr:row>
      <xdr:rowOff>120650</xdr:rowOff>
    </xdr:from>
    <xdr:ext cx="66172" cy="233725"/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FF3C01D7-D5FF-47A0-A44E-4FB6DCD99BD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120650</xdr:rowOff>
    </xdr:from>
    <xdr:ext cx="66172" cy="233725"/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5FA863-2B35-474C-B3C0-508E7F6888E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19</xdr:row>
      <xdr:rowOff>120650</xdr:rowOff>
    </xdr:from>
    <xdr:ext cx="66172" cy="233725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832223A9-84DD-4CDF-9DA5-F8CABB53443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20</xdr:row>
      <xdr:rowOff>120650</xdr:rowOff>
    </xdr:from>
    <xdr:ext cx="66172" cy="233725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6E9DD243-F0C9-4B92-BB29-A06FDC2DE8C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20</xdr:row>
      <xdr:rowOff>120650</xdr:rowOff>
    </xdr:from>
    <xdr:ext cx="66172" cy="233725"/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1662FA8D-A0C0-4E1D-A1E9-E2BC02755DEF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21</xdr:row>
      <xdr:rowOff>120650</xdr:rowOff>
    </xdr:from>
    <xdr:ext cx="66172" cy="233725"/>
    <xdr:sp macro="" textlink="">
      <xdr:nvSpPr>
        <xdr:cNvPr id="112" name="Text Box 21">
          <a:extLst>
            <a:ext uri="{FF2B5EF4-FFF2-40B4-BE49-F238E27FC236}">
              <a16:creationId xmlns:a16="http://schemas.microsoft.com/office/drawing/2014/main" id="{E7FBA820-99DC-4759-BCDF-C441EB6DA0E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21</xdr:row>
      <xdr:rowOff>120650</xdr:rowOff>
    </xdr:from>
    <xdr:ext cx="66172" cy="233725"/>
    <xdr:sp macro="" textlink="">
      <xdr:nvSpPr>
        <xdr:cNvPr id="113" name="Text Box 21">
          <a:extLst>
            <a:ext uri="{FF2B5EF4-FFF2-40B4-BE49-F238E27FC236}">
              <a16:creationId xmlns:a16="http://schemas.microsoft.com/office/drawing/2014/main" id="{DCD2175A-15DE-47BC-A532-DA524FB8720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22</xdr:row>
      <xdr:rowOff>120650</xdr:rowOff>
    </xdr:from>
    <xdr:ext cx="66172" cy="233725"/>
    <xdr:sp macro="" textlink="">
      <xdr:nvSpPr>
        <xdr:cNvPr id="114" name="Text Box 21">
          <a:extLst>
            <a:ext uri="{FF2B5EF4-FFF2-40B4-BE49-F238E27FC236}">
              <a16:creationId xmlns:a16="http://schemas.microsoft.com/office/drawing/2014/main" id="{A04FB711-BD2C-44BD-BC22-8781B46C64A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22</xdr:row>
      <xdr:rowOff>120650</xdr:rowOff>
    </xdr:from>
    <xdr:ext cx="66172" cy="233725"/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728A84CC-3F8E-457C-9432-24DA3B4F8A1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23</xdr:row>
      <xdr:rowOff>120650</xdr:rowOff>
    </xdr:from>
    <xdr:ext cx="66172" cy="233725"/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B6466A38-CE52-42AC-9B46-9D8F851A27F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23</xdr:row>
      <xdr:rowOff>120650</xdr:rowOff>
    </xdr:from>
    <xdr:ext cx="66172" cy="233725"/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98597758-9B2D-4D14-8EB8-E51E9DDF8DA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24</xdr:row>
      <xdr:rowOff>120650</xdr:rowOff>
    </xdr:from>
    <xdr:ext cx="66172" cy="233725"/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992E7F3C-BC89-4B3D-90A9-08AA08239CEE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24</xdr:row>
      <xdr:rowOff>120650</xdr:rowOff>
    </xdr:from>
    <xdr:ext cx="66172" cy="233725"/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3A1C26D8-94A6-4C24-9920-27A13B5C4C3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25</xdr:row>
      <xdr:rowOff>120650</xdr:rowOff>
    </xdr:from>
    <xdr:ext cx="66172" cy="233725"/>
    <xdr:sp macro="" textlink="">
      <xdr:nvSpPr>
        <xdr:cNvPr id="120" name="Text Box 21">
          <a:extLst>
            <a:ext uri="{FF2B5EF4-FFF2-40B4-BE49-F238E27FC236}">
              <a16:creationId xmlns:a16="http://schemas.microsoft.com/office/drawing/2014/main" id="{36182B7B-8BFA-4FA6-95B7-6D77187D453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25</xdr:row>
      <xdr:rowOff>120650</xdr:rowOff>
    </xdr:from>
    <xdr:ext cx="66172" cy="233725"/>
    <xdr:sp macro="" textlink="">
      <xdr:nvSpPr>
        <xdr:cNvPr id="121" name="Text Box 21">
          <a:extLst>
            <a:ext uri="{FF2B5EF4-FFF2-40B4-BE49-F238E27FC236}">
              <a16:creationId xmlns:a16="http://schemas.microsoft.com/office/drawing/2014/main" id="{BE9763CB-9617-4134-BF87-3AF696CFCFA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26</xdr:row>
      <xdr:rowOff>120650</xdr:rowOff>
    </xdr:from>
    <xdr:ext cx="66172" cy="233725"/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EC314F26-CAB5-4622-BF72-6520CE6C5B6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26</xdr:row>
      <xdr:rowOff>120650</xdr:rowOff>
    </xdr:from>
    <xdr:ext cx="66172" cy="233725"/>
    <xdr:sp macro="" textlink="">
      <xdr:nvSpPr>
        <xdr:cNvPr id="123" name="Text Box 21">
          <a:extLst>
            <a:ext uri="{FF2B5EF4-FFF2-40B4-BE49-F238E27FC236}">
              <a16:creationId xmlns:a16="http://schemas.microsoft.com/office/drawing/2014/main" id="{A1EEC4AB-C5E7-41B1-A646-C2320C30162E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27</xdr:row>
      <xdr:rowOff>120650</xdr:rowOff>
    </xdr:from>
    <xdr:ext cx="66172" cy="233725"/>
    <xdr:sp macro="" textlink="">
      <xdr:nvSpPr>
        <xdr:cNvPr id="124" name="Text Box 21">
          <a:extLst>
            <a:ext uri="{FF2B5EF4-FFF2-40B4-BE49-F238E27FC236}">
              <a16:creationId xmlns:a16="http://schemas.microsoft.com/office/drawing/2014/main" id="{8E284EBB-30FF-4371-994F-20DF7A84DA7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27</xdr:row>
      <xdr:rowOff>120650</xdr:rowOff>
    </xdr:from>
    <xdr:ext cx="66172" cy="233725"/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7EE3478B-8145-4523-A0BA-CC24D22D854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28</xdr:row>
      <xdr:rowOff>120650</xdr:rowOff>
    </xdr:from>
    <xdr:ext cx="66172" cy="233725"/>
    <xdr:sp macro="" textlink="">
      <xdr:nvSpPr>
        <xdr:cNvPr id="126" name="Text Box 21">
          <a:extLst>
            <a:ext uri="{FF2B5EF4-FFF2-40B4-BE49-F238E27FC236}">
              <a16:creationId xmlns:a16="http://schemas.microsoft.com/office/drawing/2014/main" id="{B6E604E9-2599-44BB-B37F-20FFCD03CE5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28</xdr:row>
      <xdr:rowOff>120650</xdr:rowOff>
    </xdr:from>
    <xdr:ext cx="66172" cy="233725"/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7B8B8D83-C23B-4F44-924F-133782D32A9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29</xdr:row>
      <xdr:rowOff>120650</xdr:rowOff>
    </xdr:from>
    <xdr:ext cx="66172" cy="233725"/>
    <xdr:sp macro="" textlink="">
      <xdr:nvSpPr>
        <xdr:cNvPr id="128" name="Text Box 21">
          <a:extLst>
            <a:ext uri="{FF2B5EF4-FFF2-40B4-BE49-F238E27FC236}">
              <a16:creationId xmlns:a16="http://schemas.microsoft.com/office/drawing/2014/main" id="{0C3FDFF5-1148-4D99-91DF-BE2BBD61D23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29</xdr:row>
      <xdr:rowOff>120650</xdr:rowOff>
    </xdr:from>
    <xdr:ext cx="66172" cy="233725"/>
    <xdr:sp macro="" textlink="">
      <xdr:nvSpPr>
        <xdr:cNvPr id="129" name="Text Box 21">
          <a:extLst>
            <a:ext uri="{FF2B5EF4-FFF2-40B4-BE49-F238E27FC236}">
              <a16:creationId xmlns:a16="http://schemas.microsoft.com/office/drawing/2014/main" id="{F3F626F9-3194-46B8-AF84-4C2383565E0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30</xdr:row>
      <xdr:rowOff>120650</xdr:rowOff>
    </xdr:from>
    <xdr:ext cx="66172" cy="233725"/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EE3AFE52-BC07-4951-821E-8DCFAD81CBF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30</xdr:row>
      <xdr:rowOff>120650</xdr:rowOff>
    </xdr:from>
    <xdr:ext cx="66172" cy="233725"/>
    <xdr:sp macro="" textlink="">
      <xdr:nvSpPr>
        <xdr:cNvPr id="131" name="Text Box 21">
          <a:extLst>
            <a:ext uri="{FF2B5EF4-FFF2-40B4-BE49-F238E27FC236}">
              <a16:creationId xmlns:a16="http://schemas.microsoft.com/office/drawing/2014/main" id="{A4F7DC6F-FE62-429D-9FE1-0EA87AA9DD1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31</xdr:row>
      <xdr:rowOff>120650</xdr:rowOff>
    </xdr:from>
    <xdr:ext cx="66172" cy="233725"/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1D062C80-53E2-4A2F-A7D8-0412EE708C36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31</xdr:row>
      <xdr:rowOff>120650</xdr:rowOff>
    </xdr:from>
    <xdr:ext cx="66172" cy="233725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41BEEB4F-E2D0-45D9-9979-C6943C43AFA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32</xdr:row>
      <xdr:rowOff>120650</xdr:rowOff>
    </xdr:from>
    <xdr:ext cx="66172" cy="233725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B762576E-372E-41D2-B5F9-20BDCDF5C72E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32</xdr:row>
      <xdr:rowOff>120650</xdr:rowOff>
    </xdr:from>
    <xdr:ext cx="66172" cy="233725"/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A0FDC5FD-0426-40BB-9AEA-679F46551B4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33</xdr:row>
      <xdr:rowOff>120650</xdr:rowOff>
    </xdr:from>
    <xdr:ext cx="66172" cy="233725"/>
    <xdr:sp macro="" textlink="">
      <xdr:nvSpPr>
        <xdr:cNvPr id="136" name="Text Box 21">
          <a:extLst>
            <a:ext uri="{FF2B5EF4-FFF2-40B4-BE49-F238E27FC236}">
              <a16:creationId xmlns:a16="http://schemas.microsoft.com/office/drawing/2014/main" id="{312AB472-9F9B-4065-AD32-69B7015F59B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33</xdr:row>
      <xdr:rowOff>120650</xdr:rowOff>
    </xdr:from>
    <xdr:ext cx="66172" cy="233725"/>
    <xdr:sp macro="" textlink="">
      <xdr:nvSpPr>
        <xdr:cNvPr id="137" name="Text Box 21">
          <a:extLst>
            <a:ext uri="{FF2B5EF4-FFF2-40B4-BE49-F238E27FC236}">
              <a16:creationId xmlns:a16="http://schemas.microsoft.com/office/drawing/2014/main" id="{38E6E966-9167-4FE7-B16E-9E1ACDB3CDC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34</xdr:row>
      <xdr:rowOff>120650</xdr:rowOff>
    </xdr:from>
    <xdr:ext cx="66172" cy="233725"/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4A07DC89-BBED-4EFE-A297-A796F1DE8CC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34</xdr:row>
      <xdr:rowOff>120650</xdr:rowOff>
    </xdr:from>
    <xdr:ext cx="66172" cy="233725"/>
    <xdr:sp macro="" textlink="">
      <xdr:nvSpPr>
        <xdr:cNvPr id="139" name="Text Box 21">
          <a:extLst>
            <a:ext uri="{FF2B5EF4-FFF2-40B4-BE49-F238E27FC236}">
              <a16:creationId xmlns:a16="http://schemas.microsoft.com/office/drawing/2014/main" id="{F0308644-6787-4EF0-BE1A-B09514544CA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35</xdr:row>
      <xdr:rowOff>120650</xdr:rowOff>
    </xdr:from>
    <xdr:ext cx="66172" cy="233725"/>
    <xdr:sp macro="" textlink="">
      <xdr:nvSpPr>
        <xdr:cNvPr id="140" name="Text Box 21">
          <a:extLst>
            <a:ext uri="{FF2B5EF4-FFF2-40B4-BE49-F238E27FC236}">
              <a16:creationId xmlns:a16="http://schemas.microsoft.com/office/drawing/2014/main" id="{542CC763-97DD-437C-84CA-983515BC69A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35</xdr:row>
      <xdr:rowOff>120650</xdr:rowOff>
    </xdr:from>
    <xdr:ext cx="66172" cy="233725"/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1A498825-BB3F-44CC-ABD6-8E4C043FDC6F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36</xdr:row>
      <xdr:rowOff>120650</xdr:rowOff>
    </xdr:from>
    <xdr:ext cx="66172" cy="233725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6191E612-B0A6-49C9-9B94-5DDB0E61F88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36</xdr:row>
      <xdr:rowOff>120650</xdr:rowOff>
    </xdr:from>
    <xdr:ext cx="66172" cy="233725"/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B7C8B3F8-577F-49BF-B067-0608D25A5CA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37</xdr:row>
      <xdr:rowOff>120650</xdr:rowOff>
    </xdr:from>
    <xdr:ext cx="66172" cy="233725"/>
    <xdr:sp macro="" textlink="">
      <xdr:nvSpPr>
        <xdr:cNvPr id="144" name="Text Box 21">
          <a:extLst>
            <a:ext uri="{FF2B5EF4-FFF2-40B4-BE49-F238E27FC236}">
              <a16:creationId xmlns:a16="http://schemas.microsoft.com/office/drawing/2014/main" id="{63E8DC62-7E9B-4ABD-8609-2EB6C758925F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37</xdr:row>
      <xdr:rowOff>120650</xdr:rowOff>
    </xdr:from>
    <xdr:ext cx="66172" cy="233725"/>
    <xdr:sp macro="" textlink="">
      <xdr:nvSpPr>
        <xdr:cNvPr id="145" name="Text Box 21">
          <a:extLst>
            <a:ext uri="{FF2B5EF4-FFF2-40B4-BE49-F238E27FC236}">
              <a16:creationId xmlns:a16="http://schemas.microsoft.com/office/drawing/2014/main" id="{609A8E2F-949E-436F-A478-F55415A33D47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38</xdr:row>
      <xdr:rowOff>120650</xdr:rowOff>
    </xdr:from>
    <xdr:ext cx="66172" cy="233725"/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BA81F71C-AC49-4311-B89E-6FE70CF3E00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38</xdr:row>
      <xdr:rowOff>120650</xdr:rowOff>
    </xdr:from>
    <xdr:ext cx="66172" cy="233725"/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120705C7-B78F-4145-A8C0-6B05376CAE4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39</xdr:row>
      <xdr:rowOff>120650</xdr:rowOff>
    </xdr:from>
    <xdr:ext cx="66172" cy="233725"/>
    <xdr:sp macro="" textlink="">
      <xdr:nvSpPr>
        <xdr:cNvPr id="148" name="Text Box 21">
          <a:extLst>
            <a:ext uri="{FF2B5EF4-FFF2-40B4-BE49-F238E27FC236}">
              <a16:creationId xmlns:a16="http://schemas.microsoft.com/office/drawing/2014/main" id="{3D0342F9-EF73-4CBB-B468-0360ACA98FF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39</xdr:row>
      <xdr:rowOff>120650</xdr:rowOff>
    </xdr:from>
    <xdr:ext cx="66172" cy="233725"/>
    <xdr:sp macro="" textlink="">
      <xdr:nvSpPr>
        <xdr:cNvPr id="149" name="Text Box 21">
          <a:extLst>
            <a:ext uri="{FF2B5EF4-FFF2-40B4-BE49-F238E27FC236}">
              <a16:creationId xmlns:a16="http://schemas.microsoft.com/office/drawing/2014/main" id="{331A08DD-C359-42DE-ABB8-64009D156081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40</xdr:row>
      <xdr:rowOff>120650</xdr:rowOff>
    </xdr:from>
    <xdr:ext cx="66172" cy="233725"/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D21CC914-9BAF-43AC-AF5C-6ACC2E89C92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40</xdr:row>
      <xdr:rowOff>120650</xdr:rowOff>
    </xdr:from>
    <xdr:ext cx="66172" cy="233725"/>
    <xdr:sp macro="" textlink="">
      <xdr:nvSpPr>
        <xdr:cNvPr id="151" name="Text Box 21">
          <a:extLst>
            <a:ext uri="{FF2B5EF4-FFF2-40B4-BE49-F238E27FC236}">
              <a16:creationId xmlns:a16="http://schemas.microsoft.com/office/drawing/2014/main" id="{A76F8E95-9111-42BC-8B72-5D079EBE4FF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41</xdr:row>
      <xdr:rowOff>120650</xdr:rowOff>
    </xdr:from>
    <xdr:ext cx="66172" cy="233725"/>
    <xdr:sp macro="" textlink="">
      <xdr:nvSpPr>
        <xdr:cNvPr id="152" name="Text Box 21">
          <a:extLst>
            <a:ext uri="{FF2B5EF4-FFF2-40B4-BE49-F238E27FC236}">
              <a16:creationId xmlns:a16="http://schemas.microsoft.com/office/drawing/2014/main" id="{98653D89-DCD6-42A3-9C4F-294D1918997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41</xdr:row>
      <xdr:rowOff>120650</xdr:rowOff>
    </xdr:from>
    <xdr:ext cx="66172" cy="233725"/>
    <xdr:sp macro="" textlink="">
      <xdr:nvSpPr>
        <xdr:cNvPr id="153" name="Text Box 21">
          <a:extLst>
            <a:ext uri="{FF2B5EF4-FFF2-40B4-BE49-F238E27FC236}">
              <a16:creationId xmlns:a16="http://schemas.microsoft.com/office/drawing/2014/main" id="{68721F4D-EA82-4671-A81F-A6D3A7EF5EE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42</xdr:row>
      <xdr:rowOff>120650</xdr:rowOff>
    </xdr:from>
    <xdr:ext cx="66172" cy="233725"/>
    <xdr:sp macro="" textlink="">
      <xdr:nvSpPr>
        <xdr:cNvPr id="154" name="Text Box 21">
          <a:extLst>
            <a:ext uri="{FF2B5EF4-FFF2-40B4-BE49-F238E27FC236}">
              <a16:creationId xmlns:a16="http://schemas.microsoft.com/office/drawing/2014/main" id="{42FC624E-2D35-45A4-9C60-D8493CF60D8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42</xdr:row>
      <xdr:rowOff>120650</xdr:rowOff>
    </xdr:from>
    <xdr:ext cx="66172" cy="233725"/>
    <xdr:sp macro="" textlink="">
      <xdr:nvSpPr>
        <xdr:cNvPr id="155" name="Text Box 21">
          <a:extLst>
            <a:ext uri="{FF2B5EF4-FFF2-40B4-BE49-F238E27FC236}">
              <a16:creationId xmlns:a16="http://schemas.microsoft.com/office/drawing/2014/main" id="{8DB1769E-BFCE-4EF5-AF82-2EFFF9DFB25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43</xdr:row>
      <xdr:rowOff>120650</xdr:rowOff>
    </xdr:from>
    <xdr:ext cx="66172" cy="233725"/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B3FC9F19-1625-4575-B67B-B2192857DD92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43</xdr:row>
      <xdr:rowOff>120650</xdr:rowOff>
    </xdr:from>
    <xdr:ext cx="66172" cy="233725"/>
    <xdr:sp macro="" textlink="">
      <xdr:nvSpPr>
        <xdr:cNvPr id="157" name="Text Box 21">
          <a:extLst>
            <a:ext uri="{FF2B5EF4-FFF2-40B4-BE49-F238E27FC236}">
              <a16:creationId xmlns:a16="http://schemas.microsoft.com/office/drawing/2014/main" id="{F8AF9B36-ABD2-4816-A587-5CD0F813954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44</xdr:row>
      <xdr:rowOff>120650</xdr:rowOff>
    </xdr:from>
    <xdr:ext cx="66172" cy="233725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53D36D0F-6CCD-442D-9605-9AA1B42D9D3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44</xdr:row>
      <xdr:rowOff>120650</xdr:rowOff>
    </xdr:from>
    <xdr:ext cx="66172" cy="233725"/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28156978-6E81-4296-BAAC-B0B5EDEA3DE0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45</xdr:row>
      <xdr:rowOff>120650</xdr:rowOff>
    </xdr:from>
    <xdr:ext cx="66172" cy="233725"/>
    <xdr:sp macro="" textlink="">
      <xdr:nvSpPr>
        <xdr:cNvPr id="160" name="Text Box 21">
          <a:extLst>
            <a:ext uri="{FF2B5EF4-FFF2-40B4-BE49-F238E27FC236}">
              <a16:creationId xmlns:a16="http://schemas.microsoft.com/office/drawing/2014/main" id="{90C14C07-B076-4A7F-A189-7568B7633B77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45</xdr:row>
      <xdr:rowOff>120650</xdr:rowOff>
    </xdr:from>
    <xdr:ext cx="66172" cy="233725"/>
    <xdr:sp macro="" textlink="">
      <xdr:nvSpPr>
        <xdr:cNvPr id="161" name="Text Box 21">
          <a:extLst>
            <a:ext uri="{FF2B5EF4-FFF2-40B4-BE49-F238E27FC236}">
              <a16:creationId xmlns:a16="http://schemas.microsoft.com/office/drawing/2014/main" id="{7D66F3CF-51D6-4800-98A2-F57B0EF53D1F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46</xdr:row>
      <xdr:rowOff>120650</xdr:rowOff>
    </xdr:from>
    <xdr:ext cx="66172" cy="233725"/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753D1BE4-A000-49D0-8D82-C959B870F75B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46</xdr:row>
      <xdr:rowOff>120650</xdr:rowOff>
    </xdr:from>
    <xdr:ext cx="66172" cy="233725"/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9B024569-61A4-4FF8-B4B8-9F96181B26A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47</xdr:row>
      <xdr:rowOff>120650</xdr:rowOff>
    </xdr:from>
    <xdr:ext cx="66172" cy="233725"/>
    <xdr:sp macro="" textlink="">
      <xdr:nvSpPr>
        <xdr:cNvPr id="164" name="Text Box 21">
          <a:extLst>
            <a:ext uri="{FF2B5EF4-FFF2-40B4-BE49-F238E27FC236}">
              <a16:creationId xmlns:a16="http://schemas.microsoft.com/office/drawing/2014/main" id="{9685F719-55A7-4401-A7B2-0E1993D0FF8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47</xdr:row>
      <xdr:rowOff>120650</xdr:rowOff>
    </xdr:from>
    <xdr:ext cx="66172" cy="233725"/>
    <xdr:sp macro="" textlink="">
      <xdr:nvSpPr>
        <xdr:cNvPr id="165" name="Text Box 21">
          <a:extLst>
            <a:ext uri="{FF2B5EF4-FFF2-40B4-BE49-F238E27FC236}">
              <a16:creationId xmlns:a16="http://schemas.microsoft.com/office/drawing/2014/main" id="{9EC45239-CC75-4865-A7DD-86D9146BB08C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48</xdr:row>
      <xdr:rowOff>120650</xdr:rowOff>
    </xdr:from>
    <xdr:ext cx="66172" cy="233725"/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39EDCDBD-4EE4-42CC-B16A-5CB0582960A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48</xdr:row>
      <xdr:rowOff>120650</xdr:rowOff>
    </xdr:from>
    <xdr:ext cx="66172" cy="233725"/>
    <xdr:sp macro="" textlink="">
      <xdr:nvSpPr>
        <xdr:cNvPr id="167" name="Text Box 21">
          <a:extLst>
            <a:ext uri="{FF2B5EF4-FFF2-40B4-BE49-F238E27FC236}">
              <a16:creationId xmlns:a16="http://schemas.microsoft.com/office/drawing/2014/main" id="{216FBD04-502B-4287-A91C-D1E643B01298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49</xdr:row>
      <xdr:rowOff>120650</xdr:rowOff>
    </xdr:from>
    <xdr:ext cx="66172" cy="233725"/>
    <xdr:sp macro="" textlink="">
      <xdr:nvSpPr>
        <xdr:cNvPr id="168" name="Text Box 21">
          <a:extLst>
            <a:ext uri="{FF2B5EF4-FFF2-40B4-BE49-F238E27FC236}">
              <a16:creationId xmlns:a16="http://schemas.microsoft.com/office/drawing/2014/main" id="{76878840-CB70-4716-A39D-445087D1639A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49</xdr:row>
      <xdr:rowOff>120650</xdr:rowOff>
    </xdr:from>
    <xdr:ext cx="66172" cy="233725"/>
    <xdr:sp macro="" textlink="">
      <xdr:nvSpPr>
        <xdr:cNvPr id="169" name="Text Box 21">
          <a:extLst>
            <a:ext uri="{FF2B5EF4-FFF2-40B4-BE49-F238E27FC236}">
              <a16:creationId xmlns:a16="http://schemas.microsoft.com/office/drawing/2014/main" id="{F05411F7-128B-4778-941A-86781C3F769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50</xdr:row>
      <xdr:rowOff>120650</xdr:rowOff>
    </xdr:from>
    <xdr:ext cx="66172" cy="233725"/>
    <xdr:sp macro="" textlink="">
      <xdr:nvSpPr>
        <xdr:cNvPr id="170" name="Text Box 21">
          <a:extLst>
            <a:ext uri="{FF2B5EF4-FFF2-40B4-BE49-F238E27FC236}">
              <a16:creationId xmlns:a16="http://schemas.microsoft.com/office/drawing/2014/main" id="{DAA0E03F-8E9D-45AA-BD81-0CF247521446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50</xdr:row>
      <xdr:rowOff>120650</xdr:rowOff>
    </xdr:from>
    <xdr:ext cx="66172" cy="233725"/>
    <xdr:sp macro="" textlink="">
      <xdr:nvSpPr>
        <xdr:cNvPr id="171" name="Text Box 21">
          <a:extLst>
            <a:ext uri="{FF2B5EF4-FFF2-40B4-BE49-F238E27FC236}">
              <a16:creationId xmlns:a16="http://schemas.microsoft.com/office/drawing/2014/main" id="{BFA0265C-5AA3-4A54-B3BA-DF09E580E414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51</xdr:row>
      <xdr:rowOff>120650</xdr:rowOff>
    </xdr:from>
    <xdr:ext cx="66172" cy="233725"/>
    <xdr:sp macro="" textlink="">
      <xdr:nvSpPr>
        <xdr:cNvPr id="172" name="Text Box 21">
          <a:extLst>
            <a:ext uri="{FF2B5EF4-FFF2-40B4-BE49-F238E27FC236}">
              <a16:creationId xmlns:a16="http://schemas.microsoft.com/office/drawing/2014/main" id="{166F8E22-27BB-40AB-B699-D33FFE08B1F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51</xdr:row>
      <xdr:rowOff>120650</xdr:rowOff>
    </xdr:from>
    <xdr:ext cx="66172" cy="233725"/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967443E8-ED96-44EA-933E-3CA7E23B0985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52</xdr:row>
      <xdr:rowOff>120650</xdr:rowOff>
    </xdr:from>
    <xdr:ext cx="66172" cy="233725"/>
    <xdr:sp macro="" textlink="">
      <xdr:nvSpPr>
        <xdr:cNvPr id="174" name="Text Box 21">
          <a:extLst>
            <a:ext uri="{FF2B5EF4-FFF2-40B4-BE49-F238E27FC236}">
              <a16:creationId xmlns:a16="http://schemas.microsoft.com/office/drawing/2014/main" id="{D153FD76-F4D6-4B9A-9B75-8674E126A163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52</xdr:row>
      <xdr:rowOff>120650</xdr:rowOff>
    </xdr:from>
    <xdr:ext cx="66172" cy="233725"/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E78B25B8-8662-43A3-88F7-4F02061FE2DD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53</xdr:row>
      <xdr:rowOff>120650</xdr:rowOff>
    </xdr:from>
    <xdr:ext cx="66172" cy="233725"/>
    <xdr:sp macro="" textlink="">
      <xdr:nvSpPr>
        <xdr:cNvPr id="176" name="Text Box 21">
          <a:extLst>
            <a:ext uri="{FF2B5EF4-FFF2-40B4-BE49-F238E27FC236}">
              <a16:creationId xmlns:a16="http://schemas.microsoft.com/office/drawing/2014/main" id="{F82B72CC-9E75-439C-AE6F-C02BEBEDF345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622300</xdr:colOff>
      <xdr:row>53</xdr:row>
      <xdr:rowOff>120650</xdr:rowOff>
    </xdr:from>
    <xdr:ext cx="66172" cy="233725"/>
    <xdr:sp macro="" textlink="">
      <xdr:nvSpPr>
        <xdr:cNvPr id="177" name="Text Box 21">
          <a:extLst>
            <a:ext uri="{FF2B5EF4-FFF2-40B4-BE49-F238E27FC236}">
              <a16:creationId xmlns:a16="http://schemas.microsoft.com/office/drawing/2014/main" id="{A5954107-8066-4D03-B6BF-7ABFD5A4D239}"/>
            </a:ext>
          </a:extLst>
        </xdr:cNvPr>
        <xdr:cNvSpPr txBox="1">
          <a:spLocks noChangeArrowheads="1"/>
        </xdr:cNvSpPr>
      </xdr:nvSpPr>
      <xdr:spPr bwMode="auto">
        <a:xfrm>
          <a:off x="13843000" y="1073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CBD7-C3F8-4251-91D1-32AD67CBEAE0}">
  <dimension ref="A1:AQ108"/>
  <sheetViews>
    <sheetView tabSelected="1" view="pageBreakPreview" zoomScale="85" zoomScaleNormal="90" zoomScaleSheetLayoutView="85" workbookViewId="0">
      <selection sqref="A1:C1"/>
    </sheetView>
  </sheetViews>
  <sheetFormatPr defaultColWidth="17.625" defaultRowHeight="16.5"/>
  <cols>
    <col min="1" max="1" width="37.625" style="86" customWidth="1"/>
    <col min="2" max="2" width="40.625" style="86" customWidth="1"/>
    <col min="3" max="3" width="15.125" style="86" customWidth="1"/>
    <col min="4" max="8" width="17.625" style="86" customWidth="1"/>
    <col min="9" max="9" width="37.625" style="86" customWidth="1"/>
    <col min="10" max="10" width="40.625" style="86" customWidth="1"/>
    <col min="11" max="11" width="15.125" style="86" customWidth="1"/>
    <col min="12" max="15" width="20.625" style="86" customWidth="1"/>
    <col min="16" max="16" width="37.625" style="86" customWidth="1"/>
    <col min="17" max="17" width="40.625" style="86" customWidth="1"/>
    <col min="18" max="18" width="15.125" style="86" customWidth="1"/>
    <col min="19" max="22" width="20.625" style="86" customWidth="1"/>
    <col min="23" max="23" width="37.625" style="86" customWidth="1"/>
    <col min="24" max="24" width="40.625" style="86" customWidth="1"/>
    <col min="25" max="25" width="15.125" style="86" customWidth="1"/>
    <col min="26" max="29" width="20.625" style="86" customWidth="1"/>
    <col min="30" max="30" width="37.625" style="86" customWidth="1"/>
    <col min="31" max="31" width="40.625" style="86" customWidth="1"/>
    <col min="32" max="32" width="15.125" style="86" customWidth="1"/>
    <col min="33" max="36" width="20.625" style="86" customWidth="1"/>
    <col min="37" max="37" width="37.625" style="86" customWidth="1"/>
    <col min="38" max="38" width="40.625" style="86" customWidth="1"/>
    <col min="39" max="39" width="15.125" style="86" customWidth="1"/>
    <col min="40" max="43" width="20.625" style="86" customWidth="1"/>
    <col min="44" max="248" width="9" style="86" customWidth="1"/>
    <col min="249" max="249" width="34.75" style="86" customWidth="1"/>
    <col min="250" max="250" width="37.75" style="86" customWidth="1"/>
    <col min="251" max="251" width="15.125" style="86" customWidth="1"/>
    <col min="252" max="253" width="17.625" style="86"/>
    <col min="254" max="254" width="37.625" style="86" customWidth="1"/>
    <col min="255" max="255" width="40.625" style="86" customWidth="1"/>
    <col min="256" max="256" width="15.125" style="86" customWidth="1"/>
    <col min="257" max="261" width="17.625" style="86"/>
    <col min="262" max="262" width="37.625" style="86" customWidth="1"/>
    <col min="263" max="263" width="40.625" style="86" customWidth="1"/>
    <col min="264" max="264" width="15.125" style="86" customWidth="1"/>
    <col min="265" max="268" width="20.625" style="86" customWidth="1"/>
    <col min="269" max="269" width="37.625" style="86" customWidth="1"/>
    <col min="270" max="270" width="39.625" style="86" customWidth="1"/>
    <col min="271" max="271" width="15.125" style="86" customWidth="1"/>
    <col min="272" max="272" width="20.625" style="86" customWidth="1"/>
    <col min="273" max="273" width="21.625" style="86" customWidth="1"/>
    <col min="274" max="274" width="22" style="86" customWidth="1"/>
    <col min="275" max="275" width="20.625" style="86" customWidth="1"/>
    <col min="276" max="276" width="37.625" style="86" customWidth="1"/>
    <col min="277" max="277" width="40.625" style="86" customWidth="1"/>
    <col min="278" max="278" width="15.125" style="86" customWidth="1"/>
    <col min="279" max="279" width="20.625" style="86" customWidth="1"/>
    <col min="280" max="280" width="21.625" style="86" customWidth="1"/>
    <col min="281" max="281" width="22" style="86" customWidth="1"/>
    <col min="282" max="282" width="20.625" style="86" customWidth="1"/>
    <col min="283" max="283" width="37.625" style="86" customWidth="1"/>
    <col min="284" max="284" width="40.625" style="86" customWidth="1"/>
    <col min="285" max="285" width="16.875" style="86" customWidth="1"/>
    <col min="286" max="289" width="19" style="86" customWidth="1"/>
    <col min="290" max="290" width="37.625" style="86" customWidth="1"/>
    <col min="291" max="291" width="40.625" style="86" customWidth="1"/>
    <col min="292" max="292" width="16.875" style="86" customWidth="1"/>
    <col min="293" max="296" width="19" style="86" customWidth="1"/>
    <col min="297" max="504" width="9" style="86" customWidth="1"/>
    <col min="505" max="505" width="34.75" style="86" customWidth="1"/>
    <col min="506" max="506" width="37.75" style="86" customWidth="1"/>
    <col min="507" max="507" width="15.125" style="86" customWidth="1"/>
    <col min="508" max="509" width="17.625" style="86"/>
    <col min="510" max="510" width="37.625" style="86" customWidth="1"/>
    <col min="511" max="511" width="40.625" style="86" customWidth="1"/>
    <col min="512" max="512" width="15.125" style="86" customWidth="1"/>
    <col min="513" max="517" width="17.625" style="86"/>
    <col min="518" max="518" width="37.625" style="86" customWidth="1"/>
    <col min="519" max="519" width="40.625" style="86" customWidth="1"/>
    <col min="520" max="520" width="15.125" style="86" customWidth="1"/>
    <col min="521" max="524" width="20.625" style="86" customWidth="1"/>
    <col min="525" max="525" width="37.625" style="86" customWidth="1"/>
    <col min="526" max="526" width="39.625" style="86" customWidth="1"/>
    <col min="527" max="527" width="15.125" style="86" customWidth="1"/>
    <col min="528" max="528" width="20.625" style="86" customWidth="1"/>
    <col min="529" max="529" width="21.625" style="86" customWidth="1"/>
    <col min="530" max="530" width="22" style="86" customWidth="1"/>
    <col min="531" max="531" width="20.625" style="86" customWidth="1"/>
    <col min="532" max="532" width="37.625" style="86" customWidth="1"/>
    <col min="533" max="533" width="40.625" style="86" customWidth="1"/>
    <col min="534" max="534" width="15.125" style="86" customWidth="1"/>
    <col min="535" max="535" width="20.625" style="86" customWidth="1"/>
    <col min="536" max="536" width="21.625" style="86" customWidth="1"/>
    <col min="537" max="537" width="22" style="86" customWidth="1"/>
    <col min="538" max="538" width="20.625" style="86" customWidth="1"/>
    <col min="539" max="539" width="37.625" style="86" customWidth="1"/>
    <col min="540" max="540" width="40.625" style="86" customWidth="1"/>
    <col min="541" max="541" width="16.875" style="86" customWidth="1"/>
    <col min="542" max="545" width="19" style="86" customWidth="1"/>
    <col min="546" max="546" width="37.625" style="86" customWidth="1"/>
    <col min="547" max="547" width="40.625" style="86" customWidth="1"/>
    <col min="548" max="548" width="16.875" style="86" customWidth="1"/>
    <col min="549" max="552" width="19" style="86" customWidth="1"/>
    <col min="553" max="760" width="9" style="86" customWidth="1"/>
    <col min="761" max="761" width="34.75" style="86" customWidth="1"/>
    <col min="762" max="762" width="37.75" style="86" customWidth="1"/>
    <col min="763" max="763" width="15.125" style="86" customWidth="1"/>
    <col min="764" max="765" width="17.625" style="86"/>
    <col min="766" max="766" width="37.625" style="86" customWidth="1"/>
    <col min="767" max="767" width="40.625" style="86" customWidth="1"/>
    <col min="768" max="768" width="15.125" style="86" customWidth="1"/>
    <col min="769" max="773" width="17.625" style="86"/>
    <col min="774" max="774" width="37.625" style="86" customWidth="1"/>
    <col min="775" max="775" width="40.625" style="86" customWidth="1"/>
    <col min="776" max="776" width="15.125" style="86" customWidth="1"/>
    <col min="777" max="780" width="20.625" style="86" customWidth="1"/>
    <col min="781" max="781" width="37.625" style="86" customWidth="1"/>
    <col min="782" max="782" width="39.625" style="86" customWidth="1"/>
    <col min="783" max="783" width="15.125" style="86" customWidth="1"/>
    <col min="784" max="784" width="20.625" style="86" customWidth="1"/>
    <col min="785" max="785" width="21.625" style="86" customWidth="1"/>
    <col min="786" max="786" width="22" style="86" customWidth="1"/>
    <col min="787" max="787" width="20.625" style="86" customWidth="1"/>
    <col min="788" max="788" width="37.625" style="86" customWidth="1"/>
    <col min="789" max="789" width="40.625" style="86" customWidth="1"/>
    <col min="790" max="790" width="15.125" style="86" customWidth="1"/>
    <col min="791" max="791" width="20.625" style="86" customWidth="1"/>
    <col min="792" max="792" width="21.625" style="86" customWidth="1"/>
    <col min="793" max="793" width="22" style="86" customWidth="1"/>
    <col min="794" max="794" width="20.625" style="86" customWidth="1"/>
    <col min="795" max="795" width="37.625" style="86" customWidth="1"/>
    <col min="796" max="796" width="40.625" style="86" customWidth="1"/>
    <col min="797" max="797" width="16.875" style="86" customWidth="1"/>
    <col min="798" max="801" width="19" style="86" customWidth="1"/>
    <col min="802" max="802" width="37.625" style="86" customWidth="1"/>
    <col min="803" max="803" width="40.625" style="86" customWidth="1"/>
    <col min="804" max="804" width="16.875" style="86" customWidth="1"/>
    <col min="805" max="808" width="19" style="86" customWidth="1"/>
    <col min="809" max="1016" width="9" style="86" customWidth="1"/>
    <col min="1017" max="1017" width="34.75" style="86" customWidth="1"/>
    <col min="1018" max="1018" width="37.75" style="86" customWidth="1"/>
    <col min="1019" max="1019" width="15.125" style="86" customWidth="1"/>
    <col min="1020" max="1021" width="17.625" style="86"/>
    <col min="1022" max="1022" width="37.625" style="86" customWidth="1"/>
    <col min="1023" max="1023" width="40.625" style="86" customWidth="1"/>
    <col min="1024" max="1024" width="15.125" style="86" customWidth="1"/>
    <col min="1025" max="1029" width="17.625" style="86"/>
    <col min="1030" max="1030" width="37.625" style="86" customWidth="1"/>
    <col min="1031" max="1031" width="40.625" style="86" customWidth="1"/>
    <col min="1032" max="1032" width="15.125" style="86" customWidth="1"/>
    <col min="1033" max="1036" width="20.625" style="86" customWidth="1"/>
    <col min="1037" max="1037" width="37.625" style="86" customWidth="1"/>
    <col min="1038" max="1038" width="39.625" style="86" customWidth="1"/>
    <col min="1039" max="1039" width="15.125" style="86" customWidth="1"/>
    <col min="1040" max="1040" width="20.625" style="86" customWidth="1"/>
    <col min="1041" max="1041" width="21.625" style="86" customWidth="1"/>
    <col min="1042" max="1042" width="22" style="86" customWidth="1"/>
    <col min="1043" max="1043" width="20.625" style="86" customWidth="1"/>
    <col min="1044" max="1044" width="37.625" style="86" customWidth="1"/>
    <col min="1045" max="1045" width="40.625" style="86" customWidth="1"/>
    <col min="1046" max="1046" width="15.125" style="86" customWidth="1"/>
    <col min="1047" max="1047" width="20.625" style="86" customWidth="1"/>
    <col min="1048" max="1048" width="21.625" style="86" customWidth="1"/>
    <col min="1049" max="1049" width="22" style="86" customWidth="1"/>
    <col min="1050" max="1050" width="20.625" style="86" customWidth="1"/>
    <col min="1051" max="1051" width="37.625" style="86" customWidth="1"/>
    <col min="1052" max="1052" width="40.625" style="86" customWidth="1"/>
    <col min="1053" max="1053" width="16.875" style="86" customWidth="1"/>
    <col min="1054" max="1057" width="19" style="86" customWidth="1"/>
    <col min="1058" max="1058" width="37.625" style="86" customWidth="1"/>
    <col min="1059" max="1059" width="40.625" style="86" customWidth="1"/>
    <col min="1060" max="1060" width="16.875" style="86" customWidth="1"/>
    <col min="1061" max="1064" width="19" style="86" customWidth="1"/>
    <col min="1065" max="1272" width="9" style="86" customWidth="1"/>
    <col min="1273" max="1273" width="34.75" style="86" customWidth="1"/>
    <col min="1274" max="1274" width="37.75" style="86" customWidth="1"/>
    <col min="1275" max="1275" width="15.125" style="86" customWidth="1"/>
    <col min="1276" max="1277" width="17.625" style="86"/>
    <col min="1278" max="1278" width="37.625" style="86" customWidth="1"/>
    <col min="1279" max="1279" width="40.625" style="86" customWidth="1"/>
    <col min="1280" max="1280" width="15.125" style="86" customWidth="1"/>
    <col min="1281" max="1285" width="17.625" style="86"/>
    <col min="1286" max="1286" width="37.625" style="86" customWidth="1"/>
    <col min="1287" max="1287" width="40.625" style="86" customWidth="1"/>
    <col min="1288" max="1288" width="15.125" style="86" customWidth="1"/>
    <col min="1289" max="1292" width="20.625" style="86" customWidth="1"/>
    <col min="1293" max="1293" width="37.625" style="86" customWidth="1"/>
    <col min="1294" max="1294" width="39.625" style="86" customWidth="1"/>
    <col min="1295" max="1295" width="15.125" style="86" customWidth="1"/>
    <col min="1296" max="1296" width="20.625" style="86" customWidth="1"/>
    <col min="1297" max="1297" width="21.625" style="86" customWidth="1"/>
    <col min="1298" max="1298" width="22" style="86" customWidth="1"/>
    <col min="1299" max="1299" width="20.625" style="86" customWidth="1"/>
    <col min="1300" max="1300" width="37.625" style="86" customWidth="1"/>
    <col min="1301" max="1301" width="40.625" style="86" customWidth="1"/>
    <col min="1302" max="1302" width="15.125" style="86" customWidth="1"/>
    <col min="1303" max="1303" width="20.625" style="86" customWidth="1"/>
    <col min="1304" max="1304" width="21.625" style="86" customWidth="1"/>
    <col min="1305" max="1305" width="22" style="86" customWidth="1"/>
    <col min="1306" max="1306" width="20.625" style="86" customWidth="1"/>
    <col min="1307" max="1307" width="37.625" style="86" customWidth="1"/>
    <col min="1308" max="1308" width="40.625" style="86" customWidth="1"/>
    <col min="1309" max="1309" width="16.875" style="86" customWidth="1"/>
    <col min="1310" max="1313" width="19" style="86" customWidth="1"/>
    <col min="1314" max="1314" width="37.625" style="86" customWidth="1"/>
    <col min="1315" max="1315" width="40.625" style="86" customWidth="1"/>
    <col min="1316" max="1316" width="16.875" style="86" customWidth="1"/>
    <col min="1317" max="1320" width="19" style="86" customWidth="1"/>
    <col min="1321" max="1528" width="9" style="86" customWidth="1"/>
    <col min="1529" max="1529" width="34.75" style="86" customWidth="1"/>
    <col min="1530" max="1530" width="37.75" style="86" customWidth="1"/>
    <col min="1531" max="1531" width="15.125" style="86" customWidth="1"/>
    <col min="1532" max="1533" width="17.625" style="86"/>
    <col min="1534" max="1534" width="37.625" style="86" customWidth="1"/>
    <col min="1535" max="1535" width="40.625" style="86" customWidth="1"/>
    <col min="1536" max="1536" width="15.125" style="86" customWidth="1"/>
    <col min="1537" max="1541" width="17.625" style="86"/>
    <col min="1542" max="1542" width="37.625" style="86" customWidth="1"/>
    <col min="1543" max="1543" width="40.625" style="86" customWidth="1"/>
    <col min="1544" max="1544" width="15.125" style="86" customWidth="1"/>
    <col min="1545" max="1548" width="20.625" style="86" customWidth="1"/>
    <col min="1549" max="1549" width="37.625" style="86" customWidth="1"/>
    <col min="1550" max="1550" width="39.625" style="86" customWidth="1"/>
    <col min="1551" max="1551" width="15.125" style="86" customWidth="1"/>
    <col min="1552" max="1552" width="20.625" style="86" customWidth="1"/>
    <col min="1553" max="1553" width="21.625" style="86" customWidth="1"/>
    <col min="1554" max="1554" width="22" style="86" customWidth="1"/>
    <col min="1555" max="1555" width="20.625" style="86" customWidth="1"/>
    <col min="1556" max="1556" width="37.625" style="86" customWidth="1"/>
    <col min="1557" max="1557" width="40.625" style="86" customWidth="1"/>
    <col min="1558" max="1558" width="15.125" style="86" customWidth="1"/>
    <col min="1559" max="1559" width="20.625" style="86" customWidth="1"/>
    <col min="1560" max="1560" width="21.625" style="86" customWidth="1"/>
    <col min="1561" max="1561" width="22" style="86" customWidth="1"/>
    <col min="1562" max="1562" width="20.625" style="86" customWidth="1"/>
    <col min="1563" max="1563" width="37.625" style="86" customWidth="1"/>
    <col min="1564" max="1564" width="40.625" style="86" customWidth="1"/>
    <col min="1565" max="1565" width="16.875" style="86" customWidth="1"/>
    <col min="1566" max="1569" width="19" style="86" customWidth="1"/>
    <col min="1570" max="1570" width="37.625" style="86" customWidth="1"/>
    <col min="1571" max="1571" width="40.625" style="86" customWidth="1"/>
    <col min="1572" max="1572" width="16.875" style="86" customWidth="1"/>
    <col min="1573" max="1576" width="19" style="86" customWidth="1"/>
    <col min="1577" max="1784" width="9" style="86" customWidth="1"/>
    <col min="1785" max="1785" width="34.75" style="86" customWidth="1"/>
    <col min="1786" max="1786" width="37.75" style="86" customWidth="1"/>
    <col min="1787" max="1787" width="15.125" style="86" customWidth="1"/>
    <col min="1788" max="1789" width="17.625" style="86"/>
    <col min="1790" max="1790" width="37.625" style="86" customWidth="1"/>
    <col min="1791" max="1791" width="40.625" style="86" customWidth="1"/>
    <col min="1792" max="1792" width="15.125" style="86" customWidth="1"/>
    <col min="1793" max="1797" width="17.625" style="86"/>
    <col min="1798" max="1798" width="37.625" style="86" customWidth="1"/>
    <col min="1799" max="1799" width="40.625" style="86" customWidth="1"/>
    <col min="1800" max="1800" width="15.125" style="86" customWidth="1"/>
    <col min="1801" max="1804" width="20.625" style="86" customWidth="1"/>
    <col min="1805" max="1805" width="37.625" style="86" customWidth="1"/>
    <col min="1806" max="1806" width="39.625" style="86" customWidth="1"/>
    <col min="1807" max="1807" width="15.125" style="86" customWidth="1"/>
    <col min="1808" max="1808" width="20.625" style="86" customWidth="1"/>
    <col min="1809" max="1809" width="21.625" style="86" customWidth="1"/>
    <col min="1810" max="1810" width="22" style="86" customWidth="1"/>
    <col min="1811" max="1811" width="20.625" style="86" customWidth="1"/>
    <col min="1812" max="1812" width="37.625" style="86" customWidth="1"/>
    <col min="1813" max="1813" width="40.625" style="86" customWidth="1"/>
    <col min="1814" max="1814" width="15.125" style="86" customWidth="1"/>
    <col min="1815" max="1815" width="20.625" style="86" customWidth="1"/>
    <col min="1816" max="1816" width="21.625" style="86" customWidth="1"/>
    <col min="1817" max="1817" width="22" style="86" customWidth="1"/>
    <col min="1818" max="1818" width="20.625" style="86" customWidth="1"/>
    <col min="1819" max="1819" width="37.625" style="86" customWidth="1"/>
    <col min="1820" max="1820" width="40.625" style="86" customWidth="1"/>
    <col min="1821" max="1821" width="16.875" style="86" customWidth="1"/>
    <col min="1822" max="1825" width="19" style="86" customWidth="1"/>
    <col min="1826" max="1826" width="37.625" style="86" customWidth="1"/>
    <col min="1827" max="1827" width="40.625" style="86" customWidth="1"/>
    <col min="1828" max="1828" width="16.875" style="86" customWidth="1"/>
    <col min="1829" max="1832" width="19" style="86" customWidth="1"/>
    <col min="1833" max="2040" width="9" style="86" customWidth="1"/>
    <col min="2041" max="2041" width="34.75" style="86" customWidth="1"/>
    <col min="2042" max="2042" width="37.75" style="86" customWidth="1"/>
    <col min="2043" max="2043" width="15.125" style="86" customWidth="1"/>
    <col min="2044" max="2045" width="17.625" style="86"/>
    <col min="2046" max="2046" width="37.625" style="86" customWidth="1"/>
    <col min="2047" max="2047" width="40.625" style="86" customWidth="1"/>
    <col min="2048" max="2048" width="15.125" style="86" customWidth="1"/>
    <col min="2049" max="2053" width="17.625" style="86"/>
    <col min="2054" max="2054" width="37.625" style="86" customWidth="1"/>
    <col min="2055" max="2055" width="40.625" style="86" customWidth="1"/>
    <col min="2056" max="2056" width="15.125" style="86" customWidth="1"/>
    <col min="2057" max="2060" width="20.625" style="86" customWidth="1"/>
    <col min="2061" max="2061" width="37.625" style="86" customWidth="1"/>
    <col min="2062" max="2062" width="39.625" style="86" customWidth="1"/>
    <col min="2063" max="2063" width="15.125" style="86" customWidth="1"/>
    <col min="2064" max="2064" width="20.625" style="86" customWidth="1"/>
    <col min="2065" max="2065" width="21.625" style="86" customWidth="1"/>
    <col min="2066" max="2066" width="22" style="86" customWidth="1"/>
    <col min="2067" max="2067" width="20.625" style="86" customWidth="1"/>
    <col min="2068" max="2068" width="37.625" style="86" customWidth="1"/>
    <col min="2069" max="2069" width="40.625" style="86" customWidth="1"/>
    <col min="2070" max="2070" width="15.125" style="86" customWidth="1"/>
    <col min="2071" max="2071" width="20.625" style="86" customWidth="1"/>
    <col min="2072" max="2072" width="21.625" style="86" customWidth="1"/>
    <col min="2073" max="2073" width="22" style="86" customWidth="1"/>
    <col min="2074" max="2074" width="20.625" style="86" customWidth="1"/>
    <col min="2075" max="2075" width="37.625" style="86" customWidth="1"/>
    <col min="2076" max="2076" width="40.625" style="86" customWidth="1"/>
    <col min="2077" max="2077" width="16.875" style="86" customWidth="1"/>
    <col min="2078" max="2081" width="19" style="86" customWidth="1"/>
    <col min="2082" max="2082" width="37.625" style="86" customWidth="1"/>
    <col min="2083" max="2083" width="40.625" style="86" customWidth="1"/>
    <col min="2084" max="2084" width="16.875" style="86" customWidth="1"/>
    <col min="2085" max="2088" width="19" style="86" customWidth="1"/>
    <col min="2089" max="2296" width="9" style="86" customWidth="1"/>
    <col min="2297" max="2297" width="34.75" style="86" customWidth="1"/>
    <col min="2298" max="2298" width="37.75" style="86" customWidth="1"/>
    <col min="2299" max="2299" width="15.125" style="86" customWidth="1"/>
    <col min="2300" max="2301" width="17.625" style="86"/>
    <col min="2302" max="2302" width="37.625" style="86" customWidth="1"/>
    <col min="2303" max="2303" width="40.625" style="86" customWidth="1"/>
    <col min="2304" max="2304" width="15.125" style="86" customWidth="1"/>
    <col min="2305" max="2309" width="17.625" style="86"/>
    <col min="2310" max="2310" width="37.625" style="86" customWidth="1"/>
    <col min="2311" max="2311" width="40.625" style="86" customWidth="1"/>
    <col min="2312" max="2312" width="15.125" style="86" customWidth="1"/>
    <col min="2313" max="2316" width="20.625" style="86" customWidth="1"/>
    <col min="2317" max="2317" width="37.625" style="86" customWidth="1"/>
    <col min="2318" max="2318" width="39.625" style="86" customWidth="1"/>
    <col min="2319" max="2319" width="15.125" style="86" customWidth="1"/>
    <col min="2320" max="2320" width="20.625" style="86" customWidth="1"/>
    <col min="2321" max="2321" width="21.625" style="86" customWidth="1"/>
    <col min="2322" max="2322" width="22" style="86" customWidth="1"/>
    <col min="2323" max="2323" width="20.625" style="86" customWidth="1"/>
    <col min="2324" max="2324" width="37.625" style="86" customWidth="1"/>
    <col min="2325" max="2325" width="40.625" style="86" customWidth="1"/>
    <col min="2326" max="2326" width="15.125" style="86" customWidth="1"/>
    <col min="2327" max="2327" width="20.625" style="86" customWidth="1"/>
    <col min="2328" max="2328" width="21.625" style="86" customWidth="1"/>
    <col min="2329" max="2329" width="22" style="86" customWidth="1"/>
    <col min="2330" max="2330" width="20.625" style="86" customWidth="1"/>
    <col min="2331" max="2331" width="37.625" style="86" customWidth="1"/>
    <col min="2332" max="2332" width="40.625" style="86" customWidth="1"/>
    <col min="2333" max="2333" width="16.875" style="86" customWidth="1"/>
    <col min="2334" max="2337" width="19" style="86" customWidth="1"/>
    <col min="2338" max="2338" width="37.625" style="86" customWidth="1"/>
    <col min="2339" max="2339" width="40.625" style="86" customWidth="1"/>
    <col min="2340" max="2340" width="16.875" style="86" customWidth="1"/>
    <col min="2341" max="2344" width="19" style="86" customWidth="1"/>
    <col min="2345" max="2552" width="9" style="86" customWidth="1"/>
    <col min="2553" max="2553" width="34.75" style="86" customWidth="1"/>
    <col min="2554" max="2554" width="37.75" style="86" customWidth="1"/>
    <col min="2555" max="2555" width="15.125" style="86" customWidth="1"/>
    <col min="2556" max="2557" width="17.625" style="86"/>
    <col min="2558" max="2558" width="37.625" style="86" customWidth="1"/>
    <col min="2559" max="2559" width="40.625" style="86" customWidth="1"/>
    <col min="2560" max="2560" width="15.125" style="86" customWidth="1"/>
    <col min="2561" max="2565" width="17.625" style="86"/>
    <col min="2566" max="2566" width="37.625" style="86" customWidth="1"/>
    <col min="2567" max="2567" width="40.625" style="86" customWidth="1"/>
    <col min="2568" max="2568" width="15.125" style="86" customWidth="1"/>
    <col min="2569" max="2572" width="20.625" style="86" customWidth="1"/>
    <col min="2573" max="2573" width="37.625" style="86" customWidth="1"/>
    <col min="2574" max="2574" width="39.625" style="86" customWidth="1"/>
    <col min="2575" max="2575" width="15.125" style="86" customWidth="1"/>
    <col min="2576" max="2576" width="20.625" style="86" customWidth="1"/>
    <col min="2577" max="2577" width="21.625" style="86" customWidth="1"/>
    <col min="2578" max="2578" width="22" style="86" customWidth="1"/>
    <col min="2579" max="2579" width="20.625" style="86" customWidth="1"/>
    <col min="2580" max="2580" width="37.625" style="86" customWidth="1"/>
    <col min="2581" max="2581" width="40.625" style="86" customWidth="1"/>
    <col min="2582" max="2582" width="15.125" style="86" customWidth="1"/>
    <col min="2583" max="2583" width="20.625" style="86" customWidth="1"/>
    <col min="2584" max="2584" width="21.625" style="86" customWidth="1"/>
    <col min="2585" max="2585" width="22" style="86" customWidth="1"/>
    <col min="2586" max="2586" width="20.625" style="86" customWidth="1"/>
    <col min="2587" max="2587" width="37.625" style="86" customWidth="1"/>
    <col min="2588" max="2588" width="40.625" style="86" customWidth="1"/>
    <col min="2589" max="2589" width="16.875" style="86" customWidth="1"/>
    <col min="2590" max="2593" width="19" style="86" customWidth="1"/>
    <col min="2594" max="2594" width="37.625" style="86" customWidth="1"/>
    <col min="2595" max="2595" width="40.625" style="86" customWidth="1"/>
    <col min="2596" max="2596" width="16.875" style="86" customWidth="1"/>
    <col min="2597" max="2600" width="19" style="86" customWidth="1"/>
    <col min="2601" max="2808" width="9" style="86" customWidth="1"/>
    <col min="2809" max="2809" width="34.75" style="86" customWidth="1"/>
    <col min="2810" max="2810" width="37.75" style="86" customWidth="1"/>
    <col min="2811" max="2811" width="15.125" style="86" customWidth="1"/>
    <col min="2812" max="2813" width="17.625" style="86"/>
    <col min="2814" max="2814" width="37.625" style="86" customWidth="1"/>
    <col min="2815" max="2815" width="40.625" style="86" customWidth="1"/>
    <col min="2816" max="2816" width="15.125" style="86" customWidth="1"/>
    <col min="2817" max="2821" width="17.625" style="86"/>
    <col min="2822" max="2822" width="37.625" style="86" customWidth="1"/>
    <col min="2823" max="2823" width="40.625" style="86" customWidth="1"/>
    <col min="2824" max="2824" width="15.125" style="86" customWidth="1"/>
    <col min="2825" max="2828" width="20.625" style="86" customWidth="1"/>
    <col min="2829" max="2829" width="37.625" style="86" customWidth="1"/>
    <col min="2830" max="2830" width="39.625" style="86" customWidth="1"/>
    <col min="2831" max="2831" width="15.125" style="86" customWidth="1"/>
    <col min="2832" max="2832" width="20.625" style="86" customWidth="1"/>
    <col min="2833" max="2833" width="21.625" style="86" customWidth="1"/>
    <col min="2834" max="2834" width="22" style="86" customWidth="1"/>
    <col min="2835" max="2835" width="20.625" style="86" customWidth="1"/>
    <col min="2836" max="2836" width="37.625" style="86" customWidth="1"/>
    <col min="2837" max="2837" width="40.625" style="86" customWidth="1"/>
    <col min="2838" max="2838" width="15.125" style="86" customWidth="1"/>
    <col min="2839" max="2839" width="20.625" style="86" customWidth="1"/>
    <col min="2840" max="2840" width="21.625" style="86" customWidth="1"/>
    <col min="2841" max="2841" width="22" style="86" customWidth="1"/>
    <col min="2842" max="2842" width="20.625" style="86" customWidth="1"/>
    <col min="2843" max="2843" width="37.625" style="86" customWidth="1"/>
    <col min="2844" max="2844" width="40.625" style="86" customWidth="1"/>
    <col min="2845" max="2845" width="16.875" style="86" customWidth="1"/>
    <col min="2846" max="2849" width="19" style="86" customWidth="1"/>
    <col min="2850" max="2850" width="37.625" style="86" customWidth="1"/>
    <col min="2851" max="2851" width="40.625" style="86" customWidth="1"/>
    <col min="2852" max="2852" width="16.875" style="86" customWidth="1"/>
    <col min="2853" max="2856" width="19" style="86" customWidth="1"/>
    <col min="2857" max="3064" width="9" style="86" customWidth="1"/>
    <col min="3065" max="3065" width="34.75" style="86" customWidth="1"/>
    <col min="3066" max="3066" width="37.75" style="86" customWidth="1"/>
    <col min="3067" max="3067" width="15.125" style="86" customWidth="1"/>
    <col min="3068" max="3069" width="17.625" style="86"/>
    <col min="3070" max="3070" width="37.625" style="86" customWidth="1"/>
    <col min="3071" max="3071" width="40.625" style="86" customWidth="1"/>
    <col min="3072" max="3072" width="15.125" style="86" customWidth="1"/>
    <col min="3073" max="3077" width="17.625" style="86"/>
    <col min="3078" max="3078" width="37.625" style="86" customWidth="1"/>
    <col min="3079" max="3079" width="40.625" style="86" customWidth="1"/>
    <col min="3080" max="3080" width="15.125" style="86" customWidth="1"/>
    <col min="3081" max="3084" width="20.625" style="86" customWidth="1"/>
    <col min="3085" max="3085" width="37.625" style="86" customWidth="1"/>
    <col min="3086" max="3086" width="39.625" style="86" customWidth="1"/>
    <col min="3087" max="3087" width="15.125" style="86" customWidth="1"/>
    <col min="3088" max="3088" width="20.625" style="86" customWidth="1"/>
    <col min="3089" max="3089" width="21.625" style="86" customWidth="1"/>
    <col min="3090" max="3090" width="22" style="86" customWidth="1"/>
    <col min="3091" max="3091" width="20.625" style="86" customWidth="1"/>
    <col min="3092" max="3092" width="37.625" style="86" customWidth="1"/>
    <col min="3093" max="3093" width="40.625" style="86" customWidth="1"/>
    <col min="3094" max="3094" width="15.125" style="86" customWidth="1"/>
    <col min="3095" max="3095" width="20.625" style="86" customWidth="1"/>
    <col min="3096" max="3096" width="21.625" style="86" customWidth="1"/>
    <col min="3097" max="3097" width="22" style="86" customWidth="1"/>
    <col min="3098" max="3098" width="20.625" style="86" customWidth="1"/>
    <col min="3099" max="3099" width="37.625" style="86" customWidth="1"/>
    <col min="3100" max="3100" width="40.625" style="86" customWidth="1"/>
    <col min="3101" max="3101" width="16.875" style="86" customWidth="1"/>
    <col min="3102" max="3105" width="19" style="86" customWidth="1"/>
    <col min="3106" max="3106" width="37.625" style="86" customWidth="1"/>
    <col min="3107" max="3107" width="40.625" style="86" customWidth="1"/>
    <col min="3108" max="3108" width="16.875" style="86" customWidth="1"/>
    <col min="3109" max="3112" width="19" style="86" customWidth="1"/>
    <col min="3113" max="3320" width="9" style="86" customWidth="1"/>
    <col min="3321" max="3321" width="34.75" style="86" customWidth="1"/>
    <col min="3322" max="3322" width="37.75" style="86" customWidth="1"/>
    <col min="3323" max="3323" width="15.125" style="86" customWidth="1"/>
    <col min="3324" max="3325" width="17.625" style="86"/>
    <col min="3326" max="3326" width="37.625" style="86" customWidth="1"/>
    <col min="3327" max="3327" width="40.625" style="86" customWidth="1"/>
    <col min="3328" max="3328" width="15.125" style="86" customWidth="1"/>
    <col min="3329" max="3333" width="17.625" style="86"/>
    <col min="3334" max="3334" width="37.625" style="86" customWidth="1"/>
    <col min="3335" max="3335" width="40.625" style="86" customWidth="1"/>
    <col min="3336" max="3336" width="15.125" style="86" customWidth="1"/>
    <col min="3337" max="3340" width="20.625" style="86" customWidth="1"/>
    <col min="3341" max="3341" width="37.625" style="86" customWidth="1"/>
    <col min="3342" max="3342" width="39.625" style="86" customWidth="1"/>
    <col min="3343" max="3343" width="15.125" style="86" customWidth="1"/>
    <col min="3344" max="3344" width="20.625" style="86" customWidth="1"/>
    <col min="3345" max="3345" width="21.625" style="86" customWidth="1"/>
    <col min="3346" max="3346" width="22" style="86" customWidth="1"/>
    <col min="3347" max="3347" width="20.625" style="86" customWidth="1"/>
    <col min="3348" max="3348" width="37.625" style="86" customWidth="1"/>
    <col min="3349" max="3349" width="40.625" style="86" customWidth="1"/>
    <col min="3350" max="3350" width="15.125" style="86" customWidth="1"/>
    <col min="3351" max="3351" width="20.625" style="86" customWidth="1"/>
    <col min="3352" max="3352" width="21.625" style="86" customWidth="1"/>
    <col min="3353" max="3353" width="22" style="86" customWidth="1"/>
    <col min="3354" max="3354" width="20.625" style="86" customWidth="1"/>
    <col min="3355" max="3355" width="37.625" style="86" customWidth="1"/>
    <col min="3356" max="3356" width="40.625" style="86" customWidth="1"/>
    <col min="3357" max="3357" width="16.875" style="86" customWidth="1"/>
    <col min="3358" max="3361" width="19" style="86" customWidth="1"/>
    <col min="3362" max="3362" width="37.625" style="86" customWidth="1"/>
    <col min="3363" max="3363" width="40.625" style="86" customWidth="1"/>
    <col min="3364" max="3364" width="16.875" style="86" customWidth="1"/>
    <col min="3365" max="3368" width="19" style="86" customWidth="1"/>
    <col min="3369" max="3576" width="9" style="86" customWidth="1"/>
    <col min="3577" max="3577" width="34.75" style="86" customWidth="1"/>
    <col min="3578" max="3578" width="37.75" style="86" customWidth="1"/>
    <col min="3579" max="3579" width="15.125" style="86" customWidth="1"/>
    <col min="3580" max="3581" width="17.625" style="86"/>
    <col min="3582" max="3582" width="37.625" style="86" customWidth="1"/>
    <col min="3583" max="3583" width="40.625" style="86" customWidth="1"/>
    <col min="3584" max="3584" width="15.125" style="86" customWidth="1"/>
    <col min="3585" max="3589" width="17.625" style="86"/>
    <col min="3590" max="3590" width="37.625" style="86" customWidth="1"/>
    <col min="3591" max="3591" width="40.625" style="86" customWidth="1"/>
    <col min="3592" max="3592" width="15.125" style="86" customWidth="1"/>
    <col min="3593" max="3596" width="20.625" style="86" customWidth="1"/>
    <col min="3597" max="3597" width="37.625" style="86" customWidth="1"/>
    <col min="3598" max="3598" width="39.625" style="86" customWidth="1"/>
    <col min="3599" max="3599" width="15.125" style="86" customWidth="1"/>
    <col min="3600" max="3600" width="20.625" style="86" customWidth="1"/>
    <col min="3601" max="3601" width="21.625" style="86" customWidth="1"/>
    <col min="3602" max="3602" width="22" style="86" customWidth="1"/>
    <col min="3603" max="3603" width="20.625" style="86" customWidth="1"/>
    <col min="3604" max="3604" width="37.625" style="86" customWidth="1"/>
    <col min="3605" max="3605" width="40.625" style="86" customWidth="1"/>
    <col min="3606" max="3606" width="15.125" style="86" customWidth="1"/>
    <col min="3607" max="3607" width="20.625" style="86" customWidth="1"/>
    <col min="3608" max="3608" width="21.625" style="86" customWidth="1"/>
    <col min="3609" max="3609" width="22" style="86" customWidth="1"/>
    <col min="3610" max="3610" width="20.625" style="86" customWidth="1"/>
    <col min="3611" max="3611" width="37.625" style="86" customWidth="1"/>
    <col min="3612" max="3612" width="40.625" style="86" customWidth="1"/>
    <col min="3613" max="3613" width="16.875" style="86" customWidth="1"/>
    <col min="3614" max="3617" width="19" style="86" customWidth="1"/>
    <col min="3618" max="3618" width="37.625" style="86" customWidth="1"/>
    <col min="3619" max="3619" width="40.625" style="86" customWidth="1"/>
    <col min="3620" max="3620" width="16.875" style="86" customWidth="1"/>
    <col min="3621" max="3624" width="19" style="86" customWidth="1"/>
    <col min="3625" max="3832" width="9" style="86" customWidth="1"/>
    <col min="3833" max="3833" width="34.75" style="86" customWidth="1"/>
    <col min="3834" max="3834" width="37.75" style="86" customWidth="1"/>
    <col min="3835" max="3835" width="15.125" style="86" customWidth="1"/>
    <col min="3836" max="3837" width="17.625" style="86"/>
    <col min="3838" max="3838" width="37.625" style="86" customWidth="1"/>
    <col min="3839" max="3839" width="40.625" style="86" customWidth="1"/>
    <col min="3840" max="3840" width="15.125" style="86" customWidth="1"/>
    <col min="3841" max="3845" width="17.625" style="86"/>
    <col min="3846" max="3846" width="37.625" style="86" customWidth="1"/>
    <col min="3847" max="3847" width="40.625" style="86" customWidth="1"/>
    <col min="3848" max="3848" width="15.125" style="86" customWidth="1"/>
    <col min="3849" max="3852" width="20.625" style="86" customWidth="1"/>
    <col min="3853" max="3853" width="37.625" style="86" customWidth="1"/>
    <col min="3854" max="3854" width="39.625" style="86" customWidth="1"/>
    <col min="3855" max="3855" width="15.125" style="86" customWidth="1"/>
    <col min="3856" max="3856" width="20.625" style="86" customWidth="1"/>
    <col min="3857" max="3857" width="21.625" style="86" customWidth="1"/>
    <col min="3858" max="3858" width="22" style="86" customWidth="1"/>
    <col min="3859" max="3859" width="20.625" style="86" customWidth="1"/>
    <col min="3860" max="3860" width="37.625" style="86" customWidth="1"/>
    <col min="3861" max="3861" width="40.625" style="86" customWidth="1"/>
    <col min="3862" max="3862" width="15.125" style="86" customWidth="1"/>
    <col min="3863" max="3863" width="20.625" style="86" customWidth="1"/>
    <col min="3864" max="3864" width="21.625" style="86" customWidth="1"/>
    <col min="3865" max="3865" width="22" style="86" customWidth="1"/>
    <col min="3866" max="3866" width="20.625" style="86" customWidth="1"/>
    <col min="3867" max="3867" width="37.625" style="86" customWidth="1"/>
    <col min="3868" max="3868" width="40.625" style="86" customWidth="1"/>
    <col min="3869" max="3869" width="16.875" style="86" customWidth="1"/>
    <col min="3870" max="3873" width="19" style="86" customWidth="1"/>
    <col min="3874" max="3874" width="37.625" style="86" customWidth="1"/>
    <col min="3875" max="3875" width="40.625" style="86" customWidth="1"/>
    <col min="3876" max="3876" width="16.875" style="86" customWidth="1"/>
    <col min="3877" max="3880" width="19" style="86" customWidth="1"/>
    <col min="3881" max="4088" width="9" style="86" customWidth="1"/>
    <col min="4089" max="4089" width="34.75" style="86" customWidth="1"/>
    <col min="4090" max="4090" width="37.75" style="86" customWidth="1"/>
    <col min="4091" max="4091" width="15.125" style="86" customWidth="1"/>
    <col min="4092" max="4093" width="17.625" style="86"/>
    <col min="4094" max="4094" width="37.625" style="86" customWidth="1"/>
    <col min="4095" max="4095" width="40.625" style="86" customWidth="1"/>
    <col min="4096" max="4096" width="15.125" style="86" customWidth="1"/>
    <col min="4097" max="4101" width="17.625" style="86"/>
    <col min="4102" max="4102" width="37.625" style="86" customWidth="1"/>
    <col min="4103" max="4103" width="40.625" style="86" customWidth="1"/>
    <col min="4104" max="4104" width="15.125" style="86" customWidth="1"/>
    <col min="4105" max="4108" width="20.625" style="86" customWidth="1"/>
    <col min="4109" max="4109" width="37.625" style="86" customWidth="1"/>
    <col min="4110" max="4110" width="39.625" style="86" customWidth="1"/>
    <col min="4111" max="4111" width="15.125" style="86" customWidth="1"/>
    <col min="4112" max="4112" width="20.625" style="86" customWidth="1"/>
    <col min="4113" max="4113" width="21.625" style="86" customWidth="1"/>
    <col min="4114" max="4114" width="22" style="86" customWidth="1"/>
    <col min="4115" max="4115" width="20.625" style="86" customWidth="1"/>
    <col min="4116" max="4116" width="37.625" style="86" customWidth="1"/>
    <col min="4117" max="4117" width="40.625" style="86" customWidth="1"/>
    <col min="4118" max="4118" width="15.125" style="86" customWidth="1"/>
    <col min="4119" max="4119" width="20.625" style="86" customWidth="1"/>
    <col min="4120" max="4120" width="21.625" style="86" customWidth="1"/>
    <col min="4121" max="4121" width="22" style="86" customWidth="1"/>
    <col min="4122" max="4122" width="20.625" style="86" customWidth="1"/>
    <col min="4123" max="4123" width="37.625" style="86" customWidth="1"/>
    <col min="4124" max="4124" width="40.625" style="86" customWidth="1"/>
    <col min="4125" max="4125" width="16.875" style="86" customWidth="1"/>
    <col min="4126" max="4129" width="19" style="86" customWidth="1"/>
    <col min="4130" max="4130" width="37.625" style="86" customWidth="1"/>
    <col min="4131" max="4131" width="40.625" style="86" customWidth="1"/>
    <col min="4132" max="4132" width="16.875" style="86" customWidth="1"/>
    <col min="4133" max="4136" width="19" style="86" customWidth="1"/>
    <col min="4137" max="4344" width="9" style="86" customWidth="1"/>
    <col min="4345" max="4345" width="34.75" style="86" customWidth="1"/>
    <col min="4346" max="4346" width="37.75" style="86" customWidth="1"/>
    <col min="4347" max="4347" width="15.125" style="86" customWidth="1"/>
    <col min="4348" max="4349" width="17.625" style="86"/>
    <col min="4350" max="4350" width="37.625" style="86" customWidth="1"/>
    <col min="4351" max="4351" width="40.625" style="86" customWidth="1"/>
    <col min="4352" max="4352" width="15.125" style="86" customWidth="1"/>
    <col min="4353" max="4357" width="17.625" style="86"/>
    <col min="4358" max="4358" width="37.625" style="86" customWidth="1"/>
    <col min="4359" max="4359" width="40.625" style="86" customWidth="1"/>
    <col min="4360" max="4360" width="15.125" style="86" customWidth="1"/>
    <col min="4361" max="4364" width="20.625" style="86" customWidth="1"/>
    <col min="4365" max="4365" width="37.625" style="86" customWidth="1"/>
    <col min="4366" max="4366" width="39.625" style="86" customWidth="1"/>
    <col min="4367" max="4367" width="15.125" style="86" customWidth="1"/>
    <col min="4368" max="4368" width="20.625" style="86" customWidth="1"/>
    <col min="4369" max="4369" width="21.625" style="86" customWidth="1"/>
    <col min="4370" max="4370" width="22" style="86" customWidth="1"/>
    <col min="4371" max="4371" width="20.625" style="86" customWidth="1"/>
    <col min="4372" max="4372" width="37.625" style="86" customWidth="1"/>
    <col min="4373" max="4373" width="40.625" style="86" customWidth="1"/>
    <col min="4374" max="4374" width="15.125" style="86" customWidth="1"/>
    <col min="4375" max="4375" width="20.625" style="86" customWidth="1"/>
    <col min="4376" max="4376" width="21.625" style="86" customWidth="1"/>
    <col min="4377" max="4377" width="22" style="86" customWidth="1"/>
    <col min="4378" max="4378" width="20.625" style="86" customWidth="1"/>
    <col min="4379" max="4379" width="37.625" style="86" customWidth="1"/>
    <col min="4380" max="4380" width="40.625" style="86" customWidth="1"/>
    <col min="4381" max="4381" width="16.875" style="86" customWidth="1"/>
    <col min="4382" max="4385" width="19" style="86" customWidth="1"/>
    <col min="4386" max="4386" width="37.625" style="86" customWidth="1"/>
    <col min="4387" max="4387" width="40.625" style="86" customWidth="1"/>
    <col min="4388" max="4388" width="16.875" style="86" customWidth="1"/>
    <col min="4389" max="4392" width="19" style="86" customWidth="1"/>
    <col min="4393" max="4600" width="9" style="86" customWidth="1"/>
    <col min="4601" max="4601" width="34.75" style="86" customWidth="1"/>
    <col min="4602" max="4602" width="37.75" style="86" customWidth="1"/>
    <col min="4603" max="4603" width="15.125" style="86" customWidth="1"/>
    <col min="4604" max="4605" width="17.625" style="86"/>
    <col min="4606" max="4606" width="37.625" style="86" customWidth="1"/>
    <col min="4607" max="4607" width="40.625" style="86" customWidth="1"/>
    <col min="4608" max="4608" width="15.125" style="86" customWidth="1"/>
    <col min="4609" max="4613" width="17.625" style="86"/>
    <col min="4614" max="4614" width="37.625" style="86" customWidth="1"/>
    <col min="4615" max="4615" width="40.625" style="86" customWidth="1"/>
    <col min="4616" max="4616" width="15.125" style="86" customWidth="1"/>
    <col min="4617" max="4620" width="20.625" style="86" customWidth="1"/>
    <col min="4621" max="4621" width="37.625" style="86" customWidth="1"/>
    <col min="4622" max="4622" width="39.625" style="86" customWidth="1"/>
    <col min="4623" max="4623" width="15.125" style="86" customWidth="1"/>
    <col min="4624" max="4624" width="20.625" style="86" customWidth="1"/>
    <col min="4625" max="4625" width="21.625" style="86" customWidth="1"/>
    <col min="4626" max="4626" width="22" style="86" customWidth="1"/>
    <col min="4627" max="4627" width="20.625" style="86" customWidth="1"/>
    <col min="4628" max="4628" width="37.625" style="86" customWidth="1"/>
    <col min="4629" max="4629" width="40.625" style="86" customWidth="1"/>
    <col min="4630" max="4630" width="15.125" style="86" customWidth="1"/>
    <col min="4631" max="4631" width="20.625" style="86" customWidth="1"/>
    <col min="4632" max="4632" width="21.625" style="86" customWidth="1"/>
    <col min="4633" max="4633" width="22" style="86" customWidth="1"/>
    <col min="4634" max="4634" width="20.625" style="86" customWidth="1"/>
    <col min="4635" max="4635" width="37.625" style="86" customWidth="1"/>
    <col min="4636" max="4636" width="40.625" style="86" customWidth="1"/>
    <col min="4637" max="4637" width="16.875" style="86" customWidth="1"/>
    <col min="4638" max="4641" width="19" style="86" customWidth="1"/>
    <col min="4642" max="4642" width="37.625" style="86" customWidth="1"/>
    <col min="4643" max="4643" width="40.625" style="86" customWidth="1"/>
    <col min="4644" max="4644" width="16.875" style="86" customWidth="1"/>
    <col min="4645" max="4648" width="19" style="86" customWidth="1"/>
    <col min="4649" max="4856" width="9" style="86" customWidth="1"/>
    <col min="4857" max="4857" width="34.75" style="86" customWidth="1"/>
    <col min="4858" max="4858" width="37.75" style="86" customWidth="1"/>
    <col min="4859" max="4859" width="15.125" style="86" customWidth="1"/>
    <col min="4860" max="4861" width="17.625" style="86"/>
    <col min="4862" max="4862" width="37.625" style="86" customWidth="1"/>
    <col min="4863" max="4863" width="40.625" style="86" customWidth="1"/>
    <col min="4864" max="4864" width="15.125" style="86" customWidth="1"/>
    <col min="4865" max="4869" width="17.625" style="86"/>
    <col min="4870" max="4870" width="37.625" style="86" customWidth="1"/>
    <col min="4871" max="4871" width="40.625" style="86" customWidth="1"/>
    <col min="4872" max="4872" width="15.125" style="86" customWidth="1"/>
    <col min="4873" max="4876" width="20.625" style="86" customWidth="1"/>
    <col min="4877" max="4877" width="37.625" style="86" customWidth="1"/>
    <col min="4878" max="4878" width="39.625" style="86" customWidth="1"/>
    <col min="4879" max="4879" width="15.125" style="86" customWidth="1"/>
    <col min="4880" max="4880" width="20.625" style="86" customWidth="1"/>
    <col min="4881" max="4881" width="21.625" style="86" customWidth="1"/>
    <col min="4882" max="4882" width="22" style="86" customWidth="1"/>
    <col min="4883" max="4883" width="20.625" style="86" customWidth="1"/>
    <col min="4884" max="4884" width="37.625" style="86" customWidth="1"/>
    <col min="4885" max="4885" width="40.625" style="86" customWidth="1"/>
    <col min="4886" max="4886" width="15.125" style="86" customWidth="1"/>
    <col min="4887" max="4887" width="20.625" style="86" customWidth="1"/>
    <col min="4888" max="4888" width="21.625" style="86" customWidth="1"/>
    <col min="4889" max="4889" width="22" style="86" customWidth="1"/>
    <col min="4890" max="4890" width="20.625" style="86" customWidth="1"/>
    <col min="4891" max="4891" width="37.625" style="86" customWidth="1"/>
    <col min="4892" max="4892" width="40.625" style="86" customWidth="1"/>
    <col min="4893" max="4893" width="16.875" style="86" customWidth="1"/>
    <col min="4894" max="4897" width="19" style="86" customWidth="1"/>
    <col min="4898" max="4898" width="37.625" style="86" customWidth="1"/>
    <col min="4899" max="4899" width="40.625" style="86" customWidth="1"/>
    <col min="4900" max="4900" width="16.875" style="86" customWidth="1"/>
    <col min="4901" max="4904" width="19" style="86" customWidth="1"/>
    <col min="4905" max="5112" width="9" style="86" customWidth="1"/>
    <col min="5113" max="5113" width="34.75" style="86" customWidth="1"/>
    <col min="5114" max="5114" width="37.75" style="86" customWidth="1"/>
    <col min="5115" max="5115" width="15.125" style="86" customWidth="1"/>
    <col min="5116" max="5117" width="17.625" style="86"/>
    <col min="5118" max="5118" width="37.625" style="86" customWidth="1"/>
    <col min="5119" max="5119" width="40.625" style="86" customWidth="1"/>
    <col min="5120" max="5120" width="15.125" style="86" customWidth="1"/>
    <col min="5121" max="5125" width="17.625" style="86"/>
    <col min="5126" max="5126" width="37.625" style="86" customWidth="1"/>
    <col min="5127" max="5127" width="40.625" style="86" customWidth="1"/>
    <col min="5128" max="5128" width="15.125" style="86" customWidth="1"/>
    <col min="5129" max="5132" width="20.625" style="86" customWidth="1"/>
    <col min="5133" max="5133" width="37.625" style="86" customWidth="1"/>
    <col min="5134" max="5134" width="39.625" style="86" customWidth="1"/>
    <col min="5135" max="5135" width="15.125" style="86" customWidth="1"/>
    <col min="5136" max="5136" width="20.625" style="86" customWidth="1"/>
    <col min="5137" max="5137" width="21.625" style="86" customWidth="1"/>
    <col min="5138" max="5138" width="22" style="86" customWidth="1"/>
    <col min="5139" max="5139" width="20.625" style="86" customWidth="1"/>
    <col min="5140" max="5140" width="37.625" style="86" customWidth="1"/>
    <col min="5141" max="5141" width="40.625" style="86" customWidth="1"/>
    <col min="5142" max="5142" width="15.125" style="86" customWidth="1"/>
    <col min="5143" max="5143" width="20.625" style="86" customWidth="1"/>
    <col min="5144" max="5144" width="21.625" style="86" customWidth="1"/>
    <col min="5145" max="5145" width="22" style="86" customWidth="1"/>
    <col min="5146" max="5146" width="20.625" style="86" customWidth="1"/>
    <col min="5147" max="5147" width="37.625" style="86" customWidth="1"/>
    <col min="5148" max="5148" width="40.625" style="86" customWidth="1"/>
    <col min="5149" max="5149" width="16.875" style="86" customWidth="1"/>
    <col min="5150" max="5153" width="19" style="86" customWidth="1"/>
    <col min="5154" max="5154" width="37.625" style="86" customWidth="1"/>
    <col min="5155" max="5155" width="40.625" style="86" customWidth="1"/>
    <col min="5156" max="5156" width="16.875" style="86" customWidth="1"/>
    <col min="5157" max="5160" width="19" style="86" customWidth="1"/>
    <col min="5161" max="5368" width="9" style="86" customWidth="1"/>
    <col min="5369" max="5369" width="34.75" style="86" customWidth="1"/>
    <col min="5370" max="5370" width="37.75" style="86" customWidth="1"/>
    <col min="5371" max="5371" width="15.125" style="86" customWidth="1"/>
    <col min="5372" max="5373" width="17.625" style="86"/>
    <col min="5374" max="5374" width="37.625" style="86" customWidth="1"/>
    <col min="5375" max="5375" width="40.625" style="86" customWidth="1"/>
    <col min="5376" max="5376" width="15.125" style="86" customWidth="1"/>
    <col min="5377" max="5381" width="17.625" style="86"/>
    <col min="5382" max="5382" width="37.625" style="86" customWidth="1"/>
    <col min="5383" max="5383" width="40.625" style="86" customWidth="1"/>
    <col min="5384" max="5384" width="15.125" style="86" customWidth="1"/>
    <col min="5385" max="5388" width="20.625" style="86" customWidth="1"/>
    <col min="5389" max="5389" width="37.625" style="86" customWidth="1"/>
    <col min="5390" max="5390" width="39.625" style="86" customWidth="1"/>
    <col min="5391" max="5391" width="15.125" style="86" customWidth="1"/>
    <col min="5392" max="5392" width="20.625" style="86" customWidth="1"/>
    <col min="5393" max="5393" width="21.625" style="86" customWidth="1"/>
    <col min="5394" max="5394" width="22" style="86" customWidth="1"/>
    <col min="5395" max="5395" width="20.625" style="86" customWidth="1"/>
    <col min="5396" max="5396" width="37.625" style="86" customWidth="1"/>
    <col min="5397" max="5397" width="40.625" style="86" customWidth="1"/>
    <col min="5398" max="5398" width="15.125" style="86" customWidth="1"/>
    <col min="5399" max="5399" width="20.625" style="86" customWidth="1"/>
    <col min="5400" max="5400" width="21.625" style="86" customWidth="1"/>
    <col min="5401" max="5401" width="22" style="86" customWidth="1"/>
    <col min="5402" max="5402" width="20.625" style="86" customWidth="1"/>
    <col min="5403" max="5403" width="37.625" style="86" customWidth="1"/>
    <col min="5404" max="5404" width="40.625" style="86" customWidth="1"/>
    <col min="5405" max="5405" width="16.875" style="86" customWidth="1"/>
    <col min="5406" max="5409" width="19" style="86" customWidth="1"/>
    <col min="5410" max="5410" width="37.625" style="86" customWidth="1"/>
    <col min="5411" max="5411" width="40.625" style="86" customWidth="1"/>
    <col min="5412" max="5412" width="16.875" style="86" customWidth="1"/>
    <col min="5413" max="5416" width="19" style="86" customWidth="1"/>
    <col min="5417" max="5624" width="9" style="86" customWidth="1"/>
    <col min="5625" max="5625" width="34.75" style="86" customWidth="1"/>
    <col min="5626" max="5626" width="37.75" style="86" customWidth="1"/>
    <col min="5627" max="5627" width="15.125" style="86" customWidth="1"/>
    <col min="5628" max="5629" width="17.625" style="86"/>
    <col min="5630" max="5630" width="37.625" style="86" customWidth="1"/>
    <col min="5631" max="5631" width="40.625" style="86" customWidth="1"/>
    <col min="5632" max="5632" width="15.125" style="86" customWidth="1"/>
    <col min="5633" max="5637" width="17.625" style="86"/>
    <col min="5638" max="5638" width="37.625" style="86" customWidth="1"/>
    <col min="5639" max="5639" width="40.625" style="86" customWidth="1"/>
    <col min="5640" max="5640" width="15.125" style="86" customWidth="1"/>
    <col min="5641" max="5644" width="20.625" style="86" customWidth="1"/>
    <col min="5645" max="5645" width="37.625" style="86" customWidth="1"/>
    <col min="5646" max="5646" width="39.625" style="86" customWidth="1"/>
    <col min="5647" max="5647" width="15.125" style="86" customWidth="1"/>
    <col min="5648" max="5648" width="20.625" style="86" customWidth="1"/>
    <col min="5649" max="5649" width="21.625" style="86" customWidth="1"/>
    <col min="5650" max="5650" width="22" style="86" customWidth="1"/>
    <col min="5651" max="5651" width="20.625" style="86" customWidth="1"/>
    <col min="5652" max="5652" width="37.625" style="86" customWidth="1"/>
    <col min="5653" max="5653" width="40.625" style="86" customWidth="1"/>
    <col min="5654" max="5654" width="15.125" style="86" customWidth="1"/>
    <col min="5655" max="5655" width="20.625" style="86" customWidth="1"/>
    <col min="5656" max="5656" width="21.625" style="86" customWidth="1"/>
    <col min="5657" max="5657" width="22" style="86" customWidth="1"/>
    <col min="5658" max="5658" width="20.625" style="86" customWidth="1"/>
    <col min="5659" max="5659" width="37.625" style="86" customWidth="1"/>
    <col min="5660" max="5660" width="40.625" style="86" customWidth="1"/>
    <col min="5661" max="5661" width="16.875" style="86" customWidth="1"/>
    <col min="5662" max="5665" width="19" style="86" customWidth="1"/>
    <col min="5666" max="5666" width="37.625" style="86" customWidth="1"/>
    <col min="5667" max="5667" width="40.625" style="86" customWidth="1"/>
    <col min="5668" max="5668" width="16.875" style="86" customWidth="1"/>
    <col min="5669" max="5672" width="19" style="86" customWidth="1"/>
    <col min="5673" max="5880" width="9" style="86" customWidth="1"/>
    <col min="5881" max="5881" width="34.75" style="86" customWidth="1"/>
    <col min="5882" max="5882" width="37.75" style="86" customWidth="1"/>
    <col min="5883" max="5883" width="15.125" style="86" customWidth="1"/>
    <col min="5884" max="5885" width="17.625" style="86"/>
    <col min="5886" max="5886" width="37.625" style="86" customWidth="1"/>
    <col min="5887" max="5887" width="40.625" style="86" customWidth="1"/>
    <col min="5888" max="5888" width="15.125" style="86" customWidth="1"/>
    <col min="5889" max="5893" width="17.625" style="86"/>
    <col min="5894" max="5894" width="37.625" style="86" customWidth="1"/>
    <col min="5895" max="5895" width="40.625" style="86" customWidth="1"/>
    <col min="5896" max="5896" width="15.125" style="86" customWidth="1"/>
    <col min="5897" max="5900" width="20.625" style="86" customWidth="1"/>
    <col min="5901" max="5901" width="37.625" style="86" customWidth="1"/>
    <col min="5902" max="5902" width="39.625" style="86" customWidth="1"/>
    <col min="5903" max="5903" width="15.125" style="86" customWidth="1"/>
    <col min="5904" max="5904" width="20.625" style="86" customWidth="1"/>
    <col min="5905" max="5905" width="21.625" style="86" customWidth="1"/>
    <col min="5906" max="5906" width="22" style="86" customWidth="1"/>
    <col min="5907" max="5907" width="20.625" style="86" customWidth="1"/>
    <col min="5908" max="5908" width="37.625" style="86" customWidth="1"/>
    <col min="5909" max="5909" width="40.625" style="86" customWidth="1"/>
    <col min="5910" max="5910" width="15.125" style="86" customWidth="1"/>
    <col min="5911" max="5911" width="20.625" style="86" customWidth="1"/>
    <col min="5912" max="5912" width="21.625" style="86" customWidth="1"/>
    <col min="5913" max="5913" width="22" style="86" customWidth="1"/>
    <col min="5914" max="5914" width="20.625" style="86" customWidth="1"/>
    <col min="5915" max="5915" width="37.625" style="86" customWidth="1"/>
    <col min="5916" max="5916" width="40.625" style="86" customWidth="1"/>
    <col min="5917" max="5917" width="16.875" style="86" customWidth="1"/>
    <col min="5918" max="5921" width="19" style="86" customWidth="1"/>
    <col min="5922" max="5922" width="37.625" style="86" customWidth="1"/>
    <col min="5923" max="5923" width="40.625" style="86" customWidth="1"/>
    <col min="5924" max="5924" width="16.875" style="86" customWidth="1"/>
    <col min="5925" max="5928" width="19" style="86" customWidth="1"/>
    <col min="5929" max="6136" width="9" style="86" customWidth="1"/>
    <col min="6137" max="6137" width="34.75" style="86" customWidth="1"/>
    <col min="6138" max="6138" width="37.75" style="86" customWidth="1"/>
    <col min="6139" max="6139" width="15.125" style="86" customWidth="1"/>
    <col min="6140" max="6141" width="17.625" style="86"/>
    <col min="6142" max="6142" width="37.625" style="86" customWidth="1"/>
    <col min="6143" max="6143" width="40.625" style="86" customWidth="1"/>
    <col min="6144" max="6144" width="15.125" style="86" customWidth="1"/>
    <col min="6145" max="6149" width="17.625" style="86"/>
    <col min="6150" max="6150" width="37.625" style="86" customWidth="1"/>
    <col min="6151" max="6151" width="40.625" style="86" customWidth="1"/>
    <col min="6152" max="6152" width="15.125" style="86" customWidth="1"/>
    <col min="6153" max="6156" width="20.625" style="86" customWidth="1"/>
    <col min="6157" max="6157" width="37.625" style="86" customWidth="1"/>
    <col min="6158" max="6158" width="39.625" style="86" customWidth="1"/>
    <col min="6159" max="6159" width="15.125" style="86" customWidth="1"/>
    <col min="6160" max="6160" width="20.625" style="86" customWidth="1"/>
    <col min="6161" max="6161" width="21.625" style="86" customWidth="1"/>
    <col min="6162" max="6162" width="22" style="86" customWidth="1"/>
    <col min="6163" max="6163" width="20.625" style="86" customWidth="1"/>
    <col min="6164" max="6164" width="37.625" style="86" customWidth="1"/>
    <col min="6165" max="6165" width="40.625" style="86" customWidth="1"/>
    <col min="6166" max="6166" width="15.125" style="86" customWidth="1"/>
    <col min="6167" max="6167" width="20.625" style="86" customWidth="1"/>
    <col min="6168" max="6168" width="21.625" style="86" customWidth="1"/>
    <col min="6169" max="6169" width="22" style="86" customWidth="1"/>
    <col min="6170" max="6170" width="20.625" style="86" customWidth="1"/>
    <col min="6171" max="6171" width="37.625" style="86" customWidth="1"/>
    <col min="6172" max="6172" width="40.625" style="86" customWidth="1"/>
    <col min="6173" max="6173" width="16.875" style="86" customWidth="1"/>
    <col min="6174" max="6177" width="19" style="86" customWidth="1"/>
    <col min="6178" max="6178" width="37.625" style="86" customWidth="1"/>
    <col min="6179" max="6179" width="40.625" style="86" customWidth="1"/>
    <col min="6180" max="6180" width="16.875" style="86" customWidth="1"/>
    <col min="6181" max="6184" width="19" style="86" customWidth="1"/>
    <col min="6185" max="6392" width="9" style="86" customWidth="1"/>
    <col min="6393" max="6393" width="34.75" style="86" customWidth="1"/>
    <col min="6394" max="6394" width="37.75" style="86" customWidth="1"/>
    <col min="6395" max="6395" width="15.125" style="86" customWidth="1"/>
    <col min="6396" max="6397" width="17.625" style="86"/>
    <col min="6398" max="6398" width="37.625" style="86" customWidth="1"/>
    <col min="6399" max="6399" width="40.625" style="86" customWidth="1"/>
    <col min="6400" max="6400" width="15.125" style="86" customWidth="1"/>
    <col min="6401" max="6405" width="17.625" style="86"/>
    <col min="6406" max="6406" width="37.625" style="86" customWidth="1"/>
    <col min="6407" max="6407" width="40.625" style="86" customWidth="1"/>
    <col min="6408" max="6408" width="15.125" style="86" customWidth="1"/>
    <col min="6409" max="6412" width="20.625" style="86" customWidth="1"/>
    <col min="6413" max="6413" width="37.625" style="86" customWidth="1"/>
    <col min="6414" max="6414" width="39.625" style="86" customWidth="1"/>
    <col min="6415" max="6415" width="15.125" style="86" customWidth="1"/>
    <col min="6416" max="6416" width="20.625" style="86" customWidth="1"/>
    <col min="6417" max="6417" width="21.625" style="86" customWidth="1"/>
    <col min="6418" max="6418" width="22" style="86" customWidth="1"/>
    <col min="6419" max="6419" width="20.625" style="86" customWidth="1"/>
    <col min="6420" max="6420" width="37.625" style="86" customWidth="1"/>
    <col min="6421" max="6421" width="40.625" style="86" customWidth="1"/>
    <col min="6422" max="6422" width="15.125" style="86" customWidth="1"/>
    <col min="6423" max="6423" width="20.625" style="86" customWidth="1"/>
    <col min="6424" max="6424" width="21.625" style="86" customWidth="1"/>
    <col min="6425" max="6425" width="22" style="86" customWidth="1"/>
    <col min="6426" max="6426" width="20.625" style="86" customWidth="1"/>
    <col min="6427" max="6427" width="37.625" style="86" customWidth="1"/>
    <col min="6428" max="6428" width="40.625" style="86" customWidth="1"/>
    <col min="6429" max="6429" width="16.875" style="86" customWidth="1"/>
    <col min="6430" max="6433" width="19" style="86" customWidth="1"/>
    <col min="6434" max="6434" width="37.625" style="86" customWidth="1"/>
    <col min="6435" max="6435" width="40.625" style="86" customWidth="1"/>
    <col min="6436" max="6436" width="16.875" style="86" customWidth="1"/>
    <col min="6437" max="6440" width="19" style="86" customWidth="1"/>
    <col min="6441" max="6648" width="9" style="86" customWidth="1"/>
    <col min="6649" max="6649" width="34.75" style="86" customWidth="1"/>
    <col min="6650" max="6650" width="37.75" style="86" customWidth="1"/>
    <col min="6651" max="6651" width="15.125" style="86" customWidth="1"/>
    <col min="6652" max="6653" width="17.625" style="86"/>
    <col min="6654" max="6654" width="37.625" style="86" customWidth="1"/>
    <col min="6655" max="6655" width="40.625" style="86" customWidth="1"/>
    <col min="6656" max="6656" width="15.125" style="86" customWidth="1"/>
    <col min="6657" max="6661" width="17.625" style="86"/>
    <col min="6662" max="6662" width="37.625" style="86" customWidth="1"/>
    <col min="6663" max="6663" width="40.625" style="86" customWidth="1"/>
    <col min="6664" max="6664" width="15.125" style="86" customWidth="1"/>
    <col min="6665" max="6668" width="20.625" style="86" customWidth="1"/>
    <col min="6669" max="6669" width="37.625" style="86" customWidth="1"/>
    <col min="6670" max="6670" width="39.625" style="86" customWidth="1"/>
    <col min="6671" max="6671" width="15.125" style="86" customWidth="1"/>
    <col min="6672" max="6672" width="20.625" style="86" customWidth="1"/>
    <col min="6673" max="6673" width="21.625" style="86" customWidth="1"/>
    <col min="6674" max="6674" width="22" style="86" customWidth="1"/>
    <col min="6675" max="6675" width="20.625" style="86" customWidth="1"/>
    <col min="6676" max="6676" width="37.625" style="86" customWidth="1"/>
    <col min="6677" max="6677" width="40.625" style="86" customWidth="1"/>
    <col min="6678" max="6678" width="15.125" style="86" customWidth="1"/>
    <col min="6679" max="6679" width="20.625" style="86" customWidth="1"/>
    <col min="6680" max="6680" width="21.625" style="86" customWidth="1"/>
    <col min="6681" max="6681" width="22" style="86" customWidth="1"/>
    <col min="6682" max="6682" width="20.625" style="86" customWidth="1"/>
    <col min="6683" max="6683" width="37.625" style="86" customWidth="1"/>
    <col min="6684" max="6684" width="40.625" style="86" customWidth="1"/>
    <col min="6685" max="6685" width="16.875" style="86" customWidth="1"/>
    <col min="6686" max="6689" width="19" style="86" customWidth="1"/>
    <col min="6690" max="6690" width="37.625" style="86" customWidth="1"/>
    <col min="6691" max="6691" width="40.625" style="86" customWidth="1"/>
    <col min="6692" max="6692" width="16.875" style="86" customWidth="1"/>
    <col min="6693" max="6696" width="19" style="86" customWidth="1"/>
    <col min="6697" max="6904" width="9" style="86" customWidth="1"/>
    <col min="6905" max="6905" width="34.75" style="86" customWidth="1"/>
    <col min="6906" max="6906" width="37.75" style="86" customWidth="1"/>
    <col min="6907" max="6907" width="15.125" style="86" customWidth="1"/>
    <col min="6908" max="6909" width="17.625" style="86"/>
    <col min="6910" max="6910" width="37.625" style="86" customWidth="1"/>
    <col min="6911" max="6911" width="40.625" style="86" customWidth="1"/>
    <col min="6912" max="6912" width="15.125" style="86" customWidth="1"/>
    <col min="6913" max="6917" width="17.625" style="86"/>
    <col min="6918" max="6918" width="37.625" style="86" customWidth="1"/>
    <col min="6919" max="6919" width="40.625" style="86" customWidth="1"/>
    <col min="6920" max="6920" width="15.125" style="86" customWidth="1"/>
    <col min="6921" max="6924" width="20.625" style="86" customWidth="1"/>
    <col min="6925" max="6925" width="37.625" style="86" customWidth="1"/>
    <col min="6926" max="6926" width="39.625" style="86" customWidth="1"/>
    <col min="6927" max="6927" width="15.125" style="86" customWidth="1"/>
    <col min="6928" max="6928" width="20.625" style="86" customWidth="1"/>
    <col min="6929" max="6929" width="21.625" style="86" customWidth="1"/>
    <col min="6930" max="6930" width="22" style="86" customWidth="1"/>
    <col min="6931" max="6931" width="20.625" style="86" customWidth="1"/>
    <col min="6932" max="6932" width="37.625" style="86" customWidth="1"/>
    <col min="6933" max="6933" width="40.625" style="86" customWidth="1"/>
    <col min="6934" max="6934" width="15.125" style="86" customWidth="1"/>
    <col min="6935" max="6935" width="20.625" style="86" customWidth="1"/>
    <col min="6936" max="6936" width="21.625" style="86" customWidth="1"/>
    <col min="6937" max="6937" width="22" style="86" customWidth="1"/>
    <col min="6938" max="6938" width="20.625" style="86" customWidth="1"/>
    <col min="6939" max="6939" width="37.625" style="86" customWidth="1"/>
    <col min="6940" max="6940" width="40.625" style="86" customWidth="1"/>
    <col min="6941" max="6941" width="16.875" style="86" customWidth="1"/>
    <col min="6942" max="6945" width="19" style="86" customWidth="1"/>
    <col min="6946" max="6946" width="37.625" style="86" customWidth="1"/>
    <col min="6947" max="6947" width="40.625" style="86" customWidth="1"/>
    <col min="6948" max="6948" width="16.875" style="86" customWidth="1"/>
    <col min="6949" max="6952" width="19" style="86" customWidth="1"/>
    <col min="6953" max="7160" width="9" style="86" customWidth="1"/>
    <col min="7161" max="7161" width="34.75" style="86" customWidth="1"/>
    <col min="7162" max="7162" width="37.75" style="86" customWidth="1"/>
    <col min="7163" max="7163" width="15.125" style="86" customWidth="1"/>
    <col min="7164" max="7165" width="17.625" style="86"/>
    <col min="7166" max="7166" width="37.625" style="86" customWidth="1"/>
    <col min="7167" max="7167" width="40.625" style="86" customWidth="1"/>
    <col min="7168" max="7168" width="15.125" style="86" customWidth="1"/>
    <col min="7169" max="7173" width="17.625" style="86"/>
    <col min="7174" max="7174" width="37.625" style="86" customWidth="1"/>
    <col min="7175" max="7175" width="40.625" style="86" customWidth="1"/>
    <col min="7176" max="7176" width="15.125" style="86" customWidth="1"/>
    <col min="7177" max="7180" width="20.625" style="86" customWidth="1"/>
    <col min="7181" max="7181" width="37.625" style="86" customWidth="1"/>
    <col min="7182" max="7182" width="39.625" style="86" customWidth="1"/>
    <col min="7183" max="7183" width="15.125" style="86" customWidth="1"/>
    <col min="7184" max="7184" width="20.625" style="86" customWidth="1"/>
    <col min="7185" max="7185" width="21.625" style="86" customWidth="1"/>
    <col min="7186" max="7186" width="22" style="86" customWidth="1"/>
    <col min="7187" max="7187" width="20.625" style="86" customWidth="1"/>
    <col min="7188" max="7188" width="37.625" style="86" customWidth="1"/>
    <col min="7189" max="7189" width="40.625" style="86" customWidth="1"/>
    <col min="7190" max="7190" width="15.125" style="86" customWidth="1"/>
    <col min="7191" max="7191" width="20.625" style="86" customWidth="1"/>
    <col min="7192" max="7192" width="21.625" style="86" customWidth="1"/>
    <col min="7193" max="7193" width="22" style="86" customWidth="1"/>
    <col min="7194" max="7194" width="20.625" style="86" customWidth="1"/>
    <col min="7195" max="7195" width="37.625" style="86" customWidth="1"/>
    <col min="7196" max="7196" width="40.625" style="86" customWidth="1"/>
    <col min="7197" max="7197" width="16.875" style="86" customWidth="1"/>
    <col min="7198" max="7201" width="19" style="86" customWidth="1"/>
    <col min="7202" max="7202" width="37.625" style="86" customWidth="1"/>
    <col min="7203" max="7203" width="40.625" style="86" customWidth="1"/>
    <col min="7204" max="7204" width="16.875" style="86" customWidth="1"/>
    <col min="7205" max="7208" width="19" style="86" customWidth="1"/>
    <col min="7209" max="7416" width="9" style="86" customWidth="1"/>
    <col min="7417" max="7417" width="34.75" style="86" customWidth="1"/>
    <col min="7418" max="7418" width="37.75" style="86" customWidth="1"/>
    <col min="7419" max="7419" width="15.125" style="86" customWidth="1"/>
    <col min="7420" max="7421" width="17.625" style="86"/>
    <col min="7422" max="7422" width="37.625" style="86" customWidth="1"/>
    <col min="7423" max="7423" width="40.625" style="86" customWidth="1"/>
    <col min="7424" max="7424" width="15.125" style="86" customWidth="1"/>
    <col min="7425" max="7429" width="17.625" style="86"/>
    <col min="7430" max="7430" width="37.625" style="86" customWidth="1"/>
    <col min="7431" max="7431" width="40.625" style="86" customWidth="1"/>
    <col min="7432" max="7432" width="15.125" style="86" customWidth="1"/>
    <col min="7433" max="7436" width="20.625" style="86" customWidth="1"/>
    <col min="7437" max="7437" width="37.625" style="86" customWidth="1"/>
    <col min="7438" max="7438" width="39.625" style="86" customWidth="1"/>
    <col min="7439" max="7439" width="15.125" style="86" customWidth="1"/>
    <col min="7440" max="7440" width="20.625" style="86" customWidth="1"/>
    <col min="7441" max="7441" width="21.625" style="86" customWidth="1"/>
    <col min="7442" max="7442" width="22" style="86" customWidth="1"/>
    <col min="7443" max="7443" width="20.625" style="86" customWidth="1"/>
    <col min="7444" max="7444" width="37.625" style="86" customWidth="1"/>
    <col min="7445" max="7445" width="40.625" style="86" customWidth="1"/>
    <col min="7446" max="7446" width="15.125" style="86" customWidth="1"/>
    <col min="7447" max="7447" width="20.625" style="86" customWidth="1"/>
    <col min="7448" max="7448" width="21.625" style="86" customWidth="1"/>
    <col min="7449" max="7449" width="22" style="86" customWidth="1"/>
    <col min="7450" max="7450" width="20.625" style="86" customWidth="1"/>
    <col min="7451" max="7451" width="37.625" style="86" customWidth="1"/>
    <col min="7452" max="7452" width="40.625" style="86" customWidth="1"/>
    <col min="7453" max="7453" width="16.875" style="86" customWidth="1"/>
    <col min="7454" max="7457" width="19" style="86" customWidth="1"/>
    <col min="7458" max="7458" width="37.625" style="86" customWidth="1"/>
    <col min="7459" max="7459" width="40.625" style="86" customWidth="1"/>
    <col min="7460" max="7460" width="16.875" style="86" customWidth="1"/>
    <col min="7461" max="7464" width="19" style="86" customWidth="1"/>
    <col min="7465" max="7672" width="9" style="86" customWidth="1"/>
    <col min="7673" max="7673" width="34.75" style="86" customWidth="1"/>
    <col min="7674" max="7674" width="37.75" style="86" customWidth="1"/>
    <col min="7675" max="7675" width="15.125" style="86" customWidth="1"/>
    <col min="7676" max="7677" width="17.625" style="86"/>
    <col min="7678" max="7678" width="37.625" style="86" customWidth="1"/>
    <col min="7679" max="7679" width="40.625" style="86" customWidth="1"/>
    <col min="7680" max="7680" width="15.125" style="86" customWidth="1"/>
    <col min="7681" max="7685" width="17.625" style="86"/>
    <col min="7686" max="7686" width="37.625" style="86" customWidth="1"/>
    <col min="7687" max="7687" width="40.625" style="86" customWidth="1"/>
    <col min="7688" max="7688" width="15.125" style="86" customWidth="1"/>
    <col min="7689" max="7692" width="20.625" style="86" customWidth="1"/>
    <col min="7693" max="7693" width="37.625" style="86" customWidth="1"/>
    <col min="7694" max="7694" width="39.625" style="86" customWidth="1"/>
    <col min="7695" max="7695" width="15.125" style="86" customWidth="1"/>
    <col min="7696" max="7696" width="20.625" style="86" customWidth="1"/>
    <col min="7697" max="7697" width="21.625" style="86" customWidth="1"/>
    <col min="7698" max="7698" width="22" style="86" customWidth="1"/>
    <col min="7699" max="7699" width="20.625" style="86" customWidth="1"/>
    <col min="7700" max="7700" width="37.625" style="86" customWidth="1"/>
    <col min="7701" max="7701" width="40.625" style="86" customWidth="1"/>
    <col min="7702" max="7702" width="15.125" style="86" customWidth="1"/>
    <col min="7703" max="7703" width="20.625" style="86" customWidth="1"/>
    <col min="7704" max="7704" width="21.625" style="86" customWidth="1"/>
    <col min="7705" max="7705" width="22" style="86" customWidth="1"/>
    <col min="7706" max="7706" width="20.625" style="86" customWidth="1"/>
    <col min="7707" max="7707" width="37.625" style="86" customWidth="1"/>
    <col min="7708" max="7708" width="40.625" style="86" customWidth="1"/>
    <col min="7709" max="7709" width="16.875" style="86" customWidth="1"/>
    <col min="7710" max="7713" width="19" style="86" customWidth="1"/>
    <col min="7714" max="7714" width="37.625" style="86" customWidth="1"/>
    <col min="7715" max="7715" width="40.625" style="86" customWidth="1"/>
    <col min="7716" max="7716" width="16.875" style="86" customWidth="1"/>
    <col min="7717" max="7720" width="19" style="86" customWidth="1"/>
    <col min="7721" max="7928" width="9" style="86" customWidth="1"/>
    <col min="7929" max="7929" width="34.75" style="86" customWidth="1"/>
    <col min="7930" max="7930" width="37.75" style="86" customWidth="1"/>
    <col min="7931" max="7931" width="15.125" style="86" customWidth="1"/>
    <col min="7932" max="7933" width="17.625" style="86"/>
    <col min="7934" max="7934" width="37.625" style="86" customWidth="1"/>
    <col min="7935" max="7935" width="40.625" style="86" customWidth="1"/>
    <col min="7936" max="7936" width="15.125" style="86" customWidth="1"/>
    <col min="7937" max="7941" width="17.625" style="86"/>
    <col min="7942" max="7942" width="37.625" style="86" customWidth="1"/>
    <col min="7943" max="7943" width="40.625" style="86" customWidth="1"/>
    <col min="7944" max="7944" width="15.125" style="86" customWidth="1"/>
    <col min="7945" max="7948" width="20.625" style="86" customWidth="1"/>
    <col min="7949" max="7949" width="37.625" style="86" customWidth="1"/>
    <col min="7950" max="7950" width="39.625" style="86" customWidth="1"/>
    <col min="7951" max="7951" width="15.125" style="86" customWidth="1"/>
    <col min="7952" max="7952" width="20.625" style="86" customWidth="1"/>
    <col min="7953" max="7953" width="21.625" style="86" customWidth="1"/>
    <col min="7954" max="7954" width="22" style="86" customWidth="1"/>
    <col min="7955" max="7955" width="20.625" style="86" customWidth="1"/>
    <col min="7956" max="7956" width="37.625" style="86" customWidth="1"/>
    <col min="7957" max="7957" width="40.625" style="86" customWidth="1"/>
    <col min="7958" max="7958" width="15.125" style="86" customWidth="1"/>
    <col min="7959" max="7959" width="20.625" style="86" customWidth="1"/>
    <col min="7960" max="7960" width="21.625" style="86" customWidth="1"/>
    <col min="7961" max="7961" width="22" style="86" customWidth="1"/>
    <col min="7962" max="7962" width="20.625" style="86" customWidth="1"/>
    <col min="7963" max="7963" width="37.625" style="86" customWidth="1"/>
    <col min="7964" max="7964" width="40.625" style="86" customWidth="1"/>
    <col min="7965" max="7965" width="16.875" style="86" customWidth="1"/>
    <col min="7966" max="7969" width="19" style="86" customWidth="1"/>
    <col min="7970" max="7970" width="37.625" style="86" customWidth="1"/>
    <col min="7971" max="7971" width="40.625" style="86" customWidth="1"/>
    <col min="7972" max="7972" width="16.875" style="86" customWidth="1"/>
    <col min="7973" max="7976" width="19" style="86" customWidth="1"/>
    <col min="7977" max="8184" width="9" style="86" customWidth="1"/>
    <col min="8185" max="8185" width="34.75" style="86" customWidth="1"/>
    <col min="8186" max="8186" width="37.75" style="86" customWidth="1"/>
    <col min="8187" max="8187" width="15.125" style="86" customWidth="1"/>
    <col min="8188" max="8189" width="17.625" style="86"/>
    <col min="8190" max="8190" width="37.625" style="86" customWidth="1"/>
    <col min="8191" max="8191" width="40.625" style="86" customWidth="1"/>
    <col min="8192" max="8192" width="15.125" style="86" customWidth="1"/>
    <col min="8193" max="8197" width="17.625" style="86"/>
    <col min="8198" max="8198" width="37.625" style="86" customWidth="1"/>
    <col min="8199" max="8199" width="40.625" style="86" customWidth="1"/>
    <col min="8200" max="8200" width="15.125" style="86" customWidth="1"/>
    <col min="8201" max="8204" width="20.625" style="86" customWidth="1"/>
    <col min="8205" max="8205" width="37.625" style="86" customWidth="1"/>
    <col min="8206" max="8206" width="39.625" style="86" customWidth="1"/>
    <col min="8207" max="8207" width="15.125" style="86" customWidth="1"/>
    <col min="8208" max="8208" width="20.625" style="86" customWidth="1"/>
    <col min="8209" max="8209" width="21.625" style="86" customWidth="1"/>
    <col min="8210" max="8210" width="22" style="86" customWidth="1"/>
    <col min="8211" max="8211" width="20.625" style="86" customWidth="1"/>
    <col min="8212" max="8212" width="37.625" style="86" customWidth="1"/>
    <col min="8213" max="8213" width="40.625" style="86" customWidth="1"/>
    <col min="8214" max="8214" width="15.125" style="86" customWidth="1"/>
    <col min="8215" max="8215" width="20.625" style="86" customWidth="1"/>
    <col min="8216" max="8216" width="21.625" style="86" customWidth="1"/>
    <col min="8217" max="8217" width="22" style="86" customWidth="1"/>
    <col min="8218" max="8218" width="20.625" style="86" customWidth="1"/>
    <col min="8219" max="8219" width="37.625" style="86" customWidth="1"/>
    <col min="8220" max="8220" width="40.625" style="86" customWidth="1"/>
    <col min="8221" max="8221" width="16.875" style="86" customWidth="1"/>
    <col min="8222" max="8225" width="19" style="86" customWidth="1"/>
    <col min="8226" max="8226" width="37.625" style="86" customWidth="1"/>
    <col min="8227" max="8227" width="40.625" style="86" customWidth="1"/>
    <col min="8228" max="8228" width="16.875" style="86" customWidth="1"/>
    <col min="8229" max="8232" width="19" style="86" customWidth="1"/>
    <col min="8233" max="8440" width="9" style="86" customWidth="1"/>
    <col min="8441" max="8441" width="34.75" style="86" customWidth="1"/>
    <col min="8442" max="8442" width="37.75" style="86" customWidth="1"/>
    <col min="8443" max="8443" width="15.125" style="86" customWidth="1"/>
    <col min="8444" max="8445" width="17.625" style="86"/>
    <col min="8446" max="8446" width="37.625" style="86" customWidth="1"/>
    <col min="8447" max="8447" width="40.625" style="86" customWidth="1"/>
    <col min="8448" max="8448" width="15.125" style="86" customWidth="1"/>
    <col min="8449" max="8453" width="17.625" style="86"/>
    <col min="8454" max="8454" width="37.625" style="86" customWidth="1"/>
    <col min="8455" max="8455" width="40.625" style="86" customWidth="1"/>
    <col min="8456" max="8456" width="15.125" style="86" customWidth="1"/>
    <col min="8457" max="8460" width="20.625" style="86" customWidth="1"/>
    <col min="8461" max="8461" width="37.625" style="86" customWidth="1"/>
    <col min="8462" max="8462" width="39.625" style="86" customWidth="1"/>
    <col min="8463" max="8463" width="15.125" style="86" customWidth="1"/>
    <col min="8464" max="8464" width="20.625" style="86" customWidth="1"/>
    <col min="8465" max="8465" width="21.625" style="86" customWidth="1"/>
    <col min="8466" max="8466" width="22" style="86" customWidth="1"/>
    <col min="8467" max="8467" width="20.625" style="86" customWidth="1"/>
    <col min="8468" max="8468" width="37.625" style="86" customWidth="1"/>
    <col min="8469" max="8469" width="40.625" style="86" customWidth="1"/>
    <col min="8470" max="8470" width="15.125" style="86" customWidth="1"/>
    <col min="8471" max="8471" width="20.625" style="86" customWidth="1"/>
    <col min="8472" max="8472" width="21.625" style="86" customWidth="1"/>
    <col min="8473" max="8473" width="22" style="86" customWidth="1"/>
    <col min="8474" max="8474" width="20.625" style="86" customWidth="1"/>
    <col min="8475" max="8475" width="37.625" style="86" customWidth="1"/>
    <col min="8476" max="8476" width="40.625" style="86" customWidth="1"/>
    <col min="8477" max="8477" width="16.875" style="86" customWidth="1"/>
    <col min="8478" max="8481" width="19" style="86" customWidth="1"/>
    <col min="8482" max="8482" width="37.625" style="86" customWidth="1"/>
    <col min="8483" max="8483" width="40.625" style="86" customWidth="1"/>
    <col min="8484" max="8484" width="16.875" style="86" customWidth="1"/>
    <col min="8485" max="8488" width="19" style="86" customWidth="1"/>
    <col min="8489" max="8696" width="9" style="86" customWidth="1"/>
    <col min="8697" max="8697" width="34.75" style="86" customWidth="1"/>
    <col min="8698" max="8698" width="37.75" style="86" customWidth="1"/>
    <col min="8699" max="8699" width="15.125" style="86" customWidth="1"/>
    <col min="8700" max="8701" width="17.625" style="86"/>
    <col min="8702" max="8702" width="37.625" style="86" customWidth="1"/>
    <col min="8703" max="8703" width="40.625" style="86" customWidth="1"/>
    <col min="8704" max="8704" width="15.125" style="86" customWidth="1"/>
    <col min="8705" max="8709" width="17.625" style="86"/>
    <col min="8710" max="8710" width="37.625" style="86" customWidth="1"/>
    <col min="8711" max="8711" width="40.625" style="86" customWidth="1"/>
    <col min="8712" max="8712" width="15.125" style="86" customWidth="1"/>
    <col min="8713" max="8716" width="20.625" style="86" customWidth="1"/>
    <col min="8717" max="8717" width="37.625" style="86" customWidth="1"/>
    <col min="8718" max="8718" width="39.625" style="86" customWidth="1"/>
    <col min="8719" max="8719" width="15.125" style="86" customWidth="1"/>
    <col min="8720" max="8720" width="20.625" style="86" customWidth="1"/>
    <col min="8721" max="8721" width="21.625" style="86" customWidth="1"/>
    <col min="8722" max="8722" width="22" style="86" customWidth="1"/>
    <col min="8723" max="8723" width="20.625" style="86" customWidth="1"/>
    <col min="8724" max="8724" width="37.625" style="86" customWidth="1"/>
    <col min="8725" max="8725" width="40.625" style="86" customWidth="1"/>
    <col min="8726" max="8726" width="15.125" style="86" customWidth="1"/>
    <col min="8727" max="8727" width="20.625" style="86" customWidth="1"/>
    <col min="8728" max="8728" width="21.625" style="86" customWidth="1"/>
    <col min="8729" max="8729" width="22" style="86" customWidth="1"/>
    <col min="8730" max="8730" width="20.625" style="86" customWidth="1"/>
    <col min="8731" max="8731" width="37.625" style="86" customWidth="1"/>
    <col min="8732" max="8732" width="40.625" style="86" customWidth="1"/>
    <col min="8733" max="8733" width="16.875" style="86" customWidth="1"/>
    <col min="8734" max="8737" width="19" style="86" customWidth="1"/>
    <col min="8738" max="8738" width="37.625" style="86" customWidth="1"/>
    <col min="8739" max="8739" width="40.625" style="86" customWidth="1"/>
    <col min="8740" max="8740" width="16.875" style="86" customWidth="1"/>
    <col min="8741" max="8744" width="19" style="86" customWidth="1"/>
    <col min="8745" max="8952" width="9" style="86" customWidth="1"/>
    <col min="8953" max="8953" width="34.75" style="86" customWidth="1"/>
    <col min="8954" max="8954" width="37.75" style="86" customWidth="1"/>
    <col min="8955" max="8955" width="15.125" style="86" customWidth="1"/>
    <col min="8956" max="8957" width="17.625" style="86"/>
    <col min="8958" max="8958" width="37.625" style="86" customWidth="1"/>
    <col min="8959" max="8959" width="40.625" style="86" customWidth="1"/>
    <col min="8960" max="8960" width="15.125" style="86" customWidth="1"/>
    <col min="8961" max="8965" width="17.625" style="86"/>
    <col min="8966" max="8966" width="37.625" style="86" customWidth="1"/>
    <col min="8967" max="8967" width="40.625" style="86" customWidth="1"/>
    <col min="8968" max="8968" width="15.125" style="86" customWidth="1"/>
    <col min="8969" max="8972" width="20.625" style="86" customWidth="1"/>
    <col min="8973" max="8973" width="37.625" style="86" customWidth="1"/>
    <col min="8974" max="8974" width="39.625" style="86" customWidth="1"/>
    <col min="8975" max="8975" width="15.125" style="86" customWidth="1"/>
    <col min="8976" max="8976" width="20.625" style="86" customWidth="1"/>
    <col min="8977" max="8977" width="21.625" style="86" customWidth="1"/>
    <col min="8978" max="8978" width="22" style="86" customWidth="1"/>
    <col min="8979" max="8979" width="20.625" style="86" customWidth="1"/>
    <col min="8980" max="8980" width="37.625" style="86" customWidth="1"/>
    <col min="8981" max="8981" width="40.625" style="86" customWidth="1"/>
    <col min="8982" max="8982" width="15.125" style="86" customWidth="1"/>
    <col min="8983" max="8983" width="20.625" style="86" customWidth="1"/>
    <col min="8984" max="8984" width="21.625" style="86" customWidth="1"/>
    <col min="8985" max="8985" width="22" style="86" customWidth="1"/>
    <col min="8986" max="8986" width="20.625" style="86" customWidth="1"/>
    <col min="8987" max="8987" width="37.625" style="86" customWidth="1"/>
    <col min="8988" max="8988" width="40.625" style="86" customWidth="1"/>
    <col min="8989" max="8989" width="16.875" style="86" customWidth="1"/>
    <col min="8990" max="8993" width="19" style="86" customWidth="1"/>
    <col min="8994" max="8994" width="37.625" style="86" customWidth="1"/>
    <col min="8995" max="8995" width="40.625" style="86" customWidth="1"/>
    <col min="8996" max="8996" width="16.875" style="86" customWidth="1"/>
    <col min="8997" max="9000" width="19" style="86" customWidth="1"/>
    <col min="9001" max="9208" width="9" style="86" customWidth="1"/>
    <col min="9209" max="9209" width="34.75" style="86" customWidth="1"/>
    <col min="9210" max="9210" width="37.75" style="86" customWidth="1"/>
    <col min="9211" max="9211" width="15.125" style="86" customWidth="1"/>
    <col min="9212" max="9213" width="17.625" style="86"/>
    <col min="9214" max="9214" width="37.625" style="86" customWidth="1"/>
    <col min="9215" max="9215" width="40.625" style="86" customWidth="1"/>
    <col min="9216" max="9216" width="15.125" style="86" customWidth="1"/>
    <col min="9217" max="9221" width="17.625" style="86"/>
    <col min="9222" max="9222" width="37.625" style="86" customWidth="1"/>
    <col min="9223" max="9223" width="40.625" style="86" customWidth="1"/>
    <col min="9224" max="9224" width="15.125" style="86" customWidth="1"/>
    <col min="9225" max="9228" width="20.625" style="86" customWidth="1"/>
    <col min="9229" max="9229" width="37.625" style="86" customWidth="1"/>
    <col min="9230" max="9230" width="39.625" style="86" customWidth="1"/>
    <col min="9231" max="9231" width="15.125" style="86" customWidth="1"/>
    <col min="9232" max="9232" width="20.625" style="86" customWidth="1"/>
    <col min="9233" max="9233" width="21.625" style="86" customWidth="1"/>
    <col min="9234" max="9234" width="22" style="86" customWidth="1"/>
    <col min="9235" max="9235" width="20.625" style="86" customWidth="1"/>
    <col min="9236" max="9236" width="37.625" style="86" customWidth="1"/>
    <col min="9237" max="9237" width="40.625" style="86" customWidth="1"/>
    <col min="9238" max="9238" width="15.125" style="86" customWidth="1"/>
    <col min="9239" max="9239" width="20.625" style="86" customWidth="1"/>
    <col min="9240" max="9240" width="21.625" style="86" customWidth="1"/>
    <col min="9241" max="9241" width="22" style="86" customWidth="1"/>
    <col min="9242" max="9242" width="20.625" style="86" customWidth="1"/>
    <col min="9243" max="9243" width="37.625" style="86" customWidth="1"/>
    <col min="9244" max="9244" width="40.625" style="86" customWidth="1"/>
    <col min="9245" max="9245" width="16.875" style="86" customWidth="1"/>
    <col min="9246" max="9249" width="19" style="86" customWidth="1"/>
    <col min="9250" max="9250" width="37.625" style="86" customWidth="1"/>
    <col min="9251" max="9251" width="40.625" style="86" customWidth="1"/>
    <col min="9252" max="9252" width="16.875" style="86" customWidth="1"/>
    <col min="9253" max="9256" width="19" style="86" customWidth="1"/>
    <col min="9257" max="9464" width="9" style="86" customWidth="1"/>
    <col min="9465" max="9465" width="34.75" style="86" customWidth="1"/>
    <col min="9466" max="9466" width="37.75" style="86" customWidth="1"/>
    <col min="9467" max="9467" width="15.125" style="86" customWidth="1"/>
    <col min="9468" max="9469" width="17.625" style="86"/>
    <col min="9470" max="9470" width="37.625" style="86" customWidth="1"/>
    <col min="9471" max="9471" width="40.625" style="86" customWidth="1"/>
    <col min="9472" max="9472" width="15.125" style="86" customWidth="1"/>
    <col min="9473" max="9477" width="17.625" style="86"/>
    <col min="9478" max="9478" width="37.625" style="86" customWidth="1"/>
    <col min="9479" max="9479" width="40.625" style="86" customWidth="1"/>
    <col min="9480" max="9480" width="15.125" style="86" customWidth="1"/>
    <col min="9481" max="9484" width="20.625" style="86" customWidth="1"/>
    <col min="9485" max="9485" width="37.625" style="86" customWidth="1"/>
    <col min="9486" max="9486" width="39.625" style="86" customWidth="1"/>
    <col min="9487" max="9487" width="15.125" style="86" customWidth="1"/>
    <col min="9488" max="9488" width="20.625" style="86" customWidth="1"/>
    <col min="9489" max="9489" width="21.625" style="86" customWidth="1"/>
    <col min="9490" max="9490" width="22" style="86" customWidth="1"/>
    <col min="9491" max="9491" width="20.625" style="86" customWidth="1"/>
    <col min="9492" max="9492" width="37.625" style="86" customWidth="1"/>
    <col min="9493" max="9493" width="40.625" style="86" customWidth="1"/>
    <col min="9494" max="9494" width="15.125" style="86" customWidth="1"/>
    <col min="9495" max="9495" width="20.625" style="86" customWidth="1"/>
    <col min="9496" max="9496" width="21.625" style="86" customWidth="1"/>
    <col min="9497" max="9497" width="22" style="86" customWidth="1"/>
    <col min="9498" max="9498" width="20.625" style="86" customWidth="1"/>
    <col min="9499" max="9499" width="37.625" style="86" customWidth="1"/>
    <col min="9500" max="9500" width="40.625" style="86" customWidth="1"/>
    <col min="9501" max="9501" width="16.875" style="86" customWidth="1"/>
    <col min="9502" max="9505" width="19" style="86" customWidth="1"/>
    <col min="9506" max="9506" width="37.625" style="86" customWidth="1"/>
    <col min="9507" max="9507" width="40.625" style="86" customWidth="1"/>
    <col min="9508" max="9508" width="16.875" style="86" customWidth="1"/>
    <col min="9509" max="9512" width="19" style="86" customWidth="1"/>
    <col min="9513" max="9720" width="9" style="86" customWidth="1"/>
    <col min="9721" max="9721" width="34.75" style="86" customWidth="1"/>
    <col min="9722" max="9722" width="37.75" style="86" customWidth="1"/>
    <col min="9723" max="9723" width="15.125" style="86" customWidth="1"/>
    <col min="9724" max="9725" width="17.625" style="86"/>
    <col min="9726" max="9726" width="37.625" style="86" customWidth="1"/>
    <col min="9727" max="9727" width="40.625" style="86" customWidth="1"/>
    <col min="9728" max="9728" width="15.125" style="86" customWidth="1"/>
    <col min="9729" max="9733" width="17.625" style="86"/>
    <col min="9734" max="9734" width="37.625" style="86" customWidth="1"/>
    <col min="9735" max="9735" width="40.625" style="86" customWidth="1"/>
    <col min="9736" max="9736" width="15.125" style="86" customWidth="1"/>
    <col min="9737" max="9740" width="20.625" style="86" customWidth="1"/>
    <col min="9741" max="9741" width="37.625" style="86" customWidth="1"/>
    <col min="9742" max="9742" width="39.625" style="86" customWidth="1"/>
    <col min="9743" max="9743" width="15.125" style="86" customWidth="1"/>
    <col min="9744" max="9744" width="20.625" style="86" customWidth="1"/>
    <col min="9745" max="9745" width="21.625" style="86" customWidth="1"/>
    <col min="9746" max="9746" width="22" style="86" customWidth="1"/>
    <col min="9747" max="9747" width="20.625" style="86" customWidth="1"/>
    <col min="9748" max="9748" width="37.625" style="86" customWidth="1"/>
    <col min="9749" max="9749" width="40.625" style="86" customWidth="1"/>
    <col min="9750" max="9750" width="15.125" style="86" customWidth="1"/>
    <col min="9751" max="9751" width="20.625" style="86" customWidth="1"/>
    <col min="9752" max="9752" width="21.625" style="86" customWidth="1"/>
    <col min="9753" max="9753" width="22" style="86" customWidth="1"/>
    <col min="9754" max="9754" width="20.625" style="86" customWidth="1"/>
    <col min="9755" max="9755" width="37.625" style="86" customWidth="1"/>
    <col min="9756" max="9756" width="40.625" style="86" customWidth="1"/>
    <col min="9757" max="9757" width="16.875" style="86" customWidth="1"/>
    <col min="9758" max="9761" width="19" style="86" customWidth="1"/>
    <col min="9762" max="9762" width="37.625" style="86" customWidth="1"/>
    <col min="9763" max="9763" width="40.625" style="86" customWidth="1"/>
    <col min="9764" max="9764" width="16.875" style="86" customWidth="1"/>
    <col min="9765" max="9768" width="19" style="86" customWidth="1"/>
    <col min="9769" max="9976" width="9" style="86" customWidth="1"/>
    <col min="9977" max="9977" width="34.75" style="86" customWidth="1"/>
    <col min="9978" max="9978" width="37.75" style="86" customWidth="1"/>
    <col min="9979" max="9979" width="15.125" style="86" customWidth="1"/>
    <col min="9980" max="9981" width="17.625" style="86"/>
    <col min="9982" max="9982" width="37.625" style="86" customWidth="1"/>
    <col min="9983" max="9983" width="40.625" style="86" customWidth="1"/>
    <col min="9984" max="9984" width="15.125" style="86" customWidth="1"/>
    <col min="9985" max="9989" width="17.625" style="86"/>
    <col min="9990" max="9990" width="37.625" style="86" customWidth="1"/>
    <col min="9991" max="9991" width="40.625" style="86" customWidth="1"/>
    <col min="9992" max="9992" width="15.125" style="86" customWidth="1"/>
    <col min="9993" max="9996" width="20.625" style="86" customWidth="1"/>
    <col min="9997" max="9997" width="37.625" style="86" customWidth="1"/>
    <col min="9998" max="9998" width="39.625" style="86" customWidth="1"/>
    <col min="9999" max="9999" width="15.125" style="86" customWidth="1"/>
    <col min="10000" max="10000" width="20.625" style="86" customWidth="1"/>
    <col min="10001" max="10001" width="21.625" style="86" customWidth="1"/>
    <col min="10002" max="10002" width="22" style="86" customWidth="1"/>
    <col min="10003" max="10003" width="20.625" style="86" customWidth="1"/>
    <col min="10004" max="10004" width="37.625" style="86" customWidth="1"/>
    <col min="10005" max="10005" width="40.625" style="86" customWidth="1"/>
    <col min="10006" max="10006" width="15.125" style="86" customWidth="1"/>
    <col min="10007" max="10007" width="20.625" style="86" customWidth="1"/>
    <col min="10008" max="10008" width="21.625" style="86" customWidth="1"/>
    <col min="10009" max="10009" width="22" style="86" customWidth="1"/>
    <col min="10010" max="10010" width="20.625" style="86" customWidth="1"/>
    <col min="10011" max="10011" width="37.625" style="86" customWidth="1"/>
    <col min="10012" max="10012" width="40.625" style="86" customWidth="1"/>
    <col min="10013" max="10013" width="16.875" style="86" customWidth="1"/>
    <col min="10014" max="10017" width="19" style="86" customWidth="1"/>
    <col min="10018" max="10018" width="37.625" style="86" customWidth="1"/>
    <col min="10019" max="10019" width="40.625" style="86" customWidth="1"/>
    <col min="10020" max="10020" width="16.875" style="86" customWidth="1"/>
    <col min="10021" max="10024" width="19" style="86" customWidth="1"/>
    <col min="10025" max="10232" width="9" style="86" customWidth="1"/>
    <col min="10233" max="10233" width="34.75" style="86" customWidth="1"/>
    <col min="10234" max="10234" width="37.75" style="86" customWidth="1"/>
    <col min="10235" max="10235" width="15.125" style="86" customWidth="1"/>
    <col min="10236" max="10237" width="17.625" style="86"/>
    <col min="10238" max="10238" width="37.625" style="86" customWidth="1"/>
    <col min="10239" max="10239" width="40.625" style="86" customWidth="1"/>
    <col min="10240" max="10240" width="15.125" style="86" customWidth="1"/>
    <col min="10241" max="10245" width="17.625" style="86"/>
    <col min="10246" max="10246" width="37.625" style="86" customWidth="1"/>
    <col min="10247" max="10247" width="40.625" style="86" customWidth="1"/>
    <col min="10248" max="10248" width="15.125" style="86" customWidth="1"/>
    <col min="10249" max="10252" width="20.625" style="86" customWidth="1"/>
    <col min="10253" max="10253" width="37.625" style="86" customWidth="1"/>
    <col min="10254" max="10254" width="39.625" style="86" customWidth="1"/>
    <col min="10255" max="10255" width="15.125" style="86" customWidth="1"/>
    <col min="10256" max="10256" width="20.625" style="86" customWidth="1"/>
    <col min="10257" max="10257" width="21.625" style="86" customWidth="1"/>
    <col min="10258" max="10258" width="22" style="86" customWidth="1"/>
    <col min="10259" max="10259" width="20.625" style="86" customWidth="1"/>
    <col min="10260" max="10260" width="37.625" style="86" customWidth="1"/>
    <col min="10261" max="10261" width="40.625" style="86" customWidth="1"/>
    <col min="10262" max="10262" width="15.125" style="86" customWidth="1"/>
    <col min="10263" max="10263" width="20.625" style="86" customWidth="1"/>
    <col min="10264" max="10264" width="21.625" style="86" customWidth="1"/>
    <col min="10265" max="10265" width="22" style="86" customWidth="1"/>
    <col min="10266" max="10266" width="20.625" style="86" customWidth="1"/>
    <col min="10267" max="10267" width="37.625" style="86" customWidth="1"/>
    <col min="10268" max="10268" width="40.625" style="86" customWidth="1"/>
    <col min="10269" max="10269" width="16.875" style="86" customWidth="1"/>
    <col min="10270" max="10273" width="19" style="86" customWidth="1"/>
    <col min="10274" max="10274" width="37.625" style="86" customWidth="1"/>
    <col min="10275" max="10275" width="40.625" style="86" customWidth="1"/>
    <col min="10276" max="10276" width="16.875" style="86" customWidth="1"/>
    <col min="10277" max="10280" width="19" style="86" customWidth="1"/>
    <col min="10281" max="10488" width="9" style="86" customWidth="1"/>
    <col min="10489" max="10489" width="34.75" style="86" customWidth="1"/>
    <col min="10490" max="10490" width="37.75" style="86" customWidth="1"/>
    <col min="10491" max="10491" width="15.125" style="86" customWidth="1"/>
    <col min="10492" max="10493" width="17.625" style="86"/>
    <col min="10494" max="10494" width="37.625" style="86" customWidth="1"/>
    <col min="10495" max="10495" width="40.625" style="86" customWidth="1"/>
    <col min="10496" max="10496" width="15.125" style="86" customWidth="1"/>
    <col min="10497" max="10501" width="17.625" style="86"/>
    <col min="10502" max="10502" width="37.625" style="86" customWidth="1"/>
    <col min="10503" max="10503" width="40.625" style="86" customWidth="1"/>
    <col min="10504" max="10504" width="15.125" style="86" customWidth="1"/>
    <col min="10505" max="10508" width="20.625" style="86" customWidth="1"/>
    <col min="10509" max="10509" width="37.625" style="86" customWidth="1"/>
    <col min="10510" max="10510" width="39.625" style="86" customWidth="1"/>
    <col min="10511" max="10511" width="15.125" style="86" customWidth="1"/>
    <col min="10512" max="10512" width="20.625" style="86" customWidth="1"/>
    <col min="10513" max="10513" width="21.625" style="86" customWidth="1"/>
    <col min="10514" max="10514" width="22" style="86" customWidth="1"/>
    <col min="10515" max="10515" width="20.625" style="86" customWidth="1"/>
    <col min="10516" max="10516" width="37.625" style="86" customWidth="1"/>
    <col min="10517" max="10517" width="40.625" style="86" customWidth="1"/>
    <col min="10518" max="10518" width="15.125" style="86" customWidth="1"/>
    <col min="10519" max="10519" width="20.625" style="86" customWidth="1"/>
    <col min="10520" max="10520" width="21.625" style="86" customWidth="1"/>
    <col min="10521" max="10521" width="22" style="86" customWidth="1"/>
    <col min="10522" max="10522" width="20.625" style="86" customWidth="1"/>
    <col min="10523" max="10523" width="37.625" style="86" customWidth="1"/>
    <col min="10524" max="10524" width="40.625" style="86" customWidth="1"/>
    <col min="10525" max="10525" width="16.875" style="86" customWidth="1"/>
    <col min="10526" max="10529" width="19" style="86" customWidth="1"/>
    <col min="10530" max="10530" width="37.625" style="86" customWidth="1"/>
    <col min="10531" max="10531" width="40.625" style="86" customWidth="1"/>
    <col min="10532" max="10532" width="16.875" style="86" customWidth="1"/>
    <col min="10533" max="10536" width="19" style="86" customWidth="1"/>
    <col min="10537" max="10744" width="9" style="86" customWidth="1"/>
    <col min="10745" max="10745" width="34.75" style="86" customWidth="1"/>
    <col min="10746" max="10746" width="37.75" style="86" customWidth="1"/>
    <col min="10747" max="10747" width="15.125" style="86" customWidth="1"/>
    <col min="10748" max="10749" width="17.625" style="86"/>
    <col min="10750" max="10750" width="37.625" style="86" customWidth="1"/>
    <col min="10751" max="10751" width="40.625" style="86" customWidth="1"/>
    <col min="10752" max="10752" width="15.125" style="86" customWidth="1"/>
    <col min="10753" max="10757" width="17.625" style="86"/>
    <col min="10758" max="10758" width="37.625" style="86" customWidth="1"/>
    <col min="10759" max="10759" width="40.625" style="86" customWidth="1"/>
    <col min="10760" max="10760" width="15.125" style="86" customWidth="1"/>
    <col min="10761" max="10764" width="20.625" style="86" customWidth="1"/>
    <col min="10765" max="10765" width="37.625" style="86" customWidth="1"/>
    <col min="10766" max="10766" width="39.625" style="86" customWidth="1"/>
    <col min="10767" max="10767" width="15.125" style="86" customWidth="1"/>
    <col min="10768" max="10768" width="20.625" style="86" customWidth="1"/>
    <col min="10769" max="10769" width="21.625" style="86" customWidth="1"/>
    <col min="10770" max="10770" width="22" style="86" customWidth="1"/>
    <col min="10771" max="10771" width="20.625" style="86" customWidth="1"/>
    <col min="10772" max="10772" width="37.625" style="86" customWidth="1"/>
    <col min="10773" max="10773" width="40.625" style="86" customWidth="1"/>
    <col min="10774" max="10774" width="15.125" style="86" customWidth="1"/>
    <col min="10775" max="10775" width="20.625" style="86" customWidth="1"/>
    <col min="10776" max="10776" width="21.625" style="86" customWidth="1"/>
    <col min="10777" max="10777" width="22" style="86" customWidth="1"/>
    <col min="10778" max="10778" width="20.625" style="86" customWidth="1"/>
    <col min="10779" max="10779" width="37.625" style="86" customWidth="1"/>
    <col min="10780" max="10780" width="40.625" style="86" customWidth="1"/>
    <col min="10781" max="10781" width="16.875" style="86" customWidth="1"/>
    <col min="10782" max="10785" width="19" style="86" customWidth="1"/>
    <col min="10786" max="10786" width="37.625" style="86" customWidth="1"/>
    <col min="10787" max="10787" width="40.625" style="86" customWidth="1"/>
    <col min="10788" max="10788" width="16.875" style="86" customWidth="1"/>
    <col min="10789" max="10792" width="19" style="86" customWidth="1"/>
    <col min="10793" max="11000" width="9" style="86" customWidth="1"/>
    <col min="11001" max="11001" width="34.75" style="86" customWidth="1"/>
    <col min="11002" max="11002" width="37.75" style="86" customWidth="1"/>
    <col min="11003" max="11003" width="15.125" style="86" customWidth="1"/>
    <col min="11004" max="11005" width="17.625" style="86"/>
    <col min="11006" max="11006" width="37.625" style="86" customWidth="1"/>
    <col min="11007" max="11007" width="40.625" style="86" customWidth="1"/>
    <col min="11008" max="11008" width="15.125" style="86" customWidth="1"/>
    <col min="11009" max="11013" width="17.625" style="86"/>
    <col min="11014" max="11014" width="37.625" style="86" customWidth="1"/>
    <col min="11015" max="11015" width="40.625" style="86" customWidth="1"/>
    <col min="11016" max="11016" width="15.125" style="86" customWidth="1"/>
    <col min="11017" max="11020" width="20.625" style="86" customWidth="1"/>
    <col min="11021" max="11021" width="37.625" style="86" customWidth="1"/>
    <col min="11022" max="11022" width="39.625" style="86" customWidth="1"/>
    <col min="11023" max="11023" width="15.125" style="86" customWidth="1"/>
    <col min="11024" max="11024" width="20.625" style="86" customWidth="1"/>
    <col min="11025" max="11025" width="21.625" style="86" customWidth="1"/>
    <col min="11026" max="11026" width="22" style="86" customWidth="1"/>
    <col min="11027" max="11027" width="20.625" style="86" customWidth="1"/>
    <col min="11028" max="11028" width="37.625" style="86" customWidth="1"/>
    <col min="11029" max="11029" width="40.625" style="86" customWidth="1"/>
    <col min="11030" max="11030" width="15.125" style="86" customWidth="1"/>
    <col min="11031" max="11031" width="20.625" style="86" customWidth="1"/>
    <col min="11032" max="11032" width="21.625" style="86" customWidth="1"/>
    <col min="11033" max="11033" width="22" style="86" customWidth="1"/>
    <col min="11034" max="11034" width="20.625" style="86" customWidth="1"/>
    <col min="11035" max="11035" width="37.625" style="86" customWidth="1"/>
    <col min="11036" max="11036" width="40.625" style="86" customWidth="1"/>
    <col min="11037" max="11037" width="16.875" style="86" customWidth="1"/>
    <col min="11038" max="11041" width="19" style="86" customWidth="1"/>
    <col min="11042" max="11042" width="37.625" style="86" customWidth="1"/>
    <col min="11043" max="11043" width="40.625" style="86" customWidth="1"/>
    <col min="11044" max="11044" width="16.875" style="86" customWidth="1"/>
    <col min="11045" max="11048" width="19" style="86" customWidth="1"/>
    <col min="11049" max="11256" width="9" style="86" customWidth="1"/>
    <col min="11257" max="11257" width="34.75" style="86" customWidth="1"/>
    <col min="11258" max="11258" width="37.75" style="86" customWidth="1"/>
    <col min="11259" max="11259" width="15.125" style="86" customWidth="1"/>
    <col min="11260" max="11261" width="17.625" style="86"/>
    <col min="11262" max="11262" width="37.625" style="86" customWidth="1"/>
    <col min="11263" max="11263" width="40.625" style="86" customWidth="1"/>
    <col min="11264" max="11264" width="15.125" style="86" customWidth="1"/>
    <col min="11265" max="11269" width="17.625" style="86"/>
    <col min="11270" max="11270" width="37.625" style="86" customWidth="1"/>
    <col min="11271" max="11271" width="40.625" style="86" customWidth="1"/>
    <col min="11272" max="11272" width="15.125" style="86" customWidth="1"/>
    <col min="11273" max="11276" width="20.625" style="86" customWidth="1"/>
    <col min="11277" max="11277" width="37.625" style="86" customWidth="1"/>
    <col min="11278" max="11278" width="39.625" style="86" customWidth="1"/>
    <col min="11279" max="11279" width="15.125" style="86" customWidth="1"/>
    <col min="11280" max="11280" width="20.625" style="86" customWidth="1"/>
    <col min="11281" max="11281" width="21.625" style="86" customWidth="1"/>
    <col min="11282" max="11282" width="22" style="86" customWidth="1"/>
    <col min="11283" max="11283" width="20.625" style="86" customWidth="1"/>
    <col min="11284" max="11284" width="37.625" style="86" customWidth="1"/>
    <col min="11285" max="11285" width="40.625" style="86" customWidth="1"/>
    <col min="11286" max="11286" width="15.125" style="86" customWidth="1"/>
    <col min="11287" max="11287" width="20.625" style="86" customWidth="1"/>
    <col min="11288" max="11288" width="21.625" style="86" customWidth="1"/>
    <col min="11289" max="11289" width="22" style="86" customWidth="1"/>
    <col min="11290" max="11290" width="20.625" style="86" customWidth="1"/>
    <col min="11291" max="11291" width="37.625" style="86" customWidth="1"/>
    <col min="11292" max="11292" width="40.625" style="86" customWidth="1"/>
    <col min="11293" max="11293" width="16.875" style="86" customWidth="1"/>
    <col min="11294" max="11297" width="19" style="86" customWidth="1"/>
    <col min="11298" max="11298" width="37.625" style="86" customWidth="1"/>
    <col min="11299" max="11299" width="40.625" style="86" customWidth="1"/>
    <col min="11300" max="11300" width="16.875" style="86" customWidth="1"/>
    <col min="11301" max="11304" width="19" style="86" customWidth="1"/>
    <col min="11305" max="11512" width="9" style="86" customWidth="1"/>
    <col min="11513" max="11513" width="34.75" style="86" customWidth="1"/>
    <col min="11514" max="11514" width="37.75" style="86" customWidth="1"/>
    <col min="11515" max="11515" width="15.125" style="86" customWidth="1"/>
    <col min="11516" max="11517" width="17.625" style="86"/>
    <col min="11518" max="11518" width="37.625" style="86" customWidth="1"/>
    <col min="11519" max="11519" width="40.625" style="86" customWidth="1"/>
    <col min="11520" max="11520" width="15.125" style="86" customWidth="1"/>
    <col min="11521" max="11525" width="17.625" style="86"/>
    <col min="11526" max="11526" width="37.625" style="86" customWidth="1"/>
    <col min="11527" max="11527" width="40.625" style="86" customWidth="1"/>
    <col min="11528" max="11528" width="15.125" style="86" customWidth="1"/>
    <col min="11529" max="11532" width="20.625" style="86" customWidth="1"/>
    <col min="11533" max="11533" width="37.625" style="86" customWidth="1"/>
    <col min="11534" max="11534" width="39.625" style="86" customWidth="1"/>
    <col min="11535" max="11535" width="15.125" style="86" customWidth="1"/>
    <col min="11536" max="11536" width="20.625" style="86" customWidth="1"/>
    <col min="11537" max="11537" width="21.625" style="86" customWidth="1"/>
    <col min="11538" max="11538" width="22" style="86" customWidth="1"/>
    <col min="11539" max="11539" width="20.625" style="86" customWidth="1"/>
    <col min="11540" max="11540" width="37.625" style="86" customWidth="1"/>
    <col min="11541" max="11541" width="40.625" style="86" customWidth="1"/>
    <col min="11542" max="11542" width="15.125" style="86" customWidth="1"/>
    <col min="11543" max="11543" width="20.625" style="86" customWidth="1"/>
    <col min="11544" max="11544" width="21.625" style="86" customWidth="1"/>
    <col min="11545" max="11545" width="22" style="86" customWidth="1"/>
    <col min="11546" max="11546" width="20.625" style="86" customWidth="1"/>
    <col min="11547" max="11547" width="37.625" style="86" customWidth="1"/>
    <col min="11548" max="11548" width="40.625" style="86" customWidth="1"/>
    <col min="11549" max="11549" width="16.875" style="86" customWidth="1"/>
    <col min="11550" max="11553" width="19" style="86" customWidth="1"/>
    <col min="11554" max="11554" width="37.625" style="86" customWidth="1"/>
    <col min="11555" max="11555" width="40.625" style="86" customWidth="1"/>
    <col min="11556" max="11556" width="16.875" style="86" customWidth="1"/>
    <col min="11557" max="11560" width="19" style="86" customWidth="1"/>
    <col min="11561" max="11768" width="9" style="86" customWidth="1"/>
    <col min="11769" max="11769" width="34.75" style="86" customWidth="1"/>
    <col min="11770" max="11770" width="37.75" style="86" customWidth="1"/>
    <col min="11771" max="11771" width="15.125" style="86" customWidth="1"/>
    <col min="11772" max="11773" width="17.625" style="86"/>
    <col min="11774" max="11774" width="37.625" style="86" customWidth="1"/>
    <col min="11775" max="11775" width="40.625" style="86" customWidth="1"/>
    <col min="11776" max="11776" width="15.125" style="86" customWidth="1"/>
    <col min="11777" max="11781" width="17.625" style="86"/>
    <col min="11782" max="11782" width="37.625" style="86" customWidth="1"/>
    <col min="11783" max="11783" width="40.625" style="86" customWidth="1"/>
    <col min="11784" max="11784" width="15.125" style="86" customWidth="1"/>
    <col min="11785" max="11788" width="20.625" style="86" customWidth="1"/>
    <col min="11789" max="11789" width="37.625" style="86" customWidth="1"/>
    <col min="11790" max="11790" width="39.625" style="86" customWidth="1"/>
    <col min="11791" max="11791" width="15.125" style="86" customWidth="1"/>
    <col min="11792" max="11792" width="20.625" style="86" customWidth="1"/>
    <col min="11793" max="11793" width="21.625" style="86" customWidth="1"/>
    <col min="11794" max="11794" width="22" style="86" customWidth="1"/>
    <col min="11795" max="11795" width="20.625" style="86" customWidth="1"/>
    <col min="11796" max="11796" width="37.625" style="86" customWidth="1"/>
    <col min="11797" max="11797" width="40.625" style="86" customWidth="1"/>
    <col min="11798" max="11798" width="15.125" style="86" customWidth="1"/>
    <col min="11799" max="11799" width="20.625" style="86" customWidth="1"/>
    <col min="11800" max="11800" width="21.625" style="86" customWidth="1"/>
    <col min="11801" max="11801" width="22" style="86" customWidth="1"/>
    <col min="11802" max="11802" width="20.625" style="86" customWidth="1"/>
    <col min="11803" max="11803" width="37.625" style="86" customWidth="1"/>
    <col min="11804" max="11804" width="40.625" style="86" customWidth="1"/>
    <col min="11805" max="11805" width="16.875" style="86" customWidth="1"/>
    <col min="11806" max="11809" width="19" style="86" customWidth="1"/>
    <col min="11810" max="11810" width="37.625" style="86" customWidth="1"/>
    <col min="11811" max="11811" width="40.625" style="86" customWidth="1"/>
    <col min="11812" max="11812" width="16.875" style="86" customWidth="1"/>
    <col min="11813" max="11816" width="19" style="86" customWidth="1"/>
    <col min="11817" max="12024" width="9" style="86" customWidth="1"/>
    <col min="12025" max="12025" width="34.75" style="86" customWidth="1"/>
    <col min="12026" max="12026" width="37.75" style="86" customWidth="1"/>
    <col min="12027" max="12027" width="15.125" style="86" customWidth="1"/>
    <col min="12028" max="12029" width="17.625" style="86"/>
    <col min="12030" max="12030" width="37.625" style="86" customWidth="1"/>
    <col min="12031" max="12031" width="40.625" style="86" customWidth="1"/>
    <col min="12032" max="12032" width="15.125" style="86" customWidth="1"/>
    <col min="12033" max="12037" width="17.625" style="86"/>
    <col min="12038" max="12038" width="37.625" style="86" customWidth="1"/>
    <col min="12039" max="12039" width="40.625" style="86" customWidth="1"/>
    <col min="12040" max="12040" width="15.125" style="86" customWidth="1"/>
    <col min="12041" max="12044" width="20.625" style="86" customWidth="1"/>
    <col min="12045" max="12045" width="37.625" style="86" customWidth="1"/>
    <col min="12046" max="12046" width="39.625" style="86" customWidth="1"/>
    <col min="12047" max="12047" width="15.125" style="86" customWidth="1"/>
    <col min="12048" max="12048" width="20.625" style="86" customWidth="1"/>
    <col min="12049" max="12049" width="21.625" style="86" customWidth="1"/>
    <col min="12050" max="12050" width="22" style="86" customWidth="1"/>
    <col min="12051" max="12051" width="20.625" style="86" customWidth="1"/>
    <col min="12052" max="12052" width="37.625" style="86" customWidth="1"/>
    <col min="12053" max="12053" width="40.625" style="86" customWidth="1"/>
    <col min="12054" max="12054" width="15.125" style="86" customWidth="1"/>
    <col min="12055" max="12055" width="20.625" style="86" customWidth="1"/>
    <col min="12056" max="12056" width="21.625" style="86" customWidth="1"/>
    <col min="12057" max="12057" width="22" style="86" customWidth="1"/>
    <col min="12058" max="12058" width="20.625" style="86" customWidth="1"/>
    <col min="12059" max="12059" width="37.625" style="86" customWidth="1"/>
    <col min="12060" max="12060" width="40.625" style="86" customWidth="1"/>
    <col min="12061" max="12061" width="16.875" style="86" customWidth="1"/>
    <col min="12062" max="12065" width="19" style="86" customWidth="1"/>
    <col min="12066" max="12066" width="37.625" style="86" customWidth="1"/>
    <col min="12067" max="12067" width="40.625" style="86" customWidth="1"/>
    <col min="12068" max="12068" width="16.875" style="86" customWidth="1"/>
    <col min="12069" max="12072" width="19" style="86" customWidth="1"/>
    <col min="12073" max="12280" width="9" style="86" customWidth="1"/>
    <col min="12281" max="12281" width="34.75" style="86" customWidth="1"/>
    <col min="12282" max="12282" width="37.75" style="86" customWidth="1"/>
    <col min="12283" max="12283" width="15.125" style="86" customWidth="1"/>
    <col min="12284" max="12285" width="17.625" style="86"/>
    <col min="12286" max="12286" width="37.625" style="86" customWidth="1"/>
    <col min="12287" max="12287" width="40.625" style="86" customWidth="1"/>
    <col min="12288" max="12288" width="15.125" style="86" customWidth="1"/>
    <col min="12289" max="12293" width="17.625" style="86"/>
    <col min="12294" max="12294" width="37.625" style="86" customWidth="1"/>
    <col min="12295" max="12295" width="40.625" style="86" customWidth="1"/>
    <col min="12296" max="12296" width="15.125" style="86" customWidth="1"/>
    <col min="12297" max="12300" width="20.625" style="86" customWidth="1"/>
    <col min="12301" max="12301" width="37.625" style="86" customWidth="1"/>
    <col min="12302" max="12302" width="39.625" style="86" customWidth="1"/>
    <col min="12303" max="12303" width="15.125" style="86" customWidth="1"/>
    <col min="12304" max="12304" width="20.625" style="86" customWidth="1"/>
    <col min="12305" max="12305" width="21.625" style="86" customWidth="1"/>
    <col min="12306" max="12306" width="22" style="86" customWidth="1"/>
    <col min="12307" max="12307" width="20.625" style="86" customWidth="1"/>
    <col min="12308" max="12308" width="37.625" style="86" customWidth="1"/>
    <col min="12309" max="12309" width="40.625" style="86" customWidth="1"/>
    <col min="12310" max="12310" width="15.125" style="86" customWidth="1"/>
    <col min="12311" max="12311" width="20.625" style="86" customWidth="1"/>
    <col min="12312" max="12312" width="21.625" style="86" customWidth="1"/>
    <col min="12313" max="12313" width="22" style="86" customWidth="1"/>
    <col min="12314" max="12314" width="20.625" style="86" customWidth="1"/>
    <col min="12315" max="12315" width="37.625" style="86" customWidth="1"/>
    <col min="12316" max="12316" width="40.625" style="86" customWidth="1"/>
    <col min="12317" max="12317" width="16.875" style="86" customWidth="1"/>
    <col min="12318" max="12321" width="19" style="86" customWidth="1"/>
    <col min="12322" max="12322" width="37.625" style="86" customWidth="1"/>
    <col min="12323" max="12323" width="40.625" style="86" customWidth="1"/>
    <col min="12324" max="12324" width="16.875" style="86" customWidth="1"/>
    <col min="12325" max="12328" width="19" style="86" customWidth="1"/>
    <col min="12329" max="12536" width="9" style="86" customWidth="1"/>
    <col min="12537" max="12537" width="34.75" style="86" customWidth="1"/>
    <col min="12538" max="12538" width="37.75" style="86" customWidth="1"/>
    <col min="12539" max="12539" width="15.125" style="86" customWidth="1"/>
    <col min="12540" max="12541" width="17.625" style="86"/>
    <col min="12542" max="12542" width="37.625" style="86" customWidth="1"/>
    <col min="12543" max="12543" width="40.625" style="86" customWidth="1"/>
    <col min="12544" max="12544" width="15.125" style="86" customWidth="1"/>
    <col min="12545" max="12549" width="17.625" style="86"/>
    <col min="12550" max="12550" width="37.625" style="86" customWidth="1"/>
    <col min="12551" max="12551" width="40.625" style="86" customWidth="1"/>
    <col min="12552" max="12552" width="15.125" style="86" customWidth="1"/>
    <col min="12553" max="12556" width="20.625" style="86" customWidth="1"/>
    <col min="12557" max="12557" width="37.625" style="86" customWidth="1"/>
    <col min="12558" max="12558" width="39.625" style="86" customWidth="1"/>
    <col min="12559" max="12559" width="15.125" style="86" customWidth="1"/>
    <col min="12560" max="12560" width="20.625" style="86" customWidth="1"/>
    <col min="12561" max="12561" width="21.625" style="86" customWidth="1"/>
    <col min="12562" max="12562" width="22" style="86" customWidth="1"/>
    <col min="12563" max="12563" width="20.625" style="86" customWidth="1"/>
    <col min="12564" max="12564" width="37.625" style="86" customWidth="1"/>
    <col min="12565" max="12565" width="40.625" style="86" customWidth="1"/>
    <col min="12566" max="12566" width="15.125" style="86" customWidth="1"/>
    <col min="12567" max="12567" width="20.625" style="86" customWidth="1"/>
    <col min="12568" max="12568" width="21.625" style="86" customWidth="1"/>
    <col min="12569" max="12569" width="22" style="86" customWidth="1"/>
    <col min="12570" max="12570" width="20.625" style="86" customWidth="1"/>
    <col min="12571" max="12571" width="37.625" style="86" customWidth="1"/>
    <col min="12572" max="12572" width="40.625" style="86" customWidth="1"/>
    <col min="12573" max="12573" width="16.875" style="86" customWidth="1"/>
    <col min="12574" max="12577" width="19" style="86" customWidth="1"/>
    <col min="12578" max="12578" width="37.625" style="86" customWidth="1"/>
    <col min="12579" max="12579" width="40.625" style="86" customWidth="1"/>
    <col min="12580" max="12580" width="16.875" style="86" customWidth="1"/>
    <col min="12581" max="12584" width="19" style="86" customWidth="1"/>
    <col min="12585" max="12792" width="9" style="86" customWidth="1"/>
    <col min="12793" max="12793" width="34.75" style="86" customWidth="1"/>
    <col min="12794" max="12794" width="37.75" style="86" customWidth="1"/>
    <col min="12795" max="12795" width="15.125" style="86" customWidth="1"/>
    <col min="12796" max="12797" width="17.625" style="86"/>
    <col min="12798" max="12798" width="37.625" style="86" customWidth="1"/>
    <col min="12799" max="12799" width="40.625" style="86" customWidth="1"/>
    <col min="12800" max="12800" width="15.125" style="86" customWidth="1"/>
    <col min="12801" max="12805" width="17.625" style="86"/>
    <col min="12806" max="12806" width="37.625" style="86" customWidth="1"/>
    <col min="12807" max="12807" width="40.625" style="86" customWidth="1"/>
    <col min="12808" max="12808" width="15.125" style="86" customWidth="1"/>
    <col min="12809" max="12812" width="20.625" style="86" customWidth="1"/>
    <col min="12813" max="12813" width="37.625" style="86" customWidth="1"/>
    <col min="12814" max="12814" width="39.625" style="86" customWidth="1"/>
    <col min="12815" max="12815" width="15.125" style="86" customWidth="1"/>
    <col min="12816" max="12816" width="20.625" style="86" customWidth="1"/>
    <col min="12817" max="12817" width="21.625" style="86" customWidth="1"/>
    <col min="12818" max="12818" width="22" style="86" customWidth="1"/>
    <col min="12819" max="12819" width="20.625" style="86" customWidth="1"/>
    <col min="12820" max="12820" width="37.625" style="86" customWidth="1"/>
    <col min="12821" max="12821" width="40.625" style="86" customWidth="1"/>
    <col min="12822" max="12822" width="15.125" style="86" customWidth="1"/>
    <col min="12823" max="12823" width="20.625" style="86" customWidth="1"/>
    <col min="12824" max="12824" width="21.625" style="86" customWidth="1"/>
    <col min="12825" max="12825" width="22" style="86" customWidth="1"/>
    <col min="12826" max="12826" width="20.625" style="86" customWidth="1"/>
    <col min="12827" max="12827" width="37.625" style="86" customWidth="1"/>
    <col min="12828" max="12828" width="40.625" style="86" customWidth="1"/>
    <col min="12829" max="12829" width="16.875" style="86" customWidth="1"/>
    <col min="12830" max="12833" width="19" style="86" customWidth="1"/>
    <col min="12834" max="12834" width="37.625" style="86" customWidth="1"/>
    <col min="12835" max="12835" width="40.625" style="86" customWidth="1"/>
    <col min="12836" max="12836" width="16.875" style="86" customWidth="1"/>
    <col min="12837" max="12840" width="19" style="86" customWidth="1"/>
    <col min="12841" max="13048" width="9" style="86" customWidth="1"/>
    <col min="13049" max="13049" width="34.75" style="86" customWidth="1"/>
    <col min="13050" max="13050" width="37.75" style="86" customWidth="1"/>
    <col min="13051" max="13051" width="15.125" style="86" customWidth="1"/>
    <col min="13052" max="13053" width="17.625" style="86"/>
    <col min="13054" max="13054" width="37.625" style="86" customWidth="1"/>
    <col min="13055" max="13055" width="40.625" style="86" customWidth="1"/>
    <col min="13056" max="13056" width="15.125" style="86" customWidth="1"/>
    <col min="13057" max="13061" width="17.625" style="86"/>
    <col min="13062" max="13062" width="37.625" style="86" customWidth="1"/>
    <col min="13063" max="13063" width="40.625" style="86" customWidth="1"/>
    <col min="13064" max="13064" width="15.125" style="86" customWidth="1"/>
    <col min="13065" max="13068" width="20.625" style="86" customWidth="1"/>
    <col min="13069" max="13069" width="37.625" style="86" customWidth="1"/>
    <col min="13070" max="13070" width="39.625" style="86" customWidth="1"/>
    <col min="13071" max="13071" width="15.125" style="86" customWidth="1"/>
    <col min="13072" max="13072" width="20.625" style="86" customWidth="1"/>
    <col min="13073" max="13073" width="21.625" style="86" customWidth="1"/>
    <col min="13074" max="13074" width="22" style="86" customWidth="1"/>
    <col min="13075" max="13075" width="20.625" style="86" customWidth="1"/>
    <col min="13076" max="13076" width="37.625" style="86" customWidth="1"/>
    <col min="13077" max="13077" width="40.625" style="86" customWidth="1"/>
    <col min="13078" max="13078" width="15.125" style="86" customWidth="1"/>
    <col min="13079" max="13079" width="20.625" style="86" customWidth="1"/>
    <col min="13080" max="13080" width="21.625" style="86" customWidth="1"/>
    <col min="13081" max="13081" width="22" style="86" customWidth="1"/>
    <col min="13082" max="13082" width="20.625" style="86" customWidth="1"/>
    <col min="13083" max="13083" width="37.625" style="86" customWidth="1"/>
    <col min="13084" max="13084" width="40.625" style="86" customWidth="1"/>
    <col min="13085" max="13085" width="16.875" style="86" customWidth="1"/>
    <col min="13086" max="13089" width="19" style="86" customWidth="1"/>
    <col min="13090" max="13090" width="37.625" style="86" customWidth="1"/>
    <col min="13091" max="13091" width="40.625" style="86" customWidth="1"/>
    <col min="13092" max="13092" width="16.875" style="86" customWidth="1"/>
    <col min="13093" max="13096" width="19" style="86" customWidth="1"/>
    <col min="13097" max="13304" width="9" style="86" customWidth="1"/>
    <col min="13305" max="13305" width="34.75" style="86" customWidth="1"/>
    <col min="13306" max="13306" width="37.75" style="86" customWidth="1"/>
    <col min="13307" max="13307" width="15.125" style="86" customWidth="1"/>
    <col min="13308" max="13309" width="17.625" style="86"/>
    <col min="13310" max="13310" width="37.625" style="86" customWidth="1"/>
    <col min="13311" max="13311" width="40.625" style="86" customWidth="1"/>
    <col min="13312" max="13312" width="15.125" style="86" customWidth="1"/>
    <col min="13313" max="13317" width="17.625" style="86"/>
    <col min="13318" max="13318" width="37.625" style="86" customWidth="1"/>
    <col min="13319" max="13319" width="40.625" style="86" customWidth="1"/>
    <col min="13320" max="13320" width="15.125" style="86" customWidth="1"/>
    <col min="13321" max="13324" width="20.625" style="86" customWidth="1"/>
    <col min="13325" max="13325" width="37.625" style="86" customWidth="1"/>
    <col min="13326" max="13326" width="39.625" style="86" customWidth="1"/>
    <col min="13327" max="13327" width="15.125" style="86" customWidth="1"/>
    <col min="13328" max="13328" width="20.625" style="86" customWidth="1"/>
    <col min="13329" max="13329" width="21.625" style="86" customWidth="1"/>
    <col min="13330" max="13330" width="22" style="86" customWidth="1"/>
    <col min="13331" max="13331" width="20.625" style="86" customWidth="1"/>
    <col min="13332" max="13332" width="37.625" style="86" customWidth="1"/>
    <col min="13333" max="13333" width="40.625" style="86" customWidth="1"/>
    <col min="13334" max="13334" width="15.125" style="86" customWidth="1"/>
    <col min="13335" max="13335" width="20.625" style="86" customWidth="1"/>
    <col min="13336" max="13336" width="21.625" style="86" customWidth="1"/>
    <col min="13337" max="13337" width="22" style="86" customWidth="1"/>
    <col min="13338" max="13338" width="20.625" style="86" customWidth="1"/>
    <col min="13339" max="13339" width="37.625" style="86" customWidth="1"/>
    <col min="13340" max="13340" width="40.625" style="86" customWidth="1"/>
    <col min="13341" max="13341" width="16.875" style="86" customWidth="1"/>
    <col min="13342" max="13345" width="19" style="86" customWidth="1"/>
    <col min="13346" max="13346" width="37.625" style="86" customWidth="1"/>
    <col min="13347" max="13347" width="40.625" style="86" customWidth="1"/>
    <col min="13348" max="13348" width="16.875" style="86" customWidth="1"/>
    <col min="13349" max="13352" width="19" style="86" customWidth="1"/>
    <col min="13353" max="13560" width="9" style="86" customWidth="1"/>
    <col min="13561" max="13561" width="34.75" style="86" customWidth="1"/>
    <col min="13562" max="13562" width="37.75" style="86" customWidth="1"/>
    <col min="13563" max="13563" width="15.125" style="86" customWidth="1"/>
    <col min="13564" max="13565" width="17.625" style="86"/>
    <col min="13566" max="13566" width="37.625" style="86" customWidth="1"/>
    <col min="13567" max="13567" width="40.625" style="86" customWidth="1"/>
    <col min="13568" max="13568" width="15.125" style="86" customWidth="1"/>
    <col min="13569" max="13573" width="17.625" style="86"/>
    <col min="13574" max="13574" width="37.625" style="86" customWidth="1"/>
    <col min="13575" max="13575" width="40.625" style="86" customWidth="1"/>
    <col min="13576" max="13576" width="15.125" style="86" customWidth="1"/>
    <col min="13577" max="13580" width="20.625" style="86" customWidth="1"/>
    <col min="13581" max="13581" width="37.625" style="86" customWidth="1"/>
    <col min="13582" max="13582" width="39.625" style="86" customWidth="1"/>
    <col min="13583" max="13583" width="15.125" style="86" customWidth="1"/>
    <col min="13584" max="13584" width="20.625" style="86" customWidth="1"/>
    <col min="13585" max="13585" width="21.625" style="86" customWidth="1"/>
    <col min="13586" max="13586" width="22" style="86" customWidth="1"/>
    <col min="13587" max="13587" width="20.625" style="86" customWidth="1"/>
    <col min="13588" max="13588" width="37.625" style="86" customWidth="1"/>
    <col min="13589" max="13589" width="40.625" style="86" customWidth="1"/>
    <col min="13590" max="13590" width="15.125" style="86" customWidth="1"/>
    <col min="13591" max="13591" width="20.625" style="86" customWidth="1"/>
    <col min="13592" max="13592" width="21.625" style="86" customWidth="1"/>
    <col min="13593" max="13593" width="22" style="86" customWidth="1"/>
    <col min="13594" max="13594" width="20.625" style="86" customWidth="1"/>
    <col min="13595" max="13595" width="37.625" style="86" customWidth="1"/>
    <col min="13596" max="13596" width="40.625" style="86" customWidth="1"/>
    <col min="13597" max="13597" width="16.875" style="86" customWidth="1"/>
    <col min="13598" max="13601" width="19" style="86" customWidth="1"/>
    <col min="13602" max="13602" width="37.625" style="86" customWidth="1"/>
    <col min="13603" max="13603" width="40.625" style="86" customWidth="1"/>
    <col min="13604" max="13604" width="16.875" style="86" customWidth="1"/>
    <col min="13605" max="13608" width="19" style="86" customWidth="1"/>
    <col min="13609" max="13816" width="9" style="86" customWidth="1"/>
    <col min="13817" max="13817" width="34.75" style="86" customWidth="1"/>
    <col min="13818" max="13818" width="37.75" style="86" customWidth="1"/>
    <col min="13819" max="13819" width="15.125" style="86" customWidth="1"/>
    <col min="13820" max="13821" width="17.625" style="86"/>
    <col min="13822" max="13822" width="37.625" style="86" customWidth="1"/>
    <col min="13823" max="13823" width="40.625" style="86" customWidth="1"/>
    <col min="13824" max="13824" width="15.125" style="86" customWidth="1"/>
    <col min="13825" max="13829" width="17.625" style="86"/>
    <col min="13830" max="13830" width="37.625" style="86" customWidth="1"/>
    <col min="13831" max="13831" width="40.625" style="86" customWidth="1"/>
    <col min="13832" max="13832" width="15.125" style="86" customWidth="1"/>
    <col min="13833" max="13836" width="20.625" style="86" customWidth="1"/>
    <col min="13837" max="13837" width="37.625" style="86" customWidth="1"/>
    <col min="13838" max="13838" width="39.625" style="86" customWidth="1"/>
    <col min="13839" max="13839" width="15.125" style="86" customWidth="1"/>
    <col min="13840" max="13840" width="20.625" style="86" customWidth="1"/>
    <col min="13841" max="13841" width="21.625" style="86" customWidth="1"/>
    <col min="13842" max="13842" width="22" style="86" customWidth="1"/>
    <col min="13843" max="13843" width="20.625" style="86" customWidth="1"/>
    <col min="13844" max="13844" width="37.625" style="86" customWidth="1"/>
    <col min="13845" max="13845" width="40.625" style="86" customWidth="1"/>
    <col min="13846" max="13846" width="15.125" style="86" customWidth="1"/>
    <col min="13847" max="13847" width="20.625" style="86" customWidth="1"/>
    <col min="13848" max="13848" width="21.625" style="86" customWidth="1"/>
    <col min="13849" max="13849" width="22" style="86" customWidth="1"/>
    <col min="13850" max="13850" width="20.625" style="86" customWidth="1"/>
    <col min="13851" max="13851" width="37.625" style="86" customWidth="1"/>
    <col min="13852" max="13852" width="40.625" style="86" customWidth="1"/>
    <col min="13853" max="13853" width="16.875" style="86" customWidth="1"/>
    <col min="13854" max="13857" width="19" style="86" customWidth="1"/>
    <col min="13858" max="13858" width="37.625" style="86" customWidth="1"/>
    <col min="13859" max="13859" width="40.625" style="86" customWidth="1"/>
    <col min="13860" max="13860" width="16.875" style="86" customWidth="1"/>
    <col min="13861" max="13864" width="19" style="86" customWidth="1"/>
    <col min="13865" max="14072" width="9" style="86" customWidth="1"/>
    <col min="14073" max="14073" width="34.75" style="86" customWidth="1"/>
    <col min="14074" max="14074" width="37.75" style="86" customWidth="1"/>
    <col min="14075" max="14075" width="15.125" style="86" customWidth="1"/>
    <col min="14076" max="14077" width="17.625" style="86"/>
    <col min="14078" max="14078" width="37.625" style="86" customWidth="1"/>
    <col min="14079" max="14079" width="40.625" style="86" customWidth="1"/>
    <col min="14080" max="14080" width="15.125" style="86" customWidth="1"/>
    <col min="14081" max="14085" width="17.625" style="86"/>
    <col min="14086" max="14086" width="37.625" style="86" customWidth="1"/>
    <col min="14087" max="14087" width="40.625" style="86" customWidth="1"/>
    <col min="14088" max="14088" width="15.125" style="86" customWidth="1"/>
    <col min="14089" max="14092" width="20.625" style="86" customWidth="1"/>
    <col min="14093" max="14093" width="37.625" style="86" customWidth="1"/>
    <col min="14094" max="14094" width="39.625" style="86" customWidth="1"/>
    <col min="14095" max="14095" width="15.125" style="86" customWidth="1"/>
    <col min="14096" max="14096" width="20.625" style="86" customWidth="1"/>
    <col min="14097" max="14097" width="21.625" style="86" customWidth="1"/>
    <col min="14098" max="14098" width="22" style="86" customWidth="1"/>
    <col min="14099" max="14099" width="20.625" style="86" customWidth="1"/>
    <col min="14100" max="14100" width="37.625" style="86" customWidth="1"/>
    <col min="14101" max="14101" width="40.625" style="86" customWidth="1"/>
    <col min="14102" max="14102" width="15.125" style="86" customWidth="1"/>
    <col min="14103" max="14103" width="20.625" style="86" customWidth="1"/>
    <col min="14104" max="14104" width="21.625" style="86" customWidth="1"/>
    <col min="14105" max="14105" width="22" style="86" customWidth="1"/>
    <col min="14106" max="14106" width="20.625" style="86" customWidth="1"/>
    <col min="14107" max="14107" width="37.625" style="86" customWidth="1"/>
    <col min="14108" max="14108" width="40.625" style="86" customWidth="1"/>
    <col min="14109" max="14109" width="16.875" style="86" customWidth="1"/>
    <col min="14110" max="14113" width="19" style="86" customWidth="1"/>
    <col min="14114" max="14114" width="37.625" style="86" customWidth="1"/>
    <col min="14115" max="14115" width="40.625" style="86" customWidth="1"/>
    <col min="14116" max="14116" width="16.875" style="86" customWidth="1"/>
    <col min="14117" max="14120" width="19" style="86" customWidth="1"/>
    <col min="14121" max="14328" width="9" style="86" customWidth="1"/>
    <col min="14329" max="14329" width="34.75" style="86" customWidth="1"/>
    <col min="14330" max="14330" width="37.75" style="86" customWidth="1"/>
    <col min="14331" max="14331" width="15.125" style="86" customWidth="1"/>
    <col min="14332" max="14333" width="17.625" style="86"/>
    <col min="14334" max="14334" width="37.625" style="86" customWidth="1"/>
    <col min="14335" max="14335" width="40.625" style="86" customWidth="1"/>
    <col min="14336" max="14336" width="15.125" style="86" customWidth="1"/>
    <col min="14337" max="14341" width="17.625" style="86"/>
    <col min="14342" max="14342" width="37.625" style="86" customWidth="1"/>
    <col min="14343" max="14343" width="40.625" style="86" customWidth="1"/>
    <col min="14344" max="14344" width="15.125" style="86" customWidth="1"/>
    <col min="14345" max="14348" width="20.625" style="86" customWidth="1"/>
    <col min="14349" max="14349" width="37.625" style="86" customWidth="1"/>
    <col min="14350" max="14350" width="39.625" style="86" customWidth="1"/>
    <col min="14351" max="14351" width="15.125" style="86" customWidth="1"/>
    <col min="14352" max="14352" width="20.625" style="86" customWidth="1"/>
    <col min="14353" max="14353" width="21.625" style="86" customWidth="1"/>
    <col min="14354" max="14354" width="22" style="86" customWidth="1"/>
    <col min="14355" max="14355" width="20.625" style="86" customWidth="1"/>
    <col min="14356" max="14356" width="37.625" style="86" customWidth="1"/>
    <col min="14357" max="14357" width="40.625" style="86" customWidth="1"/>
    <col min="14358" max="14358" width="15.125" style="86" customWidth="1"/>
    <col min="14359" max="14359" width="20.625" style="86" customWidth="1"/>
    <col min="14360" max="14360" width="21.625" style="86" customWidth="1"/>
    <col min="14361" max="14361" width="22" style="86" customWidth="1"/>
    <col min="14362" max="14362" width="20.625" style="86" customWidth="1"/>
    <col min="14363" max="14363" width="37.625" style="86" customWidth="1"/>
    <col min="14364" max="14364" width="40.625" style="86" customWidth="1"/>
    <col min="14365" max="14365" width="16.875" style="86" customWidth="1"/>
    <col min="14366" max="14369" width="19" style="86" customWidth="1"/>
    <col min="14370" max="14370" width="37.625" style="86" customWidth="1"/>
    <col min="14371" max="14371" width="40.625" style="86" customWidth="1"/>
    <col min="14372" max="14372" width="16.875" style="86" customWidth="1"/>
    <col min="14373" max="14376" width="19" style="86" customWidth="1"/>
    <col min="14377" max="14584" width="9" style="86" customWidth="1"/>
    <col min="14585" max="14585" width="34.75" style="86" customWidth="1"/>
    <col min="14586" max="14586" width="37.75" style="86" customWidth="1"/>
    <col min="14587" max="14587" width="15.125" style="86" customWidth="1"/>
    <col min="14588" max="14589" width="17.625" style="86"/>
    <col min="14590" max="14590" width="37.625" style="86" customWidth="1"/>
    <col min="14591" max="14591" width="40.625" style="86" customWidth="1"/>
    <col min="14592" max="14592" width="15.125" style="86" customWidth="1"/>
    <col min="14593" max="14597" width="17.625" style="86"/>
    <col min="14598" max="14598" width="37.625" style="86" customWidth="1"/>
    <col min="14599" max="14599" width="40.625" style="86" customWidth="1"/>
    <col min="14600" max="14600" width="15.125" style="86" customWidth="1"/>
    <col min="14601" max="14604" width="20.625" style="86" customWidth="1"/>
    <col min="14605" max="14605" width="37.625" style="86" customWidth="1"/>
    <col min="14606" max="14606" width="39.625" style="86" customWidth="1"/>
    <col min="14607" max="14607" width="15.125" style="86" customWidth="1"/>
    <col min="14608" max="14608" width="20.625" style="86" customWidth="1"/>
    <col min="14609" max="14609" width="21.625" style="86" customWidth="1"/>
    <col min="14610" max="14610" width="22" style="86" customWidth="1"/>
    <col min="14611" max="14611" width="20.625" style="86" customWidth="1"/>
    <col min="14612" max="14612" width="37.625" style="86" customWidth="1"/>
    <col min="14613" max="14613" width="40.625" style="86" customWidth="1"/>
    <col min="14614" max="14614" width="15.125" style="86" customWidth="1"/>
    <col min="14615" max="14615" width="20.625" style="86" customWidth="1"/>
    <col min="14616" max="14616" width="21.625" style="86" customWidth="1"/>
    <col min="14617" max="14617" width="22" style="86" customWidth="1"/>
    <col min="14618" max="14618" width="20.625" style="86" customWidth="1"/>
    <col min="14619" max="14619" width="37.625" style="86" customWidth="1"/>
    <col min="14620" max="14620" width="40.625" style="86" customWidth="1"/>
    <col min="14621" max="14621" width="16.875" style="86" customWidth="1"/>
    <col min="14622" max="14625" width="19" style="86" customWidth="1"/>
    <col min="14626" max="14626" width="37.625" style="86" customWidth="1"/>
    <col min="14627" max="14627" width="40.625" style="86" customWidth="1"/>
    <col min="14628" max="14628" width="16.875" style="86" customWidth="1"/>
    <col min="14629" max="14632" width="19" style="86" customWidth="1"/>
    <col min="14633" max="14840" width="9" style="86" customWidth="1"/>
    <col min="14841" max="14841" width="34.75" style="86" customWidth="1"/>
    <col min="14842" max="14842" width="37.75" style="86" customWidth="1"/>
    <col min="14843" max="14843" width="15.125" style="86" customWidth="1"/>
    <col min="14844" max="14845" width="17.625" style="86"/>
    <col min="14846" max="14846" width="37.625" style="86" customWidth="1"/>
    <col min="14847" max="14847" width="40.625" style="86" customWidth="1"/>
    <col min="14848" max="14848" width="15.125" style="86" customWidth="1"/>
    <col min="14849" max="14853" width="17.625" style="86"/>
    <col min="14854" max="14854" width="37.625" style="86" customWidth="1"/>
    <col min="14855" max="14855" width="40.625" style="86" customWidth="1"/>
    <col min="14856" max="14856" width="15.125" style="86" customWidth="1"/>
    <col min="14857" max="14860" width="20.625" style="86" customWidth="1"/>
    <col min="14861" max="14861" width="37.625" style="86" customWidth="1"/>
    <col min="14862" max="14862" width="39.625" style="86" customWidth="1"/>
    <col min="14863" max="14863" width="15.125" style="86" customWidth="1"/>
    <col min="14864" max="14864" width="20.625" style="86" customWidth="1"/>
    <col min="14865" max="14865" width="21.625" style="86" customWidth="1"/>
    <col min="14866" max="14866" width="22" style="86" customWidth="1"/>
    <col min="14867" max="14867" width="20.625" style="86" customWidth="1"/>
    <col min="14868" max="14868" width="37.625" style="86" customWidth="1"/>
    <col min="14869" max="14869" width="40.625" style="86" customWidth="1"/>
    <col min="14870" max="14870" width="15.125" style="86" customWidth="1"/>
    <col min="14871" max="14871" width="20.625" style="86" customWidth="1"/>
    <col min="14872" max="14872" width="21.625" style="86" customWidth="1"/>
    <col min="14873" max="14873" width="22" style="86" customWidth="1"/>
    <col min="14874" max="14874" width="20.625" style="86" customWidth="1"/>
    <col min="14875" max="14875" width="37.625" style="86" customWidth="1"/>
    <col min="14876" max="14876" width="40.625" style="86" customWidth="1"/>
    <col min="14877" max="14877" width="16.875" style="86" customWidth="1"/>
    <col min="14878" max="14881" width="19" style="86" customWidth="1"/>
    <col min="14882" max="14882" width="37.625" style="86" customWidth="1"/>
    <col min="14883" max="14883" width="40.625" style="86" customWidth="1"/>
    <col min="14884" max="14884" width="16.875" style="86" customWidth="1"/>
    <col min="14885" max="14888" width="19" style="86" customWidth="1"/>
    <col min="14889" max="15096" width="9" style="86" customWidth="1"/>
    <col min="15097" max="15097" width="34.75" style="86" customWidth="1"/>
    <col min="15098" max="15098" width="37.75" style="86" customWidth="1"/>
    <col min="15099" max="15099" width="15.125" style="86" customWidth="1"/>
    <col min="15100" max="15101" width="17.625" style="86"/>
    <col min="15102" max="15102" width="37.625" style="86" customWidth="1"/>
    <col min="15103" max="15103" width="40.625" style="86" customWidth="1"/>
    <col min="15104" max="15104" width="15.125" style="86" customWidth="1"/>
    <col min="15105" max="15109" width="17.625" style="86"/>
    <col min="15110" max="15110" width="37.625" style="86" customWidth="1"/>
    <col min="15111" max="15111" width="40.625" style="86" customWidth="1"/>
    <col min="15112" max="15112" width="15.125" style="86" customWidth="1"/>
    <col min="15113" max="15116" width="20.625" style="86" customWidth="1"/>
    <col min="15117" max="15117" width="37.625" style="86" customWidth="1"/>
    <col min="15118" max="15118" width="39.625" style="86" customWidth="1"/>
    <col min="15119" max="15119" width="15.125" style="86" customWidth="1"/>
    <col min="15120" max="15120" width="20.625" style="86" customWidth="1"/>
    <col min="15121" max="15121" width="21.625" style="86" customWidth="1"/>
    <col min="15122" max="15122" width="22" style="86" customWidth="1"/>
    <col min="15123" max="15123" width="20.625" style="86" customWidth="1"/>
    <col min="15124" max="15124" width="37.625" style="86" customWidth="1"/>
    <col min="15125" max="15125" width="40.625" style="86" customWidth="1"/>
    <col min="15126" max="15126" width="15.125" style="86" customWidth="1"/>
    <col min="15127" max="15127" width="20.625" style="86" customWidth="1"/>
    <col min="15128" max="15128" width="21.625" style="86" customWidth="1"/>
    <col min="15129" max="15129" width="22" style="86" customWidth="1"/>
    <col min="15130" max="15130" width="20.625" style="86" customWidth="1"/>
    <col min="15131" max="15131" width="37.625" style="86" customWidth="1"/>
    <col min="15132" max="15132" width="40.625" style="86" customWidth="1"/>
    <col min="15133" max="15133" width="16.875" style="86" customWidth="1"/>
    <col min="15134" max="15137" width="19" style="86" customWidth="1"/>
    <col min="15138" max="15138" width="37.625" style="86" customWidth="1"/>
    <col min="15139" max="15139" width="40.625" style="86" customWidth="1"/>
    <col min="15140" max="15140" width="16.875" style="86" customWidth="1"/>
    <col min="15141" max="15144" width="19" style="86" customWidth="1"/>
    <col min="15145" max="15352" width="9" style="86" customWidth="1"/>
    <col min="15353" max="15353" width="34.75" style="86" customWidth="1"/>
    <col min="15354" max="15354" width="37.75" style="86" customWidth="1"/>
    <col min="15355" max="15355" width="15.125" style="86" customWidth="1"/>
    <col min="15356" max="15357" width="17.625" style="86"/>
    <col min="15358" max="15358" width="37.625" style="86" customWidth="1"/>
    <col min="15359" max="15359" width="40.625" style="86" customWidth="1"/>
    <col min="15360" max="15360" width="15.125" style="86" customWidth="1"/>
    <col min="15361" max="15365" width="17.625" style="86"/>
    <col min="15366" max="15366" width="37.625" style="86" customWidth="1"/>
    <col min="15367" max="15367" width="40.625" style="86" customWidth="1"/>
    <col min="15368" max="15368" width="15.125" style="86" customWidth="1"/>
    <col min="15369" max="15372" width="20.625" style="86" customWidth="1"/>
    <col min="15373" max="15373" width="37.625" style="86" customWidth="1"/>
    <col min="15374" max="15374" width="39.625" style="86" customWidth="1"/>
    <col min="15375" max="15375" width="15.125" style="86" customWidth="1"/>
    <col min="15376" max="15376" width="20.625" style="86" customWidth="1"/>
    <col min="15377" max="15377" width="21.625" style="86" customWidth="1"/>
    <col min="15378" max="15378" width="22" style="86" customWidth="1"/>
    <col min="15379" max="15379" width="20.625" style="86" customWidth="1"/>
    <col min="15380" max="15380" width="37.625" style="86" customWidth="1"/>
    <col min="15381" max="15381" width="40.625" style="86" customWidth="1"/>
    <col min="15382" max="15382" width="15.125" style="86" customWidth="1"/>
    <col min="15383" max="15383" width="20.625" style="86" customWidth="1"/>
    <col min="15384" max="15384" width="21.625" style="86" customWidth="1"/>
    <col min="15385" max="15385" width="22" style="86" customWidth="1"/>
    <col min="15386" max="15386" width="20.625" style="86" customWidth="1"/>
    <col min="15387" max="15387" width="37.625" style="86" customWidth="1"/>
    <col min="15388" max="15388" width="40.625" style="86" customWidth="1"/>
    <col min="15389" max="15389" width="16.875" style="86" customWidth="1"/>
    <col min="15390" max="15393" width="19" style="86" customWidth="1"/>
    <col min="15394" max="15394" width="37.625" style="86" customWidth="1"/>
    <col min="15395" max="15395" width="40.625" style="86" customWidth="1"/>
    <col min="15396" max="15396" width="16.875" style="86" customWidth="1"/>
    <col min="15397" max="15400" width="19" style="86" customWidth="1"/>
    <col min="15401" max="15608" width="9" style="86" customWidth="1"/>
    <col min="15609" max="15609" width="34.75" style="86" customWidth="1"/>
    <col min="15610" max="15610" width="37.75" style="86" customWidth="1"/>
    <col min="15611" max="15611" width="15.125" style="86" customWidth="1"/>
    <col min="15612" max="15613" width="17.625" style="86"/>
    <col min="15614" max="15614" width="37.625" style="86" customWidth="1"/>
    <col min="15615" max="15615" width="40.625" style="86" customWidth="1"/>
    <col min="15616" max="15616" width="15.125" style="86" customWidth="1"/>
    <col min="15617" max="15621" width="17.625" style="86"/>
    <col min="15622" max="15622" width="37.625" style="86" customWidth="1"/>
    <col min="15623" max="15623" width="40.625" style="86" customWidth="1"/>
    <col min="15624" max="15624" width="15.125" style="86" customWidth="1"/>
    <col min="15625" max="15628" width="20.625" style="86" customWidth="1"/>
    <col min="15629" max="15629" width="37.625" style="86" customWidth="1"/>
    <col min="15630" max="15630" width="39.625" style="86" customWidth="1"/>
    <col min="15631" max="15631" width="15.125" style="86" customWidth="1"/>
    <col min="15632" max="15632" width="20.625" style="86" customWidth="1"/>
    <col min="15633" max="15633" width="21.625" style="86" customWidth="1"/>
    <col min="15634" max="15634" width="22" style="86" customWidth="1"/>
    <col min="15635" max="15635" width="20.625" style="86" customWidth="1"/>
    <col min="15636" max="15636" width="37.625" style="86" customWidth="1"/>
    <col min="15637" max="15637" width="40.625" style="86" customWidth="1"/>
    <col min="15638" max="15638" width="15.125" style="86" customWidth="1"/>
    <col min="15639" max="15639" width="20.625" style="86" customWidth="1"/>
    <col min="15640" max="15640" width="21.625" style="86" customWidth="1"/>
    <col min="15641" max="15641" width="22" style="86" customWidth="1"/>
    <col min="15642" max="15642" width="20.625" style="86" customWidth="1"/>
    <col min="15643" max="15643" width="37.625" style="86" customWidth="1"/>
    <col min="15644" max="15644" width="40.625" style="86" customWidth="1"/>
    <col min="15645" max="15645" width="16.875" style="86" customWidth="1"/>
    <col min="15646" max="15649" width="19" style="86" customWidth="1"/>
    <col min="15650" max="15650" width="37.625" style="86" customWidth="1"/>
    <col min="15651" max="15651" width="40.625" style="86" customWidth="1"/>
    <col min="15652" max="15652" width="16.875" style="86" customWidth="1"/>
    <col min="15653" max="15656" width="19" style="86" customWidth="1"/>
    <col min="15657" max="15864" width="9" style="86" customWidth="1"/>
    <col min="15865" max="15865" width="34.75" style="86" customWidth="1"/>
    <col min="15866" max="15866" width="37.75" style="86" customWidth="1"/>
    <col min="15867" max="15867" width="15.125" style="86" customWidth="1"/>
    <col min="15868" max="15869" width="17.625" style="86"/>
    <col min="15870" max="15870" width="37.625" style="86" customWidth="1"/>
    <col min="15871" max="15871" width="40.625" style="86" customWidth="1"/>
    <col min="15872" max="15872" width="15.125" style="86" customWidth="1"/>
    <col min="15873" max="15877" width="17.625" style="86"/>
    <col min="15878" max="15878" width="37.625" style="86" customWidth="1"/>
    <col min="15879" max="15879" width="40.625" style="86" customWidth="1"/>
    <col min="15880" max="15880" width="15.125" style="86" customWidth="1"/>
    <col min="15881" max="15884" width="20.625" style="86" customWidth="1"/>
    <col min="15885" max="15885" width="37.625" style="86" customWidth="1"/>
    <col min="15886" max="15886" width="39.625" style="86" customWidth="1"/>
    <col min="15887" max="15887" width="15.125" style="86" customWidth="1"/>
    <col min="15888" max="15888" width="20.625" style="86" customWidth="1"/>
    <col min="15889" max="15889" width="21.625" style="86" customWidth="1"/>
    <col min="15890" max="15890" width="22" style="86" customWidth="1"/>
    <col min="15891" max="15891" width="20.625" style="86" customWidth="1"/>
    <col min="15892" max="15892" width="37.625" style="86" customWidth="1"/>
    <col min="15893" max="15893" width="40.625" style="86" customWidth="1"/>
    <col min="15894" max="15894" width="15.125" style="86" customWidth="1"/>
    <col min="15895" max="15895" width="20.625" style="86" customWidth="1"/>
    <col min="15896" max="15896" width="21.625" style="86" customWidth="1"/>
    <col min="15897" max="15897" width="22" style="86" customWidth="1"/>
    <col min="15898" max="15898" width="20.625" style="86" customWidth="1"/>
    <col min="15899" max="15899" width="37.625" style="86" customWidth="1"/>
    <col min="15900" max="15900" width="40.625" style="86" customWidth="1"/>
    <col min="15901" max="15901" width="16.875" style="86" customWidth="1"/>
    <col min="15902" max="15905" width="19" style="86" customWidth="1"/>
    <col min="15906" max="15906" width="37.625" style="86" customWidth="1"/>
    <col min="15907" max="15907" width="40.625" style="86" customWidth="1"/>
    <col min="15908" max="15908" width="16.875" style="86" customWidth="1"/>
    <col min="15909" max="15912" width="19" style="86" customWidth="1"/>
    <col min="15913" max="16120" width="9" style="86" customWidth="1"/>
    <col min="16121" max="16121" width="34.75" style="86" customWidth="1"/>
    <col min="16122" max="16122" width="37.75" style="86" customWidth="1"/>
    <col min="16123" max="16123" width="15.125" style="86" customWidth="1"/>
    <col min="16124" max="16125" width="17.625" style="86"/>
    <col min="16126" max="16126" width="37.625" style="86" customWidth="1"/>
    <col min="16127" max="16127" width="40.625" style="86" customWidth="1"/>
    <col min="16128" max="16128" width="15.125" style="86" customWidth="1"/>
    <col min="16129" max="16133" width="17.625" style="86"/>
    <col min="16134" max="16134" width="37.625" style="86" customWidth="1"/>
    <col min="16135" max="16135" width="40.625" style="86" customWidth="1"/>
    <col min="16136" max="16136" width="15.125" style="86" customWidth="1"/>
    <col min="16137" max="16140" width="20.625" style="86" customWidth="1"/>
    <col min="16141" max="16141" width="37.625" style="86" customWidth="1"/>
    <col min="16142" max="16142" width="39.625" style="86" customWidth="1"/>
    <col min="16143" max="16143" width="15.125" style="86" customWidth="1"/>
    <col min="16144" max="16144" width="20.625" style="86" customWidth="1"/>
    <col min="16145" max="16145" width="21.625" style="86" customWidth="1"/>
    <col min="16146" max="16146" width="22" style="86" customWidth="1"/>
    <col min="16147" max="16147" width="20.625" style="86" customWidth="1"/>
    <col min="16148" max="16148" width="37.625" style="86" customWidth="1"/>
    <col min="16149" max="16149" width="40.625" style="86" customWidth="1"/>
    <col min="16150" max="16150" width="15.125" style="86" customWidth="1"/>
    <col min="16151" max="16151" width="20.625" style="86" customWidth="1"/>
    <col min="16152" max="16152" width="21.625" style="86" customWidth="1"/>
    <col min="16153" max="16153" width="22" style="86" customWidth="1"/>
    <col min="16154" max="16154" width="20.625" style="86" customWidth="1"/>
    <col min="16155" max="16155" width="37.625" style="86" customWidth="1"/>
    <col min="16156" max="16156" width="40.625" style="86" customWidth="1"/>
    <col min="16157" max="16157" width="16.875" style="86" customWidth="1"/>
    <col min="16158" max="16161" width="19" style="86" customWidth="1"/>
    <col min="16162" max="16162" width="37.625" style="86" customWidth="1"/>
    <col min="16163" max="16163" width="40.625" style="86" customWidth="1"/>
    <col min="16164" max="16164" width="16.875" style="86" customWidth="1"/>
    <col min="16165" max="16168" width="19" style="86" customWidth="1"/>
    <col min="16169" max="16376" width="9" style="86" customWidth="1"/>
    <col min="16377" max="16377" width="34.75" style="86" customWidth="1"/>
    <col min="16378" max="16378" width="37.75" style="86" customWidth="1"/>
    <col min="16379" max="16379" width="15.125" style="86" customWidth="1"/>
    <col min="16380" max="16384" width="17.625" style="86"/>
  </cols>
  <sheetData>
    <row r="1" spans="1:43" s="1" customFormat="1" ht="27" customHeight="1">
      <c r="A1" s="99" t="s">
        <v>0</v>
      </c>
      <c r="B1" s="99"/>
      <c r="C1" s="99"/>
      <c r="D1" s="98" t="s">
        <v>1</v>
      </c>
      <c r="E1" s="98"/>
      <c r="F1" s="98"/>
      <c r="G1" s="98"/>
      <c r="H1" s="98"/>
      <c r="I1" s="99" t="s">
        <v>0</v>
      </c>
      <c r="J1" s="99"/>
      <c r="K1" s="99"/>
      <c r="L1" s="98" t="s">
        <v>2</v>
      </c>
      <c r="M1" s="98"/>
      <c r="N1" s="98"/>
      <c r="O1" s="98"/>
      <c r="P1" s="99" t="s">
        <v>0</v>
      </c>
      <c r="Q1" s="99"/>
      <c r="R1" s="99"/>
      <c r="S1" s="98" t="s">
        <v>2</v>
      </c>
      <c r="T1" s="98"/>
      <c r="U1" s="98"/>
      <c r="V1" s="98"/>
      <c r="W1" s="99" t="s">
        <v>0</v>
      </c>
      <c r="X1" s="99"/>
      <c r="Y1" s="99"/>
      <c r="Z1" s="98" t="s">
        <v>2</v>
      </c>
      <c r="AA1" s="98"/>
      <c r="AB1" s="98"/>
      <c r="AC1" s="98"/>
      <c r="AD1" s="99" t="s">
        <v>0</v>
      </c>
      <c r="AE1" s="99"/>
      <c r="AF1" s="99"/>
      <c r="AG1" s="98" t="s">
        <v>2</v>
      </c>
      <c r="AH1" s="98"/>
      <c r="AI1" s="98"/>
      <c r="AJ1" s="98"/>
      <c r="AK1" s="99" t="s">
        <v>0</v>
      </c>
      <c r="AL1" s="99"/>
      <c r="AM1" s="99"/>
      <c r="AN1" s="98" t="s">
        <v>2</v>
      </c>
      <c r="AO1" s="98"/>
      <c r="AP1" s="98"/>
      <c r="AQ1" s="98"/>
    </row>
    <row r="2" spans="1:43" s="92" customFormat="1" ht="18" customHeight="1" thickBot="1">
      <c r="B2" s="92" t="s">
        <v>131</v>
      </c>
      <c r="C2" s="3" t="s">
        <v>132</v>
      </c>
      <c r="E2" s="2"/>
      <c r="F2" s="2" t="s">
        <v>3</v>
      </c>
      <c r="G2" s="2"/>
      <c r="H2" s="3" t="s">
        <v>4</v>
      </c>
      <c r="I2" s="4"/>
      <c r="J2" s="4" t="s">
        <v>133</v>
      </c>
      <c r="K2" s="3" t="s">
        <v>132</v>
      </c>
      <c r="M2" s="4" t="s">
        <v>5</v>
      </c>
      <c r="N2" s="4"/>
      <c r="O2" s="3" t="s">
        <v>6</v>
      </c>
      <c r="P2" s="93"/>
      <c r="Q2" s="92" t="s">
        <v>134</v>
      </c>
      <c r="R2" s="3" t="s">
        <v>132</v>
      </c>
      <c r="S2" s="104" t="s">
        <v>7</v>
      </c>
      <c r="T2" s="104"/>
      <c r="U2" s="104"/>
      <c r="V2" s="3" t="s">
        <v>135</v>
      </c>
      <c r="X2" s="92" t="s">
        <v>136</v>
      </c>
      <c r="Y2" s="3" t="s">
        <v>132</v>
      </c>
      <c r="Z2" s="104" t="s">
        <v>7</v>
      </c>
      <c r="AA2" s="104"/>
      <c r="AB2" s="104"/>
      <c r="AC2" s="3" t="s">
        <v>135</v>
      </c>
      <c r="AD2" s="4"/>
      <c r="AE2" s="4" t="s">
        <v>161</v>
      </c>
      <c r="AF2" s="3" t="s">
        <v>132</v>
      </c>
      <c r="AH2" s="4" t="s">
        <v>163</v>
      </c>
      <c r="AI2" s="4"/>
      <c r="AJ2" s="3" t="s">
        <v>6</v>
      </c>
      <c r="AK2" s="93"/>
      <c r="AL2" s="97" t="s">
        <v>162</v>
      </c>
      <c r="AM2" s="3" t="s">
        <v>132</v>
      </c>
      <c r="AN2" s="104" t="s">
        <v>164</v>
      </c>
      <c r="AO2" s="104"/>
      <c r="AP2" s="104"/>
      <c r="AQ2" s="3" t="s">
        <v>135</v>
      </c>
    </row>
    <row r="3" spans="1:43" s="95" customFormat="1" ht="15" customHeight="1">
      <c r="A3" s="100" t="s">
        <v>137</v>
      </c>
      <c r="B3" s="100"/>
      <c r="C3" s="5">
        <v>2023</v>
      </c>
      <c r="D3" s="6">
        <v>2022</v>
      </c>
      <c r="E3" s="7">
        <f>$C$3</f>
        <v>2023</v>
      </c>
      <c r="F3" s="6">
        <f>$D$3</f>
        <v>2022</v>
      </c>
      <c r="G3" s="7">
        <f>$C$3</f>
        <v>2023</v>
      </c>
      <c r="H3" s="6">
        <f>$D$3</f>
        <v>2022</v>
      </c>
      <c r="I3" s="100" t="s">
        <v>137</v>
      </c>
      <c r="J3" s="101"/>
      <c r="K3" s="5">
        <f>$C$3</f>
        <v>2023</v>
      </c>
      <c r="L3" s="94" t="s">
        <v>138</v>
      </c>
      <c r="M3" s="91" t="s">
        <v>139</v>
      </c>
      <c r="N3" s="7" t="s">
        <v>140</v>
      </c>
      <c r="O3" s="6" t="s">
        <v>141</v>
      </c>
      <c r="P3" s="100" t="s">
        <v>137</v>
      </c>
      <c r="Q3" s="100"/>
      <c r="R3" s="5" t="s">
        <v>142</v>
      </c>
      <c r="S3" s="94" t="s">
        <v>143</v>
      </c>
      <c r="T3" s="7" t="s">
        <v>144</v>
      </c>
      <c r="U3" s="94" t="s">
        <v>145</v>
      </c>
      <c r="V3" s="5" t="s">
        <v>146</v>
      </c>
      <c r="W3" s="100" t="s">
        <v>137</v>
      </c>
      <c r="X3" s="100"/>
      <c r="Y3" s="5" t="s">
        <v>147</v>
      </c>
      <c r="Z3" s="94" t="s">
        <v>148</v>
      </c>
      <c r="AA3" s="94" t="s">
        <v>149</v>
      </c>
      <c r="AB3" s="6" t="s">
        <v>150</v>
      </c>
      <c r="AC3" s="5" t="s">
        <v>151</v>
      </c>
      <c r="AD3" s="100" t="s">
        <v>137</v>
      </c>
      <c r="AE3" s="100"/>
      <c r="AF3" s="5">
        <f>$C$3</f>
        <v>2023</v>
      </c>
      <c r="AG3" s="94" t="s">
        <v>152</v>
      </c>
      <c r="AH3" s="94" t="s">
        <v>153</v>
      </c>
      <c r="AI3" s="7" t="s">
        <v>154</v>
      </c>
      <c r="AJ3" s="5" t="s">
        <v>155</v>
      </c>
      <c r="AK3" s="100" t="s">
        <v>137</v>
      </c>
      <c r="AL3" s="101"/>
      <c r="AM3" s="5" t="s">
        <v>156</v>
      </c>
      <c r="AN3" s="94"/>
      <c r="AO3" s="94"/>
      <c r="AP3" s="7"/>
      <c r="AQ3" s="6"/>
    </row>
    <row r="4" spans="1:43" s="95" customFormat="1" ht="15" customHeight="1">
      <c r="A4" s="105" t="s">
        <v>8</v>
      </c>
      <c r="B4" s="102"/>
      <c r="C4" s="10" t="s">
        <v>157</v>
      </c>
      <c r="D4" s="89" t="s">
        <v>157</v>
      </c>
      <c r="E4" s="9" t="s">
        <v>158</v>
      </c>
      <c r="F4" s="90" t="s">
        <v>158</v>
      </c>
      <c r="G4" s="90" t="s">
        <v>159</v>
      </c>
      <c r="H4" s="89" t="s">
        <v>159</v>
      </c>
      <c r="I4" s="102" t="s">
        <v>9</v>
      </c>
      <c r="J4" s="103"/>
      <c r="K4" s="10" t="s">
        <v>160</v>
      </c>
      <c r="L4" s="90" t="s">
        <v>10</v>
      </c>
      <c r="M4" s="9" t="s">
        <v>11</v>
      </c>
      <c r="N4" s="90" t="s">
        <v>12</v>
      </c>
      <c r="O4" s="10" t="s">
        <v>13</v>
      </c>
      <c r="P4" s="102" t="s">
        <v>8</v>
      </c>
      <c r="Q4" s="103"/>
      <c r="R4" s="10" t="s">
        <v>14</v>
      </c>
      <c r="S4" s="90" t="s">
        <v>15</v>
      </c>
      <c r="T4" s="9" t="s">
        <v>16</v>
      </c>
      <c r="U4" s="90" t="s">
        <v>17</v>
      </c>
      <c r="V4" s="10" t="s">
        <v>18</v>
      </c>
      <c r="W4" s="102" t="s">
        <v>9</v>
      </c>
      <c r="X4" s="102"/>
      <c r="Y4" s="10" t="s">
        <v>19</v>
      </c>
      <c r="Z4" s="90" t="s">
        <v>20</v>
      </c>
      <c r="AA4" s="90" t="s">
        <v>21</v>
      </c>
      <c r="AB4" s="89" t="s">
        <v>22</v>
      </c>
      <c r="AC4" s="10" t="s">
        <v>130</v>
      </c>
      <c r="AD4" s="102" t="s">
        <v>9</v>
      </c>
      <c r="AE4" s="102"/>
      <c r="AF4" s="10" t="s">
        <v>160</v>
      </c>
      <c r="AG4" s="90" t="s">
        <v>23</v>
      </c>
      <c r="AH4" s="90" t="s">
        <v>24</v>
      </c>
      <c r="AI4" s="9" t="s">
        <v>25</v>
      </c>
      <c r="AJ4" s="10" t="s">
        <v>26</v>
      </c>
      <c r="AK4" s="102" t="s">
        <v>9</v>
      </c>
      <c r="AL4" s="103"/>
      <c r="AM4" s="89" t="s">
        <v>27</v>
      </c>
      <c r="AN4" s="90"/>
      <c r="AO4" s="90"/>
      <c r="AP4" s="9"/>
      <c r="AQ4" s="10"/>
    </row>
    <row r="5" spans="1:43" s="12" customFormat="1" ht="14.45" customHeight="1">
      <c r="A5" s="11" t="s">
        <v>28</v>
      </c>
      <c r="B5" s="12" t="s">
        <v>29</v>
      </c>
      <c r="C5" s="13">
        <v>193165199.65799999</v>
      </c>
      <c r="D5" s="14">
        <v>180852044.39199999</v>
      </c>
      <c r="E5" s="14">
        <v>187291909.95699999</v>
      </c>
      <c r="F5" s="14">
        <v>175401513.016</v>
      </c>
      <c r="G5" s="15">
        <v>5873289.7010000004</v>
      </c>
      <c r="H5" s="15">
        <v>5450531.3760000002</v>
      </c>
      <c r="I5" s="11" t="s">
        <v>28</v>
      </c>
      <c r="J5" s="12" t="s">
        <v>29</v>
      </c>
      <c r="K5" s="13">
        <f>SUM(L5:O5)+SUM(R5:V5)+SUM(Y5:AC5)</f>
        <v>187291909.95700002</v>
      </c>
      <c r="L5" s="16">
        <v>6768286</v>
      </c>
      <c r="M5" s="17">
        <v>6225241</v>
      </c>
      <c r="N5" s="17">
        <v>44700277</v>
      </c>
      <c r="O5" s="16">
        <v>11552698</v>
      </c>
      <c r="P5" s="11" t="s">
        <v>28</v>
      </c>
      <c r="Q5" s="12" t="s">
        <v>29</v>
      </c>
      <c r="R5" s="18">
        <v>8586474</v>
      </c>
      <c r="S5" s="17">
        <v>12544767</v>
      </c>
      <c r="T5" s="16">
        <v>6127323</v>
      </c>
      <c r="U5" s="16">
        <v>7394603</v>
      </c>
      <c r="V5" s="16">
        <v>10177513</v>
      </c>
      <c r="W5" s="11" t="s">
        <v>28</v>
      </c>
      <c r="X5" s="12" t="s">
        <v>29</v>
      </c>
      <c r="Y5" s="19">
        <v>19938669</v>
      </c>
      <c r="Z5" s="20">
        <v>10592964</v>
      </c>
      <c r="AA5" s="20">
        <v>25118992</v>
      </c>
      <c r="AB5" s="20">
        <v>15485400.957</v>
      </c>
      <c r="AC5" s="21">
        <v>2078702</v>
      </c>
      <c r="AD5" s="11" t="s">
        <v>28</v>
      </c>
      <c r="AE5" s="12" t="s">
        <v>29</v>
      </c>
      <c r="AF5" s="19">
        <f>SUM(AG5:AJ5,AM5)</f>
        <v>5873289.7010000004</v>
      </c>
      <c r="AG5" s="23">
        <v>1126440.835</v>
      </c>
      <c r="AH5" s="24">
        <v>300328</v>
      </c>
      <c r="AI5" s="23">
        <v>4103993</v>
      </c>
      <c r="AJ5" s="25">
        <v>92372.86599999998</v>
      </c>
      <c r="AK5" s="11" t="s">
        <v>28</v>
      </c>
      <c r="AL5" s="12" t="s">
        <v>29</v>
      </c>
      <c r="AM5" s="26">
        <v>250155</v>
      </c>
      <c r="AN5" s="15"/>
      <c r="AO5" s="27"/>
      <c r="AP5" s="15"/>
      <c r="AQ5" s="27"/>
    </row>
    <row r="6" spans="1:43" s="29" customFormat="1" ht="14.45" customHeight="1">
      <c r="A6" s="28" t="s">
        <v>30</v>
      </c>
      <c r="B6" s="29" t="s">
        <v>31</v>
      </c>
      <c r="C6" s="30">
        <v>244758417.14300001</v>
      </c>
      <c r="D6" s="31">
        <v>221207351.41999999</v>
      </c>
      <c r="E6" s="31">
        <v>237690530.32600001</v>
      </c>
      <c r="F6" s="31">
        <v>214869473.53099999</v>
      </c>
      <c r="G6" s="32">
        <v>7067886.8169999998</v>
      </c>
      <c r="H6" s="32">
        <v>6337877.8889999995</v>
      </c>
      <c r="I6" s="28" t="s">
        <v>30</v>
      </c>
      <c r="J6" s="29" t="s">
        <v>31</v>
      </c>
      <c r="K6" s="30">
        <f t="shared" ref="K6:K54" si="0">SUM(L6:O6)+SUM(R6:V6)+SUM(Y6:AC6)</f>
        <v>237690530.32600001</v>
      </c>
      <c r="L6" s="33">
        <v>8313307</v>
      </c>
      <c r="M6" s="33">
        <v>9763583</v>
      </c>
      <c r="N6" s="33">
        <v>58000020</v>
      </c>
      <c r="O6" s="33">
        <v>13170378</v>
      </c>
      <c r="P6" s="28" t="s">
        <v>30</v>
      </c>
      <c r="Q6" s="29" t="s">
        <v>31</v>
      </c>
      <c r="R6" s="34">
        <v>11145217</v>
      </c>
      <c r="S6" s="33">
        <v>17580892</v>
      </c>
      <c r="T6" s="33">
        <v>8024422</v>
      </c>
      <c r="U6" s="33">
        <v>8635262</v>
      </c>
      <c r="V6" s="33">
        <v>12280790</v>
      </c>
      <c r="W6" s="28" t="s">
        <v>30</v>
      </c>
      <c r="X6" s="29" t="s">
        <v>31</v>
      </c>
      <c r="Y6" s="35">
        <v>24100986</v>
      </c>
      <c r="Z6" s="36">
        <v>13246705</v>
      </c>
      <c r="AA6" s="36">
        <v>32380310</v>
      </c>
      <c r="AB6" s="36">
        <v>18512305.326000001</v>
      </c>
      <c r="AC6" s="36">
        <v>2536353</v>
      </c>
      <c r="AD6" s="28" t="s">
        <v>30</v>
      </c>
      <c r="AE6" s="29" t="s">
        <v>31</v>
      </c>
      <c r="AF6" s="35">
        <f t="shared" ref="AF6:AF54" si="1">SUM(AG6:AJ6,AM6)</f>
        <v>7067886.8169999998</v>
      </c>
      <c r="AG6" s="25">
        <v>1627357.659</v>
      </c>
      <c r="AH6" s="25">
        <v>338860</v>
      </c>
      <c r="AI6" s="25">
        <v>4534561</v>
      </c>
      <c r="AJ6" s="25">
        <v>127057.158</v>
      </c>
      <c r="AK6" s="28" t="s">
        <v>30</v>
      </c>
      <c r="AL6" s="29" t="s">
        <v>31</v>
      </c>
      <c r="AM6" s="34">
        <v>440051</v>
      </c>
      <c r="AN6" s="32"/>
      <c r="AO6" s="32"/>
      <c r="AP6" s="32"/>
      <c r="AQ6" s="32"/>
    </row>
    <row r="7" spans="1:43" s="29" customFormat="1" ht="14.45" customHeight="1">
      <c r="A7" s="28" t="s">
        <v>32</v>
      </c>
      <c r="B7" s="29" t="s">
        <v>33</v>
      </c>
      <c r="C7" s="30">
        <v>11865582.279999999</v>
      </c>
      <c r="D7" s="31">
        <v>12520337.116</v>
      </c>
      <c r="E7" s="31">
        <v>9651328</v>
      </c>
      <c r="F7" s="31">
        <v>10492319.085000001</v>
      </c>
      <c r="G7" s="32">
        <v>2214254.2799999998</v>
      </c>
      <c r="H7" s="32">
        <v>2028018.031</v>
      </c>
      <c r="I7" s="28" t="s">
        <v>32</v>
      </c>
      <c r="J7" s="29" t="s">
        <v>33</v>
      </c>
      <c r="K7" s="30">
        <f t="shared" si="0"/>
        <v>9651328</v>
      </c>
      <c r="L7" s="33">
        <v>486892</v>
      </c>
      <c r="M7" s="33">
        <v>786917</v>
      </c>
      <c r="N7" s="33">
        <v>2067655</v>
      </c>
      <c r="O7" s="33">
        <v>429016</v>
      </c>
      <c r="P7" s="28" t="s">
        <v>32</v>
      </c>
      <c r="Q7" s="29" t="s">
        <v>33</v>
      </c>
      <c r="R7" s="34">
        <v>569977</v>
      </c>
      <c r="S7" s="33">
        <v>651958</v>
      </c>
      <c r="T7" s="33">
        <v>288779</v>
      </c>
      <c r="U7" s="33">
        <v>424951</v>
      </c>
      <c r="V7" s="33">
        <v>455275</v>
      </c>
      <c r="W7" s="28" t="s">
        <v>32</v>
      </c>
      <c r="X7" s="29" t="s">
        <v>33</v>
      </c>
      <c r="Y7" s="35">
        <v>668942</v>
      </c>
      <c r="Z7" s="36">
        <v>846523</v>
      </c>
      <c r="AA7" s="36">
        <v>1135756</v>
      </c>
      <c r="AB7" s="36">
        <v>593582</v>
      </c>
      <c r="AC7" s="36">
        <v>245105</v>
      </c>
      <c r="AD7" s="28" t="s">
        <v>32</v>
      </c>
      <c r="AE7" s="29" t="s">
        <v>33</v>
      </c>
      <c r="AF7" s="35">
        <f t="shared" si="1"/>
        <v>2214254.2799999998</v>
      </c>
      <c r="AG7" s="25">
        <v>417941.32299999997</v>
      </c>
      <c r="AH7" s="25">
        <v>164255</v>
      </c>
      <c r="AI7" s="25">
        <v>1588150</v>
      </c>
      <c r="AJ7" s="25">
        <v>7160.9570000000003</v>
      </c>
      <c r="AK7" s="28" t="s">
        <v>32</v>
      </c>
      <c r="AL7" s="29" t="s">
        <v>33</v>
      </c>
      <c r="AM7" s="34">
        <v>36747</v>
      </c>
      <c r="AN7" s="32"/>
      <c r="AO7" s="32"/>
      <c r="AP7" s="32"/>
      <c r="AQ7" s="32"/>
    </row>
    <row r="8" spans="1:43" s="29" customFormat="1" ht="14.45" customHeight="1">
      <c r="A8" s="29" t="s">
        <v>34</v>
      </c>
      <c r="B8" s="29" t="s">
        <v>35</v>
      </c>
      <c r="C8" s="30">
        <v>80323033.548999995</v>
      </c>
      <c r="D8" s="31">
        <v>66513516.730999999</v>
      </c>
      <c r="E8" s="31">
        <v>75259080.976999998</v>
      </c>
      <c r="F8" s="31">
        <v>62071978.965999998</v>
      </c>
      <c r="G8" s="32">
        <v>5063952.5719999997</v>
      </c>
      <c r="H8" s="32">
        <v>4441537.7650000006</v>
      </c>
      <c r="I8" s="29" t="s">
        <v>34</v>
      </c>
      <c r="J8" s="29" t="s">
        <v>35</v>
      </c>
      <c r="K8" s="30">
        <f t="shared" si="0"/>
        <v>75259080.976999998</v>
      </c>
      <c r="L8" s="33">
        <v>2806825</v>
      </c>
      <c r="M8" s="33">
        <v>5140406</v>
      </c>
      <c r="N8" s="33">
        <v>18382322</v>
      </c>
      <c r="O8" s="33">
        <v>4677982</v>
      </c>
      <c r="P8" s="29" t="s">
        <v>34</v>
      </c>
      <c r="Q8" s="29" t="s">
        <v>35</v>
      </c>
      <c r="R8" s="34">
        <v>3886266</v>
      </c>
      <c r="S8" s="33">
        <v>6944850</v>
      </c>
      <c r="T8" s="33">
        <v>2265567</v>
      </c>
      <c r="U8" s="33">
        <v>2194819</v>
      </c>
      <c r="V8" s="33">
        <v>3533680</v>
      </c>
      <c r="W8" s="29" t="s">
        <v>34</v>
      </c>
      <c r="X8" s="29" t="s">
        <v>35</v>
      </c>
      <c r="Y8" s="35">
        <v>5619429</v>
      </c>
      <c r="Z8" s="37">
        <v>4759403</v>
      </c>
      <c r="AA8" s="36">
        <v>9875976</v>
      </c>
      <c r="AB8" s="36">
        <v>4254713.977</v>
      </c>
      <c r="AC8" s="36">
        <v>916842</v>
      </c>
      <c r="AD8" s="29" t="s">
        <v>34</v>
      </c>
      <c r="AE8" s="29" t="s">
        <v>35</v>
      </c>
      <c r="AF8" s="35">
        <f t="shared" si="1"/>
        <v>5063952.5719999997</v>
      </c>
      <c r="AG8" s="25">
        <v>1472739.1629999999</v>
      </c>
      <c r="AH8" s="25">
        <v>405036</v>
      </c>
      <c r="AI8" s="25">
        <v>2751969</v>
      </c>
      <c r="AJ8" s="25">
        <v>40157.409</v>
      </c>
      <c r="AK8" s="29" t="s">
        <v>34</v>
      </c>
      <c r="AL8" s="29" t="s">
        <v>35</v>
      </c>
      <c r="AM8" s="34">
        <v>394051</v>
      </c>
      <c r="AN8" s="32"/>
      <c r="AO8" s="32"/>
      <c r="AP8" s="32"/>
      <c r="AQ8" s="32"/>
    </row>
    <row r="9" spans="1:43" s="29" customFormat="1" ht="14.45" customHeight="1">
      <c r="A9" s="29" t="s">
        <v>36</v>
      </c>
      <c r="B9" s="38" t="s">
        <v>37</v>
      </c>
      <c r="C9" s="30">
        <v>4237496.1270000003</v>
      </c>
      <c r="D9" s="31">
        <v>5077438.9840000002</v>
      </c>
      <c r="E9" s="31">
        <v>3929573.65</v>
      </c>
      <c r="F9" s="31">
        <v>4903583.5269999998</v>
      </c>
      <c r="G9" s="32">
        <v>307922.47700000001</v>
      </c>
      <c r="H9" s="32">
        <v>173855.45699999999</v>
      </c>
      <c r="I9" s="29" t="s">
        <v>36</v>
      </c>
      <c r="J9" s="38" t="s">
        <v>37</v>
      </c>
      <c r="K9" s="30">
        <f t="shared" si="0"/>
        <v>3929573.65</v>
      </c>
      <c r="L9" s="33">
        <v>95614</v>
      </c>
      <c r="M9" s="33">
        <v>124503</v>
      </c>
      <c r="N9" s="33">
        <v>518406</v>
      </c>
      <c r="O9" s="33">
        <v>-431866</v>
      </c>
      <c r="P9" s="29" t="s">
        <v>36</v>
      </c>
      <c r="Q9" s="38" t="s">
        <v>37</v>
      </c>
      <c r="R9" s="34">
        <v>164591</v>
      </c>
      <c r="S9" s="33">
        <v>440944</v>
      </c>
      <c r="T9" s="33">
        <v>607907</v>
      </c>
      <c r="U9" s="33">
        <v>214921</v>
      </c>
      <c r="V9" s="33">
        <v>236828</v>
      </c>
      <c r="W9" s="29" t="s">
        <v>36</v>
      </c>
      <c r="X9" s="38" t="s">
        <v>37</v>
      </c>
      <c r="Y9" s="35">
        <v>482933</v>
      </c>
      <c r="Z9" s="37">
        <v>287734</v>
      </c>
      <c r="AA9" s="37">
        <v>566095</v>
      </c>
      <c r="AB9" s="37">
        <v>579599.65</v>
      </c>
      <c r="AC9" s="37">
        <v>41364</v>
      </c>
      <c r="AD9" s="29" t="s">
        <v>36</v>
      </c>
      <c r="AE9" s="38" t="s">
        <v>37</v>
      </c>
      <c r="AF9" s="35">
        <f t="shared" si="1"/>
        <v>307922.47700000001</v>
      </c>
      <c r="AG9" s="40">
        <v>26835.687999999998</v>
      </c>
      <c r="AH9" s="25">
        <v>5736</v>
      </c>
      <c r="AI9" s="40">
        <v>271750</v>
      </c>
      <c r="AJ9" s="25">
        <v>9927.7890000000007</v>
      </c>
      <c r="AK9" s="29" t="s">
        <v>36</v>
      </c>
      <c r="AL9" s="38" t="s">
        <v>37</v>
      </c>
      <c r="AM9" s="34">
        <v>-6327</v>
      </c>
      <c r="AN9" s="32"/>
      <c r="AO9" s="32"/>
      <c r="AP9" s="32"/>
      <c r="AQ9" s="32"/>
    </row>
    <row r="10" spans="1:43" s="29" customFormat="1" ht="14.45" customHeight="1">
      <c r="A10" s="41" t="s">
        <v>38</v>
      </c>
      <c r="B10" s="29" t="s">
        <v>39</v>
      </c>
      <c r="C10" s="30">
        <v>172063469.204</v>
      </c>
      <c r="D10" s="31">
        <v>162136732.82100001</v>
      </c>
      <c r="E10" s="31">
        <v>168153203.15599999</v>
      </c>
      <c r="F10" s="31">
        <v>158386230.123</v>
      </c>
      <c r="G10" s="32">
        <v>3910266.048</v>
      </c>
      <c r="H10" s="32">
        <v>3750502.6979999999</v>
      </c>
      <c r="I10" s="29" t="s">
        <v>40</v>
      </c>
      <c r="J10" s="29" t="s">
        <v>39</v>
      </c>
      <c r="K10" s="30">
        <f t="shared" si="0"/>
        <v>168153203.15600002</v>
      </c>
      <c r="L10" s="33">
        <v>5897760</v>
      </c>
      <c r="M10" s="33">
        <v>5285591</v>
      </c>
      <c r="N10" s="33">
        <v>41166947</v>
      </c>
      <c r="O10" s="33">
        <v>9353278</v>
      </c>
      <c r="P10" s="29" t="s">
        <v>40</v>
      </c>
      <c r="Q10" s="29" t="s">
        <v>39</v>
      </c>
      <c r="R10" s="34">
        <v>7664337</v>
      </c>
      <c r="S10" s="33">
        <v>10847056</v>
      </c>
      <c r="T10" s="33">
        <v>5439727</v>
      </c>
      <c r="U10" s="33">
        <v>6650473</v>
      </c>
      <c r="V10" s="33">
        <v>8965557</v>
      </c>
      <c r="W10" s="29" t="s">
        <v>40</v>
      </c>
      <c r="X10" s="29" t="s">
        <v>39</v>
      </c>
      <c r="Y10" s="35">
        <v>18667566</v>
      </c>
      <c r="Z10" s="36">
        <v>9046091</v>
      </c>
      <c r="AA10" s="36">
        <v>23073995</v>
      </c>
      <c r="AB10" s="36">
        <v>14271573.155999999</v>
      </c>
      <c r="AC10" s="36">
        <v>1823252</v>
      </c>
      <c r="AD10" s="29" t="s">
        <v>40</v>
      </c>
      <c r="AE10" s="29" t="s">
        <v>39</v>
      </c>
      <c r="AF10" s="35">
        <f t="shared" si="1"/>
        <v>3910266.048</v>
      </c>
      <c r="AG10" s="25">
        <v>545724.13100000005</v>
      </c>
      <c r="AH10" s="25">
        <v>92343</v>
      </c>
      <c r="AI10" s="25">
        <v>3098992</v>
      </c>
      <c r="AJ10" s="25">
        <v>84132.916999999987</v>
      </c>
      <c r="AK10" s="29" t="s">
        <v>40</v>
      </c>
      <c r="AL10" s="29" t="s">
        <v>39</v>
      </c>
      <c r="AM10" s="34">
        <v>89074</v>
      </c>
      <c r="AN10" s="32"/>
      <c r="AO10" s="32"/>
      <c r="AP10" s="32"/>
      <c r="AQ10" s="32"/>
    </row>
    <row r="11" spans="1:43" s="29" customFormat="1" ht="14.45" customHeight="1">
      <c r="A11" s="29" t="s">
        <v>41</v>
      </c>
      <c r="B11" s="29" t="s">
        <v>42</v>
      </c>
      <c r="C11" s="30">
        <v>11921158.578</v>
      </c>
      <c r="D11" s="31">
        <v>10254451.211000001</v>
      </c>
      <c r="E11" s="31">
        <v>10100105.089</v>
      </c>
      <c r="F11" s="31">
        <v>8798254.0930000003</v>
      </c>
      <c r="G11" s="32">
        <v>1821053.4890000001</v>
      </c>
      <c r="H11" s="32">
        <v>1456197.118</v>
      </c>
      <c r="I11" s="29" t="s">
        <v>41</v>
      </c>
      <c r="J11" s="29" t="s">
        <v>42</v>
      </c>
      <c r="K11" s="30">
        <f t="shared" si="0"/>
        <v>10100105.089</v>
      </c>
      <c r="L11" s="33">
        <v>310904</v>
      </c>
      <c r="M11" s="33">
        <v>730279</v>
      </c>
      <c r="N11" s="33">
        <v>1892958</v>
      </c>
      <c r="O11" s="33">
        <v>1195468</v>
      </c>
      <c r="P11" s="29" t="s">
        <v>41</v>
      </c>
      <c r="Q11" s="29" t="s">
        <v>42</v>
      </c>
      <c r="R11" s="34">
        <v>408195</v>
      </c>
      <c r="S11" s="33">
        <v>887199</v>
      </c>
      <c r="T11" s="33">
        <v>524949</v>
      </c>
      <c r="U11" s="33">
        <v>331565</v>
      </c>
      <c r="V11" s="33">
        <v>570682</v>
      </c>
      <c r="W11" s="29" t="s">
        <v>41</v>
      </c>
      <c r="X11" s="29" t="s">
        <v>42</v>
      </c>
      <c r="Y11" s="35">
        <v>332097</v>
      </c>
      <c r="Z11" s="36">
        <v>864428</v>
      </c>
      <c r="AA11" s="36">
        <v>1038467</v>
      </c>
      <c r="AB11" s="36">
        <v>870716.08900000004</v>
      </c>
      <c r="AC11" s="36">
        <v>142198</v>
      </c>
      <c r="AD11" s="29" t="s">
        <v>41</v>
      </c>
      <c r="AE11" s="29" t="s">
        <v>42</v>
      </c>
      <c r="AF11" s="35">
        <f t="shared" si="1"/>
        <v>1821053.4890000001</v>
      </c>
      <c r="AG11" s="25">
        <v>534360.67500000005</v>
      </c>
      <c r="AH11" s="25">
        <v>186333</v>
      </c>
      <c r="AI11" s="40">
        <v>937324</v>
      </c>
      <c r="AJ11" s="25">
        <v>3740.8139999999999</v>
      </c>
      <c r="AK11" s="29" t="s">
        <v>41</v>
      </c>
      <c r="AL11" s="29" t="s">
        <v>42</v>
      </c>
      <c r="AM11" s="34">
        <v>159295</v>
      </c>
      <c r="AN11" s="42"/>
      <c r="AO11" s="32"/>
      <c r="AP11" s="32"/>
      <c r="AQ11" s="32"/>
    </row>
    <row r="12" spans="1:43" s="29" customFormat="1" ht="14.45" customHeight="1">
      <c r="A12" s="28" t="s">
        <v>43</v>
      </c>
      <c r="B12" s="29" t="s">
        <v>44</v>
      </c>
      <c r="C12" s="43">
        <v>409480.158</v>
      </c>
      <c r="D12" s="31">
        <v>399084.989</v>
      </c>
      <c r="E12" s="44">
        <v>382314.09499999997</v>
      </c>
      <c r="F12" s="44">
        <v>371768.79800000001</v>
      </c>
      <c r="G12" s="32">
        <v>27166.063000000002</v>
      </c>
      <c r="H12" s="32">
        <v>27316.190999999999</v>
      </c>
      <c r="I12" s="28" t="s">
        <v>43</v>
      </c>
      <c r="J12" s="29" t="s">
        <v>44</v>
      </c>
      <c r="K12" s="43">
        <f t="shared" si="0"/>
        <v>382314.09499999997</v>
      </c>
      <c r="L12" s="33">
        <v>62590</v>
      </c>
      <c r="M12" s="33">
        <v>46384</v>
      </c>
      <c r="N12" s="33">
        <v>0</v>
      </c>
      <c r="O12" s="33">
        <v>10713</v>
      </c>
      <c r="P12" s="28" t="s">
        <v>43</v>
      </c>
      <c r="Q12" s="29" t="s">
        <v>44</v>
      </c>
      <c r="R12" s="34">
        <v>19355</v>
      </c>
      <c r="S12" s="33">
        <v>43591</v>
      </c>
      <c r="T12" s="33">
        <v>8768</v>
      </c>
      <c r="U12" s="33">
        <v>27391</v>
      </c>
      <c r="V12" s="33">
        <v>0</v>
      </c>
      <c r="W12" s="28" t="s">
        <v>43</v>
      </c>
      <c r="X12" s="29" t="s">
        <v>44</v>
      </c>
      <c r="Y12" s="35">
        <v>39822</v>
      </c>
      <c r="Z12" s="36">
        <v>30734</v>
      </c>
      <c r="AA12" s="36">
        <v>49712</v>
      </c>
      <c r="AB12" s="36">
        <v>19684.095000000001</v>
      </c>
      <c r="AC12" s="36">
        <v>23570</v>
      </c>
      <c r="AD12" s="28" t="s">
        <v>43</v>
      </c>
      <c r="AE12" s="29" t="s">
        <v>44</v>
      </c>
      <c r="AF12" s="35">
        <f t="shared" si="1"/>
        <v>27166.063000000002</v>
      </c>
      <c r="AG12" s="25">
        <v>1910.6130000000001</v>
      </c>
      <c r="AH12" s="25">
        <v>0</v>
      </c>
      <c r="AI12" s="25">
        <v>21933</v>
      </c>
      <c r="AJ12" s="25">
        <v>3322.45</v>
      </c>
      <c r="AK12" s="28" t="s">
        <v>43</v>
      </c>
      <c r="AL12" s="29" t="s">
        <v>44</v>
      </c>
      <c r="AM12" s="34">
        <v>0</v>
      </c>
      <c r="AN12" s="45"/>
      <c r="AO12" s="32"/>
      <c r="AP12" s="32"/>
      <c r="AQ12" s="32"/>
    </row>
    <row r="13" spans="1:43" s="29" customFormat="1" ht="14.45" customHeight="1">
      <c r="A13" s="29" t="s">
        <v>45</v>
      </c>
      <c r="B13" s="38" t="s">
        <v>46</v>
      </c>
      <c r="C13" s="43">
        <v>8290537.432</v>
      </c>
      <c r="D13" s="31">
        <v>7253536.2599999998</v>
      </c>
      <c r="E13" s="44">
        <v>8196812.6160000004</v>
      </c>
      <c r="F13" s="44">
        <v>7123268.2019999996</v>
      </c>
      <c r="G13" s="32">
        <v>93724.815999999992</v>
      </c>
      <c r="H13" s="32">
        <v>130268.058</v>
      </c>
      <c r="I13" s="29" t="s">
        <v>45</v>
      </c>
      <c r="J13" s="38" t="s">
        <v>46</v>
      </c>
      <c r="K13" s="43">
        <f t="shared" si="0"/>
        <v>8196812.6160000004</v>
      </c>
      <c r="L13" s="33">
        <v>489302</v>
      </c>
      <c r="M13" s="33">
        <v>161544</v>
      </c>
      <c r="N13" s="33">
        <v>1434398</v>
      </c>
      <c r="O13" s="33">
        <v>993239</v>
      </c>
      <c r="P13" s="29" t="s">
        <v>45</v>
      </c>
      <c r="Q13" s="38" t="s">
        <v>46</v>
      </c>
      <c r="R13" s="34">
        <v>448324</v>
      </c>
      <c r="S13" s="33">
        <v>701865</v>
      </c>
      <c r="T13" s="33">
        <v>147397</v>
      </c>
      <c r="U13" s="33">
        <v>379779</v>
      </c>
      <c r="V13" s="33">
        <v>622593</v>
      </c>
      <c r="W13" s="29" t="s">
        <v>45</v>
      </c>
      <c r="X13" s="38" t="s">
        <v>46</v>
      </c>
      <c r="Y13" s="35">
        <v>849118</v>
      </c>
      <c r="Z13" s="36">
        <v>651315</v>
      </c>
      <c r="AA13" s="36">
        <v>905424</v>
      </c>
      <c r="AB13" s="36">
        <v>323180.61599999998</v>
      </c>
      <c r="AC13" s="37">
        <v>89334</v>
      </c>
      <c r="AD13" s="29" t="s">
        <v>45</v>
      </c>
      <c r="AE13" s="38" t="s">
        <v>46</v>
      </c>
      <c r="AF13" s="35">
        <f t="shared" si="1"/>
        <v>93724.815999999992</v>
      </c>
      <c r="AG13" s="25">
        <v>44404.131000000001</v>
      </c>
      <c r="AH13" s="25">
        <v>614</v>
      </c>
      <c r="AI13" s="25">
        <v>45744</v>
      </c>
      <c r="AJ13" s="25">
        <v>1176.6850000000002</v>
      </c>
      <c r="AK13" s="29" t="s">
        <v>45</v>
      </c>
      <c r="AL13" s="38" t="s">
        <v>46</v>
      </c>
      <c r="AM13" s="34">
        <v>1786</v>
      </c>
      <c r="AN13" s="42"/>
      <c r="AO13" s="32"/>
      <c r="AP13" s="32"/>
      <c r="AQ13" s="32"/>
    </row>
    <row r="14" spans="1:43" s="29" customFormat="1" ht="14.45" customHeight="1">
      <c r="A14" s="29" t="s">
        <v>47</v>
      </c>
      <c r="B14" s="29" t="s">
        <v>48</v>
      </c>
      <c r="C14" s="30">
        <v>3151380.9410000001</v>
      </c>
      <c r="D14" s="31">
        <v>2776361.8369999998</v>
      </c>
      <c r="E14" s="31">
        <v>3049532.2480000001</v>
      </c>
      <c r="F14" s="31">
        <v>2719435.4049999998</v>
      </c>
      <c r="G14" s="32">
        <v>101848.693</v>
      </c>
      <c r="H14" s="32">
        <v>56926.431999999993</v>
      </c>
      <c r="I14" s="29" t="s">
        <v>47</v>
      </c>
      <c r="J14" s="29" t="s">
        <v>48</v>
      </c>
      <c r="K14" s="30">
        <f t="shared" si="0"/>
        <v>3049532.2479999997</v>
      </c>
      <c r="L14" s="33">
        <v>211643</v>
      </c>
      <c r="M14" s="33">
        <v>115953</v>
      </c>
      <c r="N14" s="33">
        <v>506375</v>
      </c>
      <c r="O14" s="33">
        <v>63390</v>
      </c>
      <c r="P14" s="29" t="s">
        <v>47</v>
      </c>
      <c r="Q14" s="29" t="s">
        <v>48</v>
      </c>
      <c r="R14" s="34">
        <v>95742</v>
      </c>
      <c r="S14" s="33">
        <v>225327</v>
      </c>
      <c r="T14" s="33">
        <v>84543</v>
      </c>
      <c r="U14" s="33">
        <v>158584</v>
      </c>
      <c r="V14" s="33">
        <v>129927</v>
      </c>
      <c r="W14" s="29" t="s">
        <v>47</v>
      </c>
      <c r="X14" s="29" t="s">
        <v>48</v>
      </c>
      <c r="Y14" s="35">
        <v>537858</v>
      </c>
      <c r="Z14" s="36">
        <v>192925</v>
      </c>
      <c r="AA14" s="36">
        <v>600401</v>
      </c>
      <c r="AB14" s="36">
        <v>95010.248000000007</v>
      </c>
      <c r="AC14" s="36">
        <v>31854</v>
      </c>
      <c r="AD14" s="29" t="s">
        <v>47</v>
      </c>
      <c r="AE14" s="29" t="s">
        <v>48</v>
      </c>
      <c r="AF14" s="35">
        <f t="shared" si="1"/>
        <v>101848.693</v>
      </c>
      <c r="AG14" s="25">
        <v>45667.303</v>
      </c>
      <c r="AH14" s="25">
        <v>614</v>
      </c>
      <c r="AI14" s="25">
        <v>52607</v>
      </c>
      <c r="AJ14" s="25">
        <v>1174.3900000000001</v>
      </c>
      <c r="AK14" s="29" t="s">
        <v>47</v>
      </c>
      <c r="AL14" s="29" t="s">
        <v>48</v>
      </c>
      <c r="AM14" s="34">
        <v>1786</v>
      </c>
      <c r="AN14" s="42"/>
      <c r="AO14" s="32"/>
      <c r="AP14" s="32"/>
      <c r="AQ14" s="32"/>
    </row>
    <row r="15" spans="1:43" s="29" customFormat="1" ht="26.45" customHeight="1">
      <c r="A15" s="46" t="s">
        <v>49</v>
      </c>
      <c r="B15" s="38" t="s">
        <v>50</v>
      </c>
      <c r="C15" s="30">
        <v>7246073.0800000001</v>
      </c>
      <c r="D15" s="31">
        <v>-14741132.675000001</v>
      </c>
      <c r="E15" s="31">
        <v>7246073.0800000001</v>
      </c>
      <c r="F15" s="31">
        <v>-14741132.675000001</v>
      </c>
      <c r="G15" s="32">
        <v>0</v>
      </c>
      <c r="H15" s="32">
        <v>0</v>
      </c>
      <c r="I15" s="46" t="s">
        <v>49</v>
      </c>
      <c r="J15" s="38" t="s">
        <v>50</v>
      </c>
      <c r="K15" s="30">
        <f t="shared" si="0"/>
        <v>7246073.0800000001</v>
      </c>
      <c r="L15" s="33">
        <v>51141</v>
      </c>
      <c r="M15" s="33">
        <v>799</v>
      </c>
      <c r="N15" s="33">
        <v>1193548</v>
      </c>
      <c r="O15" s="33">
        <v>829785</v>
      </c>
      <c r="P15" s="46" t="s">
        <v>49</v>
      </c>
      <c r="Q15" s="38" t="s">
        <v>50</v>
      </c>
      <c r="R15" s="34">
        <v>515119</v>
      </c>
      <c r="S15" s="33">
        <v>996395</v>
      </c>
      <c r="T15" s="33">
        <v>283829</v>
      </c>
      <c r="U15" s="33">
        <v>-2426</v>
      </c>
      <c r="V15" s="33">
        <v>365860</v>
      </c>
      <c r="W15" s="46" t="s">
        <v>49</v>
      </c>
      <c r="X15" s="38" t="s">
        <v>50</v>
      </c>
      <c r="Y15" s="39">
        <v>589033</v>
      </c>
      <c r="Z15" s="37">
        <v>991758</v>
      </c>
      <c r="AA15" s="37">
        <v>1312437</v>
      </c>
      <c r="AB15" s="37">
        <v>12984.08</v>
      </c>
      <c r="AC15" s="37">
        <v>105811</v>
      </c>
      <c r="AD15" s="46" t="s">
        <v>49</v>
      </c>
      <c r="AE15" s="38" t="s">
        <v>50</v>
      </c>
      <c r="AF15" s="39">
        <f t="shared" si="1"/>
        <v>0</v>
      </c>
      <c r="AG15" s="25">
        <v>0</v>
      </c>
      <c r="AH15" s="25">
        <v>0</v>
      </c>
      <c r="AI15" s="25">
        <v>0</v>
      </c>
      <c r="AJ15" s="25">
        <v>0</v>
      </c>
      <c r="AK15" s="46" t="s">
        <v>49</v>
      </c>
      <c r="AL15" s="38" t="s">
        <v>50</v>
      </c>
      <c r="AM15" s="34">
        <v>0</v>
      </c>
      <c r="AN15" s="45"/>
      <c r="AO15" s="32"/>
      <c r="AP15" s="32"/>
      <c r="AQ15" s="32"/>
    </row>
    <row r="16" spans="1:43" s="29" customFormat="1" ht="23.25" customHeight="1">
      <c r="A16" s="38" t="s">
        <v>51</v>
      </c>
      <c r="B16" s="38" t="s">
        <v>52</v>
      </c>
      <c r="C16" s="30">
        <v>551022.1399999999</v>
      </c>
      <c r="D16" s="31">
        <v>-150656.95199999999</v>
      </c>
      <c r="E16" s="31">
        <v>551063.67999999993</v>
      </c>
      <c r="F16" s="31">
        <v>-150707.68</v>
      </c>
      <c r="G16" s="32">
        <v>-41.54</v>
      </c>
      <c r="H16" s="32">
        <v>50.728000000000002</v>
      </c>
      <c r="I16" s="38" t="s">
        <v>51</v>
      </c>
      <c r="J16" s="38" t="s">
        <v>52</v>
      </c>
      <c r="K16" s="30">
        <f t="shared" si="0"/>
        <v>551063.67999999993</v>
      </c>
      <c r="L16" s="33">
        <v>120859</v>
      </c>
      <c r="M16" s="33">
        <v>13848</v>
      </c>
      <c r="N16" s="33">
        <v>49825</v>
      </c>
      <c r="O16" s="33">
        <v>-34903</v>
      </c>
      <c r="P16" s="38" t="s">
        <v>51</v>
      </c>
      <c r="Q16" s="38" t="s">
        <v>52</v>
      </c>
      <c r="R16" s="34">
        <v>4075</v>
      </c>
      <c r="S16" s="33">
        <v>11615</v>
      </c>
      <c r="T16" s="33">
        <v>19850</v>
      </c>
      <c r="U16" s="33">
        <v>165535</v>
      </c>
      <c r="V16" s="33">
        <v>90790</v>
      </c>
      <c r="W16" s="38" t="s">
        <v>51</v>
      </c>
      <c r="X16" s="38" t="s">
        <v>52</v>
      </c>
      <c r="Y16" s="35">
        <v>40555</v>
      </c>
      <c r="Z16" s="36">
        <v>-26249</v>
      </c>
      <c r="AA16" s="36">
        <v>0</v>
      </c>
      <c r="AB16" s="36">
        <v>89804.68</v>
      </c>
      <c r="AC16" s="37">
        <v>5459</v>
      </c>
      <c r="AD16" s="38" t="s">
        <v>51</v>
      </c>
      <c r="AE16" s="38" t="s">
        <v>52</v>
      </c>
      <c r="AF16" s="35">
        <f t="shared" si="1"/>
        <v>-41.54</v>
      </c>
      <c r="AG16" s="25">
        <v>0</v>
      </c>
      <c r="AH16" s="25">
        <v>0</v>
      </c>
      <c r="AI16" s="25">
        <v>-56</v>
      </c>
      <c r="AJ16" s="25">
        <v>14.46</v>
      </c>
      <c r="AK16" s="38" t="s">
        <v>51</v>
      </c>
      <c r="AL16" s="38" t="s">
        <v>52</v>
      </c>
      <c r="AM16" s="34">
        <v>0</v>
      </c>
      <c r="AN16" s="45"/>
      <c r="AO16" s="32"/>
      <c r="AP16" s="32"/>
      <c r="AQ16" s="32"/>
    </row>
    <row r="17" spans="1:43" s="29" customFormat="1" ht="24" customHeight="1">
      <c r="A17" s="29" t="s">
        <v>53</v>
      </c>
      <c r="B17" s="38" t="s">
        <v>54</v>
      </c>
      <c r="C17" s="30">
        <v>-28701.288</v>
      </c>
      <c r="D17" s="31">
        <v>3623.2849999999999</v>
      </c>
      <c r="E17" s="31">
        <v>-28701.288</v>
      </c>
      <c r="F17" s="31">
        <v>3623.2849999999999</v>
      </c>
      <c r="G17" s="32">
        <v>0</v>
      </c>
      <c r="H17" s="32">
        <v>0</v>
      </c>
      <c r="I17" s="29" t="s">
        <v>53</v>
      </c>
      <c r="J17" s="38" t="s">
        <v>54</v>
      </c>
      <c r="K17" s="30">
        <f t="shared" si="0"/>
        <v>-28701.288</v>
      </c>
      <c r="L17" s="33">
        <v>0</v>
      </c>
      <c r="M17" s="33">
        <v>0</v>
      </c>
      <c r="N17" s="33">
        <v>0</v>
      </c>
      <c r="O17" s="33">
        <v>0</v>
      </c>
      <c r="P17" s="29" t="s">
        <v>53</v>
      </c>
      <c r="Q17" s="38" t="s">
        <v>54</v>
      </c>
      <c r="R17" s="34">
        <v>0</v>
      </c>
      <c r="S17" s="33">
        <v>0</v>
      </c>
      <c r="T17" s="33">
        <v>0</v>
      </c>
      <c r="U17" s="33">
        <v>0</v>
      </c>
      <c r="V17" s="33">
        <v>0</v>
      </c>
      <c r="W17" s="29" t="s">
        <v>53</v>
      </c>
      <c r="X17" s="38" t="s">
        <v>54</v>
      </c>
      <c r="Y17" s="35">
        <v>-39132</v>
      </c>
      <c r="Z17" s="36">
        <v>-2365</v>
      </c>
      <c r="AA17" s="36">
        <v>277</v>
      </c>
      <c r="AB17" s="36">
        <v>12518.712</v>
      </c>
      <c r="AC17" s="36">
        <v>0</v>
      </c>
      <c r="AD17" s="29" t="s">
        <v>53</v>
      </c>
      <c r="AE17" s="38" t="s">
        <v>54</v>
      </c>
      <c r="AF17" s="35">
        <f t="shared" si="1"/>
        <v>0</v>
      </c>
      <c r="AG17" s="25">
        <v>0</v>
      </c>
      <c r="AH17" s="25">
        <v>0</v>
      </c>
      <c r="AI17" s="25">
        <v>0</v>
      </c>
      <c r="AJ17" s="25">
        <v>0</v>
      </c>
      <c r="AK17" s="29" t="s">
        <v>53</v>
      </c>
      <c r="AL17" s="38" t="s">
        <v>54</v>
      </c>
      <c r="AM17" s="34">
        <v>0</v>
      </c>
      <c r="AN17" s="45"/>
      <c r="AO17" s="32"/>
      <c r="AP17" s="32"/>
      <c r="AQ17" s="32"/>
    </row>
    <row r="18" spans="1:43" s="29" customFormat="1" ht="22.9" customHeight="1">
      <c r="A18" s="29" t="s">
        <v>55</v>
      </c>
      <c r="B18" s="38" t="s">
        <v>56</v>
      </c>
      <c r="C18" s="30">
        <v>103660.269</v>
      </c>
      <c r="D18" s="31">
        <v>141915.853</v>
      </c>
      <c r="E18" s="31">
        <v>103660.269</v>
      </c>
      <c r="F18" s="31">
        <v>141915.853</v>
      </c>
      <c r="G18" s="32">
        <v>0</v>
      </c>
      <c r="H18" s="32">
        <v>0</v>
      </c>
      <c r="I18" s="29" t="s">
        <v>55</v>
      </c>
      <c r="J18" s="38" t="s">
        <v>56</v>
      </c>
      <c r="K18" s="30">
        <f t="shared" si="0"/>
        <v>103660.269</v>
      </c>
      <c r="L18" s="33">
        <v>15553</v>
      </c>
      <c r="M18" s="33">
        <v>877</v>
      </c>
      <c r="N18" s="33">
        <v>40620</v>
      </c>
      <c r="O18" s="33">
        <v>0</v>
      </c>
      <c r="P18" s="29" t="s">
        <v>55</v>
      </c>
      <c r="Q18" s="38" t="s">
        <v>56</v>
      </c>
      <c r="R18" s="34">
        <v>0</v>
      </c>
      <c r="S18" s="33">
        <v>0</v>
      </c>
      <c r="T18" s="33">
        <v>0</v>
      </c>
      <c r="U18" s="33">
        <v>0</v>
      </c>
      <c r="V18" s="33">
        <v>0</v>
      </c>
      <c r="W18" s="29" t="s">
        <v>55</v>
      </c>
      <c r="X18" s="38" t="s">
        <v>56</v>
      </c>
      <c r="Y18" s="35">
        <v>0</v>
      </c>
      <c r="Z18" s="36">
        <v>0</v>
      </c>
      <c r="AA18" s="37">
        <v>23800</v>
      </c>
      <c r="AB18" s="36">
        <v>1329.269</v>
      </c>
      <c r="AC18" s="37">
        <v>21481</v>
      </c>
      <c r="AD18" s="29" t="s">
        <v>55</v>
      </c>
      <c r="AE18" s="38" t="s">
        <v>56</v>
      </c>
      <c r="AF18" s="35">
        <f t="shared" si="1"/>
        <v>0</v>
      </c>
      <c r="AG18" s="25">
        <v>0</v>
      </c>
      <c r="AH18" s="25">
        <v>0</v>
      </c>
      <c r="AI18" s="25">
        <v>0</v>
      </c>
      <c r="AJ18" s="25">
        <v>0</v>
      </c>
      <c r="AK18" s="29" t="s">
        <v>55</v>
      </c>
      <c r="AL18" s="38" t="s">
        <v>56</v>
      </c>
      <c r="AM18" s="34">
        <v>0</v>
      </c>
      <c r="AN18" s="45"/>
      <c r="AO18" s="32"/>
      <c r="AP18" s="32"/>
      <c r="AQ18" s="32"/>
    </row>
    <row r="19" spans="1:43" s="29" customFormat="1" ht="14.45" customHeight="1">
      <c r="A19" s="29" t="s">
        <v>57</v>
      </c>
      <c r="B19" s="38" t="s">
        <v>58</v>
      </c>
      <c r="C19" s="43">
        <v>-430806.17200000002</v>
      </c>
      <c r="D19" s="31">
        <v>3115980.0719999997</v>
      </c>
      <c r="E19" s="44">
        <v>-422736</v>
      </c>
      <c r="F19" s="44">
        <v>3042688.8459999999</v>
      </c>
      <c r="G19" s="32">
        <v>-8070.1720000000005</v>
      </c>
      <c r="H19" s="47">
        <v>73291.225999999995</v>
      </c>
      <c r="I19" s="29" t="s">
        <v>57</v>
      </c>
      <c r="J19" s="38" t="s">
        <v>58</v>
      </c>
      <c r="K19" s="43">
        <f t="shared" si="0"/>
        <v>-422736</v>
      </c>
      <c r="L19" s="33">
        <v>-4272</v>
      </c>
      <c r="M19" s="33">
        <v>12</v>
      </c>
      <c r="N19" s="33">
        <v>-408670</v>
      </c>
      <c r="O19" s="33">
        <v>-1135</v>
      </c>
      <c r="P19" s="29" t="s">
        <v>57</v>
      </c>
      <c r="Q19" s="38" t="s">
        <v>58</v>
      </c>
      <c r="R19" s="34">
        <v>-28766</v>
      </c>
      <c r="S19" s="33">
        <v>-13107</v>
      </c>
      <c r="T19" s="33">
        <v>0</v>
      </c>
      <c r="U19" s="33">
        <v>1045</v>
      </c>
      <c r="V19" s="33">
        <v>1066</v>
      </c>
      <c r="W19" s="29" t="s">
        <v>57</v>
      </c>
      <c r="X19" s="38" t="s">
        <v>58</v>
      </c>
      <c r="Y19" s="39">
        <v>5419</v>
      </c>
      <c r="Z19" s="37">
        <v>15230</v>
      </c>
      <c r="AA19" s="37">
        <v>10442</v>
      </c>
      <c r="AB19" s="37">
        <v>0</v>
      </c>
      <c r="AC19" s="36">
        <v>0</v>
      </c>
      <c r="AD19" s="29" t="s">
        <v>57</v>
      </c>
      <c r="AE19" s="38" t="s">
        <v>58</v>
      </c>
      <c r="AF19" s="39">
        <f t="shared" si="1"/>
        <v>-8070.1720000000005</v>
      </c>
      <c r="AG19" s="40">
        <v>-1263.172</v>
      </c>
      <c r="AH19" s="25">
        <v>0</v>
      </c>
      <c r="AI19" s="40">
        <v>-6807</v>
      </c>
      <c r="AJ19" s="25">
        <v>0</v>
      </c>
      <c r="AK19" s="29" t="s">
        <v>57</v>
      </c>
      <c r="AL19" s="38" t="s">
        <v>58</v>
      </c>
      <c r="AM19" s="34">
        <v>0</v>
      </c>
      <c r="AN19" s="45"/>
      <c r="AO19" s="32"/>
      <c r="AP19" s="32"/>
      <c r="AQ19" s="32"/>
    </row>
    <row r="20" spans="1:43" s="29" customFormat="1" ht="14.45" customHeight="1">
      <c r="A20" s="29" t="s">
        <v>59</v>
      </c>
      <c r="B20" s="38" t="s">
        <v>60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2">
        <v>0</v>
      </c>
      <c r="I20" s="29" t="s">
        <v>59</v>
      </c>
      <c r="J20" s="38" t="s">
        <v>60</v>
      </c>
      <c r="K20" s="30">
        <f t="shared" si="0"/>
        <v>0</v>
      </c>
      <c r="L20" s="33">
        <v>0</v>
      </c>
      <c r="M20" s="33">
        <v>0</v>
      </c>
      <c r="N20" s="33">
        <v>0</v>
      </c>
      <c r="O20" s="33">
        <v>0</v>
      </c>
      <c r="P20" s="29" t="s">
        <v>59</v>
      </c>
      <c r="Q20" s="38" t="s">
        <v>60</v>
      </c>
      <c r="R20" s="34">
        <v>0</v>
      </c>
      <c r="S20" s="33">
        <v>0</v>
      </c>
      <c r="T20" s="33">
        <v>0</v>
      </c>
      <c r="U20" s="33">
        <v>0</v>
      </c>
      <c r="V20" s="33">
        <v>0</v>
      </c>
      <c r="W20" s="29" t="s">
        <v>59</v>
      </c>
      <c r="X20" s="38" t="s">
        <v>60</v>
      </c>
      <c r="Y20" s="35">
        <v>0</v>
      </c>
      <c r="Z20" s="36">
        <v>0</v>
      </c>
      <c r="AA20" s="36">
        <v>0</v>
      </c>
      <c r="AB20" s="36">
        <v>0</v>
      </c>
      <c r="AC20" s="36">
        <v>0</v>
      </c>
      <c r="AD20" s="29" t="s">
        <v>59</v>
      </c>
      <c r="AE20" s="38" t="s">
        <v>60</v>
      </c>
      <c r="AF20" s="35">
        <f t="shared" si="1"/>
        <v>0</v>
      </c>
      <c r="AG20" s="25">
        <v>0</v>
      </c>
      <c r="AH20" s="25">
        <v>0</v>
      </c>
      <c r="AI20" s="25">
        <v>0</v>
      </c>
      <c r="AJ20" s="25">
        <v>0</v>
      </c>
      <c r="AK20" s="29" t="s">
        <v>59</v>
      </c>
      <c r="AL20" s="38" t="s">
        <v>60</v>
      </c>
      <c r="AM20" s="34">
        <v>0</v>
      </c>
      <c r="AN20" s="45"/>
      <c r="AO20" s="32"/>
      <c r="AP20" s="32"/>
      <c r="AQ20" s="32"/>
    </row>
    <row r="21" spans="1:43" s="29" customFormat="1" ht="25.5" customHeight="1">
      <c r="A21" s="29" t="s">
        <v>61</v>
      </c>
      <c r="B21" s="46" t="s">
        <v>62</v>
      </c>
      <c r="C21" s="30">
        <v>1586991.7549999999</v>
      </c>
      <c r="D21" s="31">
        <v>3190601.665</v>
      </c>
      <c r="E21" s="31">
        <v>1586991.7549999999</v>
      </c>
      <c r="F21" s="31">
        <v>3190601.665</v>
      </c>
      <c r="G21" s="32">
        <v>0</v>
      </c>
      <c r="H21" s="32">
        <v>0</v>
      </c>
      <c r="I21" s="29" t="s">
        <v>61</v>
      </c>
      <c r="J21" s="46" t="s">
        <v>62</v>
      </c>
      <c r="K21" s="30">
        <f t="shared" si="0"/>
        <v>1586991.7549999999</v>
      </c>
      <c r="L21" s="33">
        <v>93803</v>
      </c>
      <c r="M21" s="33">
        <v>27939</v>
      </c>
      <c r="N21" s="33">
        <v>443713</v>
      </c>
      <c r="O21" s="33">
        <v>601631</v>
      </c>
      <c r="P21" s="29" t="s">
        <v>61</v>
      </c>
      <c r="Q21" s="46" t="s">
        <v>62</v>
      </c>
      <c r="R21" s="34">
        <v>81003</v>
      </c>
      <c r="S21" s="33">
        <v>2015</v>
      </c>
      <c r="T21" s="33">
        <v>48681</v>
      </c>
      <c r="U21" s="33">
        <v>55284</v>
      </c>
      <c r="V21" s="33">
        <v>38426</v>
      </c>
      <c r="W21" s="29" t="s">
        <v>61</v>
      </c>
      <c r="X21" s="46" t="s">
        <v>62</v>
      </c>
      <c r="Y21" s="35">
        <v>76028</v>
      </c>
      <c r="Z21" s="36">
        <v>7004</v>
      </c>
      <c r="AA21" s="36">
        <v>0</v>
      </c>
      <c r="AB21" s="36">
        <v>111464.755</v>
      </c>
      <c r="AC21" s="36">
        <v>0</v>
      </c>
      <c r="AD21" s="29" t="s">
        <v>61</v>
      </c>
      <c r="AE21" s="46" t="s">
        <v>62</v>
      </c>
      <c r="AF21" s="35">
        <f t="shared" si="1"/>
        <v>0</v>
      </c>
      <c r="AG21" s="25">
        <v>0</v>
      </c>
      <c r="AH21" s="25">
        <v>0</v>
      </c>
      <c r="AI21" s="25">
        <v>0</v>
      </c>
      <c r="AJ21" s="25">
        <v>0</v>
      </c>
      <c r="AK21" s="29" t="s">
        <v>61</v>
      </c>
      <c r="AL21" s="46" t="s">
        <v>62</v>
      </c>
      <c r="AM21" s="34">
        <v>0</v>
      </c>
      <c r="AN21" s="45"/>
      <c r="AO21" s="32"/>
      <c r="AP21" s="32"/>
      <c r="AQ21" s="32"/>
    </row>
    <row r="22" spans="1:43" s="29" customFormat="1" ht="14.45" customHeight="1">
      <c r="A22" s="29" t="s">
        <v>63</v>
      </c>
      <c r="B22" s="46" t="s">
        <v>64</v>
      </c>
      <c r="C22" s="30">
        <v>-28591.293000000001</v>
      </c>
      <c r="D22" s="31">
        <v>1905.175</v>
      </c>
      <c r="E22" s="31">
        <v>-28579.128000000001</v>
      </c>
      <c r="F22" s="31">
        <v>1905.5029999999999</v>
      </c>
      <c r="G22" s="32">
        <v>-12.164999999999999</v>
      </c>
      <c r="H22" s="32">
        <v>-0.32800000000000001</v>
      </c>
      <c r="I22" s="29" t="s">
        <v>63</v>
      </c>
      <c r="J22" s="46" t="s">
        <v>64</v>
      </c>
      <c r="K22" s="30">
        <f t="shared" si="0"/>
        <v>-28579.128000000001</v>
      </c>
      <c r="L22" s="33">
        <v>575</v>
      </c>
      <c r="M22" s="33">
        <v>168</v>
      </c>
      <c r="N22" s="33">
        <v>-14296</v>
      </c>
      <c r="O22" s="33">
        <v>228</v>
      </c>
      <c r="P22" s="29" t="s">
        <v>63</v>
      </c>
      <c r="Q22" s="46" t="s">
        <v>64</v>
      </c>
      <c r="R22" s="34">
        <v>456</v>
      </c>
      <c r="S22" s="33">
        <v>121</v>
      </c>
      <c r="T22" s="33">
        <v>-257</v>
      </c>
      <c r="U22" s="33">
        <v>1757</v>
      </c>
      <c r="V22" s="33">
        <v>-3476</v>
      </c>
      <c r="W22" s="29" t="s">
        <v>63</v>
      </c>
      <c r="X22" s="46" t="s">
        <v>64</v>
      </c>
      <c r="Y22" s="39">
        <v>-4115</v>
      </c>
      <c r="Z22" s="36">
        <v>-9783</v>
      </c>
      <c r="AA22" s="48">
        <v>66</v>
      </c>
      <c r="AB22" s="36">
        <v>68.872</v>
      </c>
      <c r="AC22" s="36">
        <v>-92</v>
      </c>
      <c r="AD22" s="29" t="s">
        <v>63</v>
      </c>
      <c r="AE22" s="46" t="s">
        <v>64</v>
      </c>
      <c r="AF22" s="39">
        <f t="shared" si="1"/>
        <v>-12.164999999999999</v>
      </c>
      <c r="AG22" s="25">
        <v>0</v>
      </c>
      <c r="AH22" s="25">
        <v>0</v>
      </c>
      <c r="AI22" s="25">
        <v>0</v>
      </c>
      <c r="AJ22" s="25">
        <v>-12.164999999999999</v>
      </c>
      <c r="AK22" s="29" t="s">
        <v>63</v>
      </c>
      <c r="AL22" s="46" t="s">
        <v>64</v>
      </c>
      <c r="AM22" s="34">
        <v>0</v>
      </c>
      <c r="AN22" s="45"/>
      <c r="AO22" s="32"/>
      <c r="AP22" s="32"/>
      <c r="AQ22" s="32"/>
    </row>
    <row r="23" spans="1:43" s="29" customFormat="1" ht="14.45" customHeight="1">
      <c r="A23" s="29" t="s">
        <v>65</v>
      </c>
      <c r="B23" s="46" t="s">
        <v>66</v>
      </c>
      <c r="C23" s="30">
        <v>0</v>
      </c>
      <c r="D23" s="31">
        <v>0</v>
      </c>
      <c r="E23" s="31">
        <v>0</v>
      </c>
      <c r="F23" s="31">
        <v>0</v>
      </c>
      <c r="G23" s="32">
        <v>0</v>
      </c>
      <c r="H23" s="32">
        <v>0</v>
      </c>
      <c r="I23" s="29" t="s">
        <v>65</v>
      </c>
      <c r="J23" s="46" t="s">
        <v>66</v>
      </c>
      <c r="K23" s="30">
        <f t="shared" si="0"/>
        <v>0</v>
      </c>
      <c r="L23" s="33">
        <v>0</v>
      </c>
      <c r="M23" s="33">
        <v>0</v>
      </c>
      <c r="N23" s="33">
        <v>0</v>
      </c>
      <c r="O23" s="33">
        <v>0</v>
      </c>
      <c r="P23" s="29" t="s">
        <v>65</v>
      </c>
      <c r="Q23" s="46" t="s">
        <v>66</v>
      </c>
      <c r="R23" s="34">
        <v>0</v>
      </c>
      <c r="S23" s="33">
        <v>0</v>
      </c>
      <c r="T23" s="33">
        <v>0</v>
      </c>
      <c r="U23" s="33">
        <v>0</v>
      </c>
      <c r="V23" s="33">
        <v>0</v>
      </c>
      <c r="W23" s="29" t="s">
        <v>65</v>
      </c>
      <c r="X23" s="46" t="s">
        <v>66</v>
      </c>
      <c r="Y23" s="35">
        <v>0</v>
      </c>
      <c r="Z23" s="36">
        <v>0</v>
      </c>
      <c r="AA23" s="36">
        <v>0</v>
      </c>
      <c r="AB23" s="36">
        <v>0</v>
      </c>
      <c r="AC23" s="36">
        <v>0</v>
      </c>
      <c r="AD23" s="29" t="s">
        <v>65</v>
      </c>
      <c r="AE23" s="46" t="s">
        <v>66</v>
      </c>
      <c r="AF23" s="35">
        <f t="shared" si="1"/>
        <v>0</v>
      </c>
      <c r="AG23" s="25">
        <v>0</v>
      </c>
      <c r="AH23" s="25">
        <v>0</v>
      </c>
      <c r="AI23" s="25">
        <v>0</v>
      </c>
      <c r="AJ23" s="25">
        <v>0</v>
      </c>
      <c r="AK23" s="29" t="s">
        <v>65</v>
      </c>
      <c r="AL23" s="46" t="s">
        <v>66</v>
      </c>
      <c r="AM23" s="34">
        <v>0</v>
      </c>
      <c r="AN23" s="45"/>
      <c r="AO23" s="32"/>
      <c r="AP23" s="32"/>
      <c r="AQ23" s="32"/>
    </row>
    <row r="24" spans="1:43" s="29" customFormat="1" ht="14.45" customHeight="1">
      <c r="A24" s="29" t="s">
        <v>67</v>
      </c>
      <c r="B24" s="46" t="s">
        <v>68</v>
      </c>
      <c r="C24" s="30">
        <v>0</v>
      </c>
      <c r="D24" s="31">
        <v>0</v>
      </c>
      <c r="E24" s="31">
        <v>0</v>
      </c>
      <c r="F24" s="31">
        <v>0</v>
      </c>
      <c r="G24" s="32">
        <v>0</v>
      </c>
      <c r="H24" s="32">
        <v>0</v>
      </c>
      <c r="I24" s="29" t="s">
        <v>67</v>
      </c>
      <c r="J24" s="46" t="s">
        <v>68</v>
      </c>
      <c r="K24" s="30">
        <f t="shared" si="0"/>
        <v>0</v>
      </c>
      <c r="L24" s="33">
        <v>0</v>
      </c>
      <c r="M24" s="33">
        <v>0</v>
      </c>
      <c r="N24" s="33">
        <v>0</v>
      </c>
      <c r="O24" s="33">
        <v>0</v>
      </c>
      <c r="P24" s="29" t="s">
        <v>67</v>
      </c>
      <c r="Q24" s="46" t="s">
        <v>68</v>
      </c>
      <c r="R24" s="34">
        <v>0</v>
      </c>
      <c r="S24" s="33">
        <v>0</v>
      </c>
      <c r="T24" s="33">
        <v>0</v>
      </c>
      <c r="U24" s="33">
        <v>0</v>
      </c>
      <c r="V24" s="33">
        <v>0</v>
      </c>
      <c r="W24" s="29" t="s">
        <v>67</v>
      </c>
      <c r="X24" s="46" t="s">
        <v>68</v>
      </c>
      <c r="Y24" s="35">
        <v>0</v>
      </c>
      <c r="Z24" s="36">
        <v>0</v>
      </c>
      <c r="AA24" s="36">
        <v>0</v>
      </c>
      <c r="AB24" s="36">
        <v>0</v>
      </c>
      <c r="AC24" s="36">
        <v>0</v>
      </c>
      <c r="AD24" s="29" t="s">
        <v>67</v>
      </c>
      <c r="AE24" s="46" t="s">
        <v>68</v>
      </c>
      <c r="AF24" s="35">
        <f t="shared" si="1"/>
        <v>0</v>
      </c>
      <c r="AG24" s="25">
        <v>0</v>
      </c>
      <c r="AH24" s="25">
        <v>0</v>
      </c>
      <c r="AI24" s="25">
        <v>0</v>
      </c>
      <c r="AJ24" s="25">
        <v>0</v>
      </c>
      <c r="AK24" s="29" t="s">
        <v>67</v>
      </c>
      <c r="AL24" s="46" t="s">
        <v>68</v>
      </c>
      <c r="AM24" s="34">
        <v>0</v>
      </c>
      <c r="AN24" s="45"/>
      <c r="AO24" s="32"/>
      <c r="AP24" s="32"/>
      <c r="AQ24" s="32"/>
    </row>
    <row r="25" spans="1:43" s="29" customFormat="1" ht="14.45" customHeight="1">
      <c r="A25" s="29" t="s">
        <v>69</v>
      </c>
      <c r="B25" s="46" t="s">
        <v>70</v>
      </c>
      <c r="C25" s="43">
        <v>132</v>
      </c>
      <c r="D25" s="31">
        <v>2337</v>
      </c>
      <c r="E25" s="44">
        <v>132</v>
      </c>
      <c r="F25" s="44">
        <v>2337</v>
      </c>
      <c r="G25" s="32">
        <v>0</v>
      </c>
      <c r="H25" s="32">
        <v>0</v>
      </c>
      <c r="I25" s="29" t="s">
        <v>69</v>
      </c>
      <c r="J25" s="46" t="s">
        <v>70</v>
      </c>
      <c r="K25" s="43">
        <f t="shared" si="0"/>
        <v>132</v>
      </c>
      <c r="L25" s="33">
        <v>0</v>
      </c>
      <c r="M25" s="33">
        <v>0</v>
      </c>
      <c r="N25" s="33">
        <v>94</v>
      </c>
      <c r="O25" s="33">
        <v>0</v>
      </c>
      <c r="P25" s="29" t="s">
        <v>69</v>
      </c>
      <c r="Q25" s="46" t="s">
        <v>70</v>
      </c>
      <c r="R25" s="34">
        <v>0</v>
      </c>
      <c r="S25" s="33">
        <v>0</v>
      </c>
      <c r="T25" s="33">
        <v>0</v>
      </c>
      <c r="U25" s="33">
        <v>0</v>
      </c>
      <c r="V25" s="33">
        <v>0</v>
      </c>
      <c r="W25" s="29" t="s">
        <v>69</v>
      </c>
      <c r="X25" s="46" t="s">
        <v>70</v>
      </c>
      <c r="Y25" s="35">
        <v>0</v>
      </c>
      <c r="Z25" s="36">
        <v>38</v>
      </c>
      <c r="AA25" s="36">
        <v>0</v>
      </c>
      <c r="AB25" s="36">
        <v>0</v>
      </c>
      <c r="AC25" s="36">
        <v>0</v>
      </c>
      <c r="AD25" s="29" t="s">
        <v>69</v>
      </c>
      <c r="AE25" s="46" t="s">
        <v>70</v>
      </c>
      <c r="AF25" s="35">
        <f t="shared" si="1"/>
        <v>0</v>
      </c>
      <c r="AG25" s="25">
        <v>0</v>
      </c>
      <c r="AH25" s="25">
        <v>0</v>
      </c>
      <c r="AI25" s="25">
        <v>0</v>
      </c>
      <c r="AJ25" s="25">
        <v>0</v>
      </c>
      <c r="AK25" s="29" t="s">
        <v>69</v>
      </c>
      <c r="AL25" s="46" t="s">
        <v>70</v>
      </c>
      <c r="AM25" s="34">
        <v>0</v>
      </c>
      <c r="AN25" s="45"/>
      <c r="AO25" s="32"/>
      <c r="AP25" s="32"/>
      <c r="AQ25" s="32"/>
    </row>
    <row r="26" spans="1:43" s="29" customFormat="1" ht="26.25" customHeight="1">
      <c r="A26" s="29" t="s">
        <v>71</v>
      </c>
      <c r="B26" s="46" t="s">
        <v>72</v>
      </c>
      <c r="C26" s="30">
        <v>-3860624</v>
      </c>
      <c r="D26" s="31">
        <v>12912601</v>
      </c>
      <c r="E26" s="31">
        <v>-3860624</v>
      </c>
      <c r="F26" s="31">
        <v>12912601</v>
      </c>
      <c r="G26" s="32">
        <v>0</v>
      </c>
      <c r="H26" s="32">
        <v>0</v>
      </c>
      <c r="I26" s="29" t="s">
        <v>71</v>
      </c>
      <c r="J26" s="46" t="s">
        <v>73</v>
      </c>
      <c r="K26" s="30">
        <f t="shared" si="0"/>
        <v>-3860624</v>
      </c>
      <c r="L26" s="33">
        <v>0</v>
      </c>
      <c r="M26" s="33">
        <v>1948</v>
      </c>
      <c r="N26" s="33">
        <v>-376811</v>
      </c>
      <c r="O26" s="33">
        <v>-465757</v>
      </c>
      <c r="P26" s="29" t="s">
        <v>71</v>
      </c>
      <c r="Q26" s="46" t="s">
        <v>73</v>
      </c>
      <c r="R26" s="34">
        <v>-219305</v>
      </c>
      <c r="S26" s="33">
        <v>-520501</v>
      </c>
      <c r="T26" s="33">
        <v>-289249</v>
      </c>
      <c r="U26" s="33">
        <v>0</v>
      </c>
      <c r="V26" s="33">
        <v>0</v>
      </c>
      <c r="W26" s="29" t="s">
        <v>71</v>
      </c>
      <c r="X26" s="46" t="s">
        <v>73</v>
      </c>
      <c r="Y26" s="39">
        <v>-356528</v>
      </c>
      <c r="Z26" s="37">
        <v>-517243</v>
      </c>
      <c r="AA26" s="37">
        <v>-1041999</v>
      </c>
      <c r="AB26" s="36">
        <v>0</v>
      </c>
      <c r="AC26" s="37">
        <v>-75179</v>
      </c>
      <c r="AD26" s="29" t="s">
        <v>71</v>
      </c>
      <c r="AE26" s="46" t="s">
        <v>73</v>
      </c>
      <c r="AF26" s="39">
        <f t="shared" si="1"/>
        <v>0</v>
      </c>
      <c r="AG26" s="25">
        <v>0</v>
      </c>
      <c r="AH26" s="25">
        <v>0</v>
      </c>
      <c r="AI26" s="25">
        <v>0</v>
      </c>
      <c r="AJ26" s="25">
        <v>0</v>
      </c>
      <c r="AK26" s="29" t="s">
        <v>71</v>
      </c>
      <c r="AL26" s="46" t="s">
        <v>73</v>
      </c>
      <c r="AM26" s="34">
        <v>0</v>
      </c>
      <c r="AN26" s="45"/>
      <c r="AO26" s="32"/>
      <c r="AP26" s="32"/>
      <c r="AQ26" s="32"/>
    </row>
    <row r="27" spans="1:43" s="29" customFormat="1" ht="26.25" customHeight="1">
      <c r="A27" s="29" t="s">
        <v>74</v>
      </c>
      <c r="B27" s="29" t="s">
        <v>75</v>
      </c>
      <c r="C27" s="30">
        <v>480554.28599999996</v>
      </c>
      <c r="D27" s="31">
        <v>808239.11100000003</v>
      </c>
      <c r="E27" s="31">
        <v>459475.00099999999</v>
      </c>
      <c r="F27" s="31">
        <v>721991.8</v>
      </c>
      <c r="G27" s="32">
        <v>21079.285</v>
      </c>
      <c r="H27" s="32">
        <v>86247.311000000002</v>
      </c>
      <c r="I27" s="29" t="s">
        <v>74</v>
      </c>
      <c r="J27" s="29" t="s">
        <v>75</v>
      </c>
      <c r="K27" s="30">
        <f t="shared" si="0"/>
        <v>459475.00099999999</v>
      </c>
      <c r="L27" s="33">
        <v>7730</v>
      </c>
      <c r="M27" s="33">
        <v>1443</v>
      </c>
      <c r="N27" s="33">
        <v>205974</v>
      </c>
      <c r="O27" s="33">
        <v>0</v>
      </c>
      <c r="P27" s="29" t="s">
        <v>74</v>
      </c>
      <c r="Q27" s="29" t="s">
        <v>75</v>
      </c>
      <c r="R27" s="34">
        <v>46263</v>
      </c>
      <c r="S27" s="33">
        <v>65056</v>
      </c>
      <c r="T27" s="33">
        <v>6482</v>
      </c>
      <c r="U27" s="33">
        <v>5395</v>
      </c>
      <c r="V27" s="33">
        <v>18681</v>
      </c>
      <c r="W27" s="29" t="s">
        <v>74</v>
      </c>
      <c r="X27" s="29" t="s">
        <v>75</v>
      </c>
      <c r="Y27" s="35">
        <v>50066</v>
      </c>
      <c r="Z27" s="36">
        <v>396</v>
      </c>
      <c r="AA27" s="36">
        <v>51394</v>
      </c>
      <c r="AB27" s="36">
        <v>247.001</v>
      </c>
      <c r="AC27" s="36">
        <v>348</v>
      </c>
      <c r="AD27" s="29" t="s">
        <v>74</v>
      </c>
      <c r="AE27" s="29" t="s">
        <v>75</v>
      </c>
      <c r="AF27" s="35">
        <f t="shared" si="1"/>
        <v>21079.285</v>
      </c>
      <c r="AG27" s="25">
        <v>41.284999999999997</v>
      </c>
      <c r="AH27" s="25">
        <v>21038</v>
      </c>
      <c r="AI27" s="25">
        <v>0</v>
      </c>
      <c r="AJ27" s="25">
        <v>0</v>
      </c>
      <c r="AK27" s="29" t="s">
        <v>74</v>
      </c>
      <c r="AL27" s="29" t="s">
        <v>75</v>
      </c>
      <c r="AM27" s="34">
        <v>0</v>
      </c>
      <c r="AN27" s="45"/>
      <c r="AO27" s="32"/>
      <c r="AP27" s="32"/>
      <c r="AQ27" s="32"/>
    </row>
    <row r="28" spans="1:43" s="29" customFormat="1" ht="14.45" customHeight="1">
      <c r="A28" s="49" t="s">
        <v>76</v>
      </c>
      <c r="B28" s="50" t="s">
        <v>77</v>
      </c>
      <c r="C28" s="30">
        <v>0</v>
      </c>
      <c r="D28" s="31">
        <v>0</v>
      </c>
      <c r="E28" s="31">
        <v>0</v>
      </c>
      <c r="F28" s="31">
        <v>0</v>
      </c>
      <c r="G28" s="32">
        <v>0</v>
      </c>
      <c r="H28" s="32">
        <v>0</v>
      </c>
      <c r="I28" s="49" t="s">
        <v>76</v>
      </c>
      <c r="J28" s="50" t="s">
        <v>77</v>
      </c>
      <c r="K28" s="57">
        <f t="shared" si="0"/>
        <v>0</v>
      </c>
      <c r="L28" s="33">
        <v>0</v>
      </c>
      <c r="M28" s="33">
        <v>0</v>
      </c>
      <c r="N28" s="33">
        <v>0</v>
      </c>
      <c r="O28" s="33">
        <v>0</v>
      </c>
      <c r="P28" s="49" t="s">
        <v>76</v>
      </c>
      <c r="Q28" s="50" t="s">
        <v>77</v>
      </c>
      <c r="R28" s="34">
        <v>0</v>
      </c>
      <c r="S28" s="33">
        <v>0</v>
      </c>
      <c r="T28" s="33">
        <v>0</v>
      </c>
      <c r="U28" s="33">
        <v>0</v>
      </c>
      <c r="V28" s="33">
        <v>0</v>
      </c>
      <c r="W28" s="49" t="s">
        <v>76</v>
      </c>
      <c r="X28" s="50" t="s">
        <v>77</v>
      </c>
      <c r="Y28" s="35">
        <v>0</v>
      </c>
      <c r="Z28" s="36">
        <v>0</v>
      </c>
      <c r="AA28" s="36">
        <v>0</v>
      </c>
      <c r="AB28" s="36">
        <v>0</v>
      </c>
      <c r="AC28" s="36">
        <v>0</v>
      </c>
      <c r="AD28" s="49" t="s">
        <v>76</v>
      </c>
      <c r="AE28" s="50" t="s">
        <v>77</v>
      </c>
      <c r="AF28" s="35">
        <f t="shared" si="1"/>
        <v>0</v>
      </c>
      <c r="AG28" s="25">
        <v>0</v>
      </c>
      <c r="AH28" s="25">
        <v>0</v>
      </c>
      <c r="AI28" s="25">
        <v>0</v>
      </c>
      <c r="AJ28" s="25">
        <v>0</v>
      </c>
      <c r="AK28" s="49" t="s">
        <v>76</v>
      </c>
      <c r="AL28" s="50" t="s">
        <v>77</v>
      </c>
      <c r="AM28" s="34">
        <v>0</v>
      </c>
      <c r="AN28" s="45"/>
      <c r="AO28" s="32"/>
      <c r="AP28" s="32"/>
      <c r="AQ28" s="32"/>
    </row>
    <row r="29" spans="1:43" s="12" customFormat="1" ht="14.45" customHeight="1">
      <c r="A29" s="12" t="s">
        <v>78</v>
      </c>
      <c r="B29" s="51" t="s">
        <v>79</v>
      </c>
      <c r="C29" s="52">
        <v>133012553.914</v>
      </c>
      <c r="D29" s="17">
        <v>340084814.85799998</v>
      </c>
      <c r="E29" s="17">
        <v>130397193.17200001</v>
      </c>
      <c r="F29" s="17">
        <v>337427451.222</v>
      </c>
      <c r="G29" s="15">
        <v>2615360.7420000001</v>
      </c>
      <c r="H29" s="15">
        <v>2657363.6359999999</v>
      </c>
      <c r="I29" s="12" t="s">
        <v>78</v>
      </c>
      <c r="J29" s="51" t="s">
        <v>79</v>
      </c>
      <c r="K29" s="52">
        <f t="shared" si="0"/>
        <v>130397193.17199999</v>
      </c>
      <c r="L29" s="17">
        <v>4115988</v>
      </c>
      <c r="M29" s="17">
        <v>5179410</v>
      </c>
      <c r="N29" s="17">
        <v>37950201</v>
      </c>
      <c r="O29" s="17">
        <v>5643348</v>
      </c>
      <c r="P29" s="12" t="s">
        <v>78</v>
      </c>
      <c r="Q29" s="12" t="s">
        <v>79</v>
      </c>
      <c r="R29" s="26">
        <v>4938778</v>
      </c>
      <c r="S29" s="17">
        <v>8064497</v>
      </c>
      <c r="T29" s="17">
        <v>4135639</v>
      </c>
      <c r="U29" s="17">
        <v>5105494</v>
      </c>
      <c r="V29" s="17">
        <v>6703382</v>
      </c>
      <c r="W29" s="12" t="s">
        <v>78</v>
      </c>
      <c r="X29" s="12" t="s">
        <v>79</v>
      </c>
      <c r="Y29" s="22">
        <v>12723662</v>
      </c>
      <c r="Z29" s="21">
        <v>7630925</v>
      </c>
      <c r="AA29" s="21">
        <v>18574243</v>
      </c>
      <c r="AB29" s="21">
        <v>8719665.1720000003</v>
      </c>
      <c r="AC29" s="21">
        <v>911961</v>
      </c>
      <c r="AD29" s="12" t="s">
        <v>78</v>
      </c>
      <c r="AE29" s="12" t="s">
        <v>79</v>
      </c>
      <c r="AF29" s="22">
        <f t="shared" si="1"/>
        <v>2615360.7420000001</v>
      </c>
      <c r="AG29" s="23">
        <v>401569.27299999999</v>
      </c>
      <c r="AH29" s="23">
        <v>93019</v>
      </c>
      <c r="AI29" s="54">
        <v>1955390</v>
      </c>
      <c r="AJ29" s="25">
        <v>91204.469000000012</v>
      </c>
      <c r="AK29" s="12" t="s">
        <v>78</v>
      </c>
      <c r="AL29" s="12" t="s">
        <v>79</v>
      </c>
      <c r="AM29" s="26">
        <v>74178</v>
      </c>
      <c r="AN29" s="55"/>
      <c r="AO29" s="15"/>
      <c r="AP29" s="15"/>
      <c r="AQ29" s="15"/>
    </row>
    <row r="30" spans="1:43" s="29" customFormat="1" ht="14.45" customHeight="1">
      <c r="A30" s="29" t="s">
        <v>80</v>
      </c>
      <c r="B30" s="56" t="s">
        <v>81</v>
      </c>
      <c r="C30" s="57">
        <v>195400201.368</v>
      </c>
      <c r="D30" s="31">
        <v>307435368.03600001</v>
      </c>
      <c r="E30" s="31">
        <v>192762418.61199999</v>
      </c>
      <c r="F30" s="31">
        <v>305737747.074</v>
      </c>
      <c r="G30" s="32">
        <v>2637782.7560000001</v>
      </c>
      <c r="H30" s="32">
        <v>1697620.9620000001</v>
      </c>
      <c r="I30" s="29" t="s">
        <v>80</v>
      </c>
      <c r="J30" s="56" t="s">
        <v>81</v>
      </c>
      <c r="K30" s="57">
        <f t="shared" si="0"/>
        <v>192762418.61199999</v>
      </c>
      <c r="L30" s="33">
        <v>3526094</v>
      </c>
      <c r="M30" s="33">
        <v>11544391</v>
      </c>
      <c r="N30" s="33">
        <v>51345993</v>
      </c>
      <c r="O30" s="33">
        <v>14365644</v>
      </c>
      <c r="P30" s="29" t="s">
        <v>80</v>
      </c>
      <c r="Q30" s="38" t="s">
        <v>81</v>
      </c>
      <c r="R30" s="34">
        <v>5754781</v>
      </c>
      <c r="S30" s="33">
        <v>8567680</v>
      </c>
      <c r="T30" s="33">
        <v>4352513</v>
      </c>
      <c r="U30" s="33">
        <v>4682310</v>
      </c>
      <c r="V30" s="33">
        <v>6627072</v>
      </c>
      <c r="W30" s="29" t="s">
        <v>80</v>
      </c>
      <c r="X30" s="38" t="s">
        <v>81</v>
      </c>
      <c r="Y30" s="35">
        <v>13012092</v>
      </c>
      <c r="Z30" s="36">
        <v>9830490</v>
      </c>
      <c r="AA30" s="36">
        <v>28011559</v>
      </c>
      <c r="AB30" s="36">
        <v>22638077.612</v>
      </c>
      <c r="AC30" s="36">
        <v>8503722</v>
      </c>
      <c r="AD30" s="29" t="s">
        <v>80</v>
      </c>
      <c r="AE30" s="38" t="s">
        <v>81</v>
      </c>
      <c r="AF30" s="35">
        <f t="shared" si="1"/>
        <v>2637782.7560000001</v>
      </c>
      <c r="AG30" s="25">
        <v>491992.80300000001</v>
      </c>
      <c r="AH30" s="25">
        <v>30102</v>
      </c>
      <c r="AI30" s="25">
        <v>2063304</v>
      </c>
      <c r="AJ30" s="25">
        <v>41234.953000000001</v>
      </c>
      <c r="AK30" s="29" t="s">
        <v>80</v>
      </c>
      <c r="AL30" s="38" t="s">
        <v>81</v>
      </c>
      <c r="AM30" s="34">
        <v>11149</v>
      </c>
      <c r="AN30" s="42"/>
      <c r="AO30" s="32"/>
      <c r="AP30" s="32"/>
      <c r="AQ30" s="32"/>
    </row>
    <row r="31" spans="1:43" s="29" customFormat="1" ht="14.45" customHeight="1">
      <c r="A31" s="29" t="s">
        <v>82</v>
      </c>
      <c r="B31" s="50" t="s">
        <v>83</v>
      </c>
      <c r="C31" s="57">
        <v>44026509.854000002</v>
      </c>
      <c r="D31" s="31">
        <v>60827578.223999999</v>
      </c>
      <c r="E31" s="31">
        <v>42404729.615000002</v>
      </c>
      <c r="F31" s="31">
        <v>59893783.976999998</v>
      </c>
      <c r="G31" s="32">
        <v>1621780.2390000001</v>
      </c>
      <c r="H31" s="32">
        <v>933794.24699999997</v>
      </c>
      <c r="I31" s="29" t="s">
        <v>82</v>
      </c>
      <c r="J31" s="50" t="s">
        <v>83</v>
      </c>
      <c r="K31" s="57">
        <f t="shared" si="0"/>
        <v>42404729.615000002</v>
      </c>
      <c r="L31" s="33">
        <v>803605</v>
      </c>
      <c r="M31" s="33">
        <v>5654566</v>
      </c>
      <c r="N31" s="33">
        <v>11902942</v>
      </c>
      <c r="O31" s="33">
        <v>1419504</v>
      </c>
      <c r="P31" s="29" t="s">
        <v>82</v>
      </c>
      <c r="Q31" s="29" t="s">
        <v>83</v>
      </c>
      <c r="R31" s="34">
        <v>1625750</v>
      </c>
      <c r="S31" s="33">
        <v>2174440</v>
      </c>
      <c r="T31" s="33">
        <v>1487784</v>
      </c>
      <c r="U31" s="33">
        <v>1164374</v>
      </c>
      <c r="V31" s="33">
        <v>1762084</v>
      </c>
      <c r="W31" s="29" t="s">
        <v>82</v>
      </c>
      <c r="X31" s="29" t="s">
        <v>83</v>
      </c>
      <c r="Y31" s="35">
        <v>3328229</v>
      </c>
      <c r="Z31" s="37">
        <v>4170244</v>
      </c>
      <c r="AA31" s="36">
        <v>4843330</v>
      </c>
      <c r="AB31" s="36">
        <v>1854309.615</v>
      </c>
      <c r="AC31" s="36">
        <v>213568</v>
      </c>
      <c r="AD31" s="29" t="s">
        <v>82</v>
      </c>
      <c r="AE31" s="29" t="s">
        <v>83</v>
      </c>
      <c r="AF31" s="35">
        <f t="shared" si="1"/>
        <v>1621780.2390000001</v>
      </c>
      <c r="AG31" s="25">
        <v>291174.32500000001</v>
      </c>
      <c r="AH31" s="25">
        <v>23949</v>
      </c>
      <c r="AI31" s="25">
        <v>1296025</v>
      </c>
      <c r="AJ31" s="25">
        <v>1080.914</v>
      </c>
      <c r="AK31" s="29" t="s">
        <v>82</v>
      </c>
      <c r="AL31" s="29" t="s">
        <v>83</v>
      </c>
      <c r="AM31" s="34">
        <v>9551</v>
      </c>
      <c r="AN31" s="42"/>
      <c r="AO31" s="32"/>
      <c r="AP31" s="32"/>
      <c r="AQ31" s="32"/>
    </row>
    <row r="32" spans="1:43" s="29" customFormat="1" ht="14.45" customHeight="1">
      <c r="A32" s="29" t="s">
        <v>84</v>
      </c>
      <c r="B32" s="50" t="s">
        <v>85</v>
      </c>
      <c r="C32" s="57">
        <v>151373691.514</v>
      </c>
      <c r="D32" s="31">
        <v>246607789.81200001</v>
      </c>
      <c r="E32" s="31">
        <v>150357688.99700001</v>
      </c>
      <c r="F32" s="31">
        <v>245843963.097</v>
      </c>
      <c r="G32" s="32">
        <v>1016002.517</v>
      </c>
      <c r="H32" s="32">
        <v>763826.71499999997</v>
      </c>
      <c r="I32" s="29" t="s">
        <v>84</v>
      </c>
      <c r="J32" s="50" t="s">
        <v>85</v>
      </c>
      <c r="K32" s="57">
        <f t="shared" si="0"/>
        <v>150357688.99700001</v>
      </c>
      <c r="L32" s="33">
        <v>2722489</v>
      </c>
      <c r="M32" s="33">
        <v>5889825</v>
      </c>
      <c r="N32" s="33">
        <v>39443051</v>
      </c>
      <c r="O32" s="33">
        <v>12946140</v>
      </c>
      <c r="P32" s="29" t="s">
        <v>84</v>
      </c>
      <c r="Q32" s="29" t="s">
        <v>85</v>
      </c>
      <c r="R32" s="34">
        <v>4129031</v>
      </c>
      <c r="S32" s="33">
        <v>6393240</v>
      </c>
      <c r="T32" s="33">
        <v>2864729</v>
      </c>
      <c r="U32" s="33">
        <v>3517936</v>
      </c>
      <c r="V32" s="33">
        <v>4864988</v>
      </c>
      <c r="W32" s="29" t="s">
        <v>84</v>
      </c>
      <c r="X32" s="29" t="s">
        <v>85</v>
      </c>
      <c r="Y32" s="35">
        <v>9683863</v>
      </c>
      <c r="Z32" s="36">
        <v>5660246</v>
      </c>
      <c r="AA32" s="36">
        <v>23168229</v>
      </c>
      <c r="AB32" s="36">
        <v>20783767.997000001</v>
      </c>
      <c r="AC32" s="36">
        <v>8290154</v>
      </c>
      <c r="AD32" s="29" t="s">
        <v>84</v>
      </c>
      <c r="AE32" s="29" t="s">
        <v>85</v>
      </c>
      <c r="AF32" s="35">
        <f t="shared" si="1"/>
        <v>1016002.517</v>
      </c>
      <c r="AG32" s="25">
        <v>200818.478</v>
      </c>
      <c r="AH32" s="25">
        <v>6153</v>
      </c>
      <c r="AI32" s="25">
        <v>767279</v>
      </c>
      <c r="AJ32" s="25">
        <v>40154.039000000004</v>
      </c>
      <c r="AK32" s="29" t="s">
        <v>84</v>
      </c>
      <c r="AL32" s="29" t="s">
        <v>85</v>
      </c>
      <c r="AM32" s="34">
        <v>1598</v>
      </c>
      <c r="AN32" s="42"/>
      <c r="AO32" s="32"/>
      <c r="AP32" s="32"/>
      <c r="AQ32" s="32"/>
    </row>
    <row r="33" spans="1:43" s="29" customFormat="1" ht="14.45" customHeight="1">
      <c r="A33" s="29" t="s">
        <v>86</v>
      </c>
      <c r="B33" s="50" t="s">
        <v>87</v>
      </c>
      <c r="C33" s="57">
        <v>-53262701.228999995</v>
      </c>
      <c r="D33" s="31">
        <v>59215115.169999994</v>
      </c>
      <c r="E33" s="31">
        <v>-53163164.590999998</v>
      </c>
      <c r="F33" s="31">
        <v>58744999.497999996</v>
      </c>
      <c r="G33" s="32">
        <v>-99536.638000000006</v>
      </c>
      <c r="H33" s="32">
        <v>470115.67200000002</v>
      </c>
      <c r="I33" s="29" t="s">
        <v>86</v>
      </c>
      <c r="J33" s="50" t="s">
        <v>87</v>
      </c>
      <c r="K33" s="57">
        <f t="shared" si="0"/>
        <v>-53163164.590999998</v>
      </c>
      <c r="L33" s="33">
        <v>318030</v>
      </c>
      <c r="M33" s="33">
        <v>-2339213</v>
      </c>
      <c r="N33" s="33">
        <v>-9278258</v>
      </c>
      <c r="O33" s="33">
        <v>-9413910</v>
      </c>
      <c r="P33" s="29" t="s">
        <v>86</v>
      </c>
      <c r="Q33" s="29" t="s">
        <v>87</v>
      </c>
      <c r="R33" s="34">
        <v>-820779</v>
      </c>
      <c r="S33" s="33">
        <v>-599335</v>
      </c>
      <c r="T33" s="33">
        <v>147794</v>
      </c>
      <c r="U33" s="33">
        <v>244799</v>
      </c>
      <c r="V33" s="33">
        <v>-130272</v>
      </c>
      <c r="W33" s="29" t="s">
        <v>86</v>
      </c>
      <c r="X33" s="29" t="s">
        <v>87</v>
      </c>
      <c r="Y33" s="39">
        <v>119604</v>
      </c>
      <c r="Z33" s="37">
        <v>-99922</v>
      </c>
      <c r="AA33" s="37">
        <v>-8894069</v>
      </c>
      <c r="AB33" s="37">
        <v>-14645359.591</v>
      </c>
      <c r="AC33" s="37">
        <v>-7772274</v>
      </c>
      <c r="AD33" s="29" t="s">
        <v>86</v>
      </c>
      <c r="AE33" s="29" t="s">
        <v>87</v>
      </c>
      <c r="AF33" s="39">
        <f t="shared" si="1"/>
        <v>-99536.638000000006</v>
      </c>
      <c r="AG33" s="40">
        <v>19976.813999999998</v>
      </c>
      <c r="AH33" s="40">
        <v>-6183</v>
      </c>
      <c r="AI33" s="40">
        <v>-135720</v>
      </c>
      <c r="AJ33" s="25">
        <v>24012.547999999999</v>
      </c>
      <c r="AK33" s="29" t="s">
        <v>86</v>
      </c>
      <c r="AL33" s="29" t="s">
        <v>87</v>
      </c>
      <c r="AM33" s="34">
        <v>-1623</v>
      </c>
      <c r="AN33" s="42"/>
      <c r="AO33" s="32"/>
      <c r="AP33" s="32"/>
      <c r="AQ33" s="32"/>
    </row>
    <row r="34" spans="1:43" s="29" customFormat="1" ht="14.45" customHeight="1">
      <c r="A34" s="29" t="s">
        <v>88</v>
      </c>
      <c r="B34" s="50" t="s">
        <v>89</v>
      </c>
      <c r="C34" s="57">
        <v>-36441676.314999998</v>
      </c>
      <c r="D34" s="31">
        <v>51367885.039999999</v>
      </c>
      <c r="E34" s="31">
        <v>-36339502.597999997</v>
      </c>
      <c r="F34" s="31">
        <v>50894864.068999998</v>
      </c>
      <c r="G34" s="32">
        <v>-102173.717</v>
      </c>
      <c r="H34" s="32">
        <v>473020.97100000002</v>
      </c>
      <c r="I34" s="29" t="s">
        <v>88</v>
      </c>
      <c r="J34" s="50" t="s">
        <v>89</v>
      </c>
      <c r="K34" s="57">
        <f t="shared" si="0"/>
        <v>-36339502.597999997</v>
      </c>
      <c r="L34" s="33">
        <v>250314</v>
      </c>
      <c r="M34" s="33">
        <v>-1456450</v>
      </c>
      <c r="N34" s="33">
        <v>-8609540</v>
      </c>
      <c r="O34" s="33">
        <v>-3570563</v>
      </c>
      <c r="P34" s="29" t="s">
        <v>88</v>
      </c>
      <c r="Q34" s="29" t="s">
        <v>89</v>
      </c>
      <c r="R34" s="34">
        <v>-163018</v>
      </c>
      <c r="S34" s="33">
        <v>-257800</v>
      </c>
      <c r="T34" s="33">
        <v>261630</v>
      </c>
      <c r="U34" s="33">
        <v>212243</v>
      </c>
      <c r="V34" s="33">
        <v>224208</v>
      </c>
      <c r="W34" s="29" t="s">
        <v>88</v>
      </c>
      <c r="X34" s="29" t="s">
        <v>89</v>
      </c>
      <c r="Y34" s="35">
        <v>131744</v>
      </c>
      <c r="Z34" s="37">
        <v>-218827</v>
      </c>
      <c r="AA34" s="37">
        <v>-7778707</v>
      </c>
      <c r="AB34" s="36">
        <v>-10385469.597999999</v>
      </c>
      <c r="AC34" s="37">
        <v>-4979267</v>
      </c>
      <c r="AD34" s="29" t="s">
        <v>88</v>
      </c>
      <c r="AE34" s="29" t="s">
        <v>89</v>
      </c>
      <c r="AF34" s="35">
        <f t="shared" si="1"/>
        <v>-102173.717</v>
      </c>
      <c r="AG34" s="40">
        <v>20761.149000000001</v>
      </c>
      <c r="AH34" s="40">
        <v>-6183</v>
      </c>
      <c r="AI34" s="40">
        <v>-135257</v>
      </c>
      <c r="AJ34" s="25">
        <v>20128.133999999998</v>
      </c>
      <c r="AK34" s="29" t="s">
        <v>88</v>
      </c>
      <c r="AL34" s="29" t="s">
        <v>89</v>
      </c>
      <c r="AM34" s="34">
        <v>-1623</v>
      </c>
      <c r="AN34" s="42"/>
      <c r="AO34" s="32"/>
      <c r="AP34" s="32"/>
      <c r="AQ34" s="32"/>
    </row>
    <row r="35" spans="1:43" s="29" customFormat="1" ht="14.45" customHeight="1">
      <c r="A35" s="29" t="s">
        <v>90</v>
      </c>
      <c r="B35" s="50" t="s">
        <v>91</v>
      </c>
      <c r="C35" s="57">
        <v>-239</v>
      </c>
      <c r="D35" s="31">
        <v>105</v>
      </c>
      <c r="E35" s="44">
        <v>-239</v>
      </c>
      <c r="F35" s="44">
        <v>105</v>
      </c>
      <c r="G35" s="32">
        <v>0</v>
      </c>
      <c r="H35" s="32">
        <v>0</v>
      </c>
      <c r="I35" s="29" t="s">
        <v>90</v>
      </c>
      <c r="J35" s="50" t="s">
        <v>91</v>
      </c>
      <c r="K35" s="57">
        <f t="shared" si="0"/>
        <v>-239</v>
      </c>
      <c r="L35" s="33">
        <v>0</v>
      </c>
      <c r="M35" s="33">
        <v>-62</v>
      </c>
      <c r="N35" s="33">
        <v>3</v>
      </c>
      <c r="O35" s="33">
        <v>0</v>
      </c>
      <c r="P35" s="29" t="s">
        <v>90</v>
      </c>
      <c r="Q35" s="29" t="s">
        <v>91</v>
      </c>
      <c r="R35" s="34">
        <v>0</v>
      </c>
      <c r="S35" s="33">
        <v>0</v>
      </c>
      <c r="T35" s="33">
        <v>0</v>
      </c>
      <c r="U35" s="33">
        <v>0</v>
      </c>
      <c r="V35" s="33">
        <v>0</v>
      </c>
      <c r="W35" s="29" t="s">
        <v>90</v>
      </c>
      <c r="X35" s="29" t="s">
        <v>91</v>
      </c>
      <c r="Y35" s="35">
        <v>-99</v>
      </c>
      <c r="Z35" s="36">
        <v>0</v>
      </c>
      <c r="AA35" s="48">
        <v>-81</v>
      </c>
      <c r="AB35" s="36">
        <v>0</v>
      </c>
      <c r="AC35" s="36">
        <v>0</v>
      </c>
      <c r="AD35" s="29" t="s">
        <v>90</v>
      </c>
      <c r="AE35" s="29" t="s">
        <v>91</v>
      </c>
      <c r="AF35" s="35">
        <f t="shared" si="1"/>
        <v>0</v>
      </c>
      <c r="AG35" s="25">
        <v>0</v>
      </c>
      <c r="AH35" s="25">
        <v>0</v>
      </c>
      <c r="AI35" s="25">
        <v>0</v>
      </c>
      <c r="AJ35" s="25">
        <v>0</v>
      </c>
      <c r="AK35" s="29" t="s">
        <v>90</v>
      </c>
      <c r="AL35" s="29" t="s">
        <v>91</v>
      </c>
      <c r="AM35" s="34">
        <v>0</v>
      </c>
      <c r="AN35" s="45"/>
      <c r="AO35" s="32"/>
      <c r="AP35" s="32"/>
      <c r="AQ35" s="32"/>
    </row>
    <row r="36" spans="1:43" s="29" customFormat="1" ht="14.45" customHeight="1">
      <c r="A36" s="29" t="s">
        <v>92</v>
      </c>
      <c r="B36" s="50" t="s">
        <v>93</v>
      </c>
      <c r="C36" s="57">
        <v>1033009.129</v>
      </c>
      <c r="D36" s="31">
        <v>-10064842.979</v>
      </c>
      <c r="E36" s="31">
        <v>1034585.198</v>
      </c>
      <c r="F36" s="31">
        <v>-10063998.91</v>
      </c>
      <c r="G36" s="32">
        <v>-1576.069</v>
      </c>
      <c r="H36" s="32">
        <v>-844.06899999999996</v>
      </c>
      <c r="I36" s="29" t="s">
        <v>92</v>
      </c>
      <c r="J36" s="50" t="s">
        <v>93</v>
      </c>
      <c r="K36" s="57">
        <f t="shared" si="0"/>
        <v>1034585.198</v>
      </c>
      <c r="L36" s="33">
        <v>68441</v>
      </c>
      <c r="M36" s="33">
        <v>33231</v>
      </c>
      <c r="N36" s="33">
        <v>92318</v>
      </c>
      <c r="O36" s="33">
        <v>47272</v>
      </c>
      <c r="P36" s="29" t="s">
        <v>92</v>
      </c>
      <c r="Q36" s="29" t="s">
        <v>93</v>
      </c>
      <c r="R36" s="34">
        <v>74599</v>
      </c>
      <c r="S36" s="33">
        <v>117482</v>
      </c>
      <c r="T36" s="33">
        <v>54614</v>
      </c>
      <c r="U36" s="33">
        <v>33573</v>
      </c>
      <c r="V36" s="33">
        <v>40005</v>
      </c>
      <c r="W36" s="29" t="s">
        <v>92</v>
      </c>
      <c r="X36" s="29" t="s">
        <v>93</v>
      </c>
      <c r="Y36" s="39">
        <v>75316</v>
      </c>
      <c r="Z36" s="37">
        <v>143876</v>
      </c>
      <c r="AA36" s="37">
        <v>124968</v>
      </c>
      <c r="AB36" s="37">
        <v>116195.198</v>
      </c>
      <c r="AC36" s="37">
        <v>12695</v>
      </c>
      <c r="AD36" s="29" t="s">
        <v>92</v>
      </c>
      <c r="AE36" s="29" t="s">
        <v>93</v>
      </c>
      <c r="AF36" s="39">
        <f t="shared" si="1"/>
        <v>-1576.069</v>
      </c>
      <c r="AG36" s="40">
        <v>-1113.069</v>
      </c>
      <c r="AH36" s="25">
        <v>0</v>
      </c>
      <c r="AI36" s="40">
        <v>-463</v>
      </c>
      <c r="AJ36" s="25">
        <v>0</v>
      </c>
      <c r="AK36" s="29" t="s">
        <v>92</v>
      </c>
      <c r="AL36" s="29" t="s">
        <v>93</v>
      </c>
      <c r="AM36" s="34">
        <v>0</v>
      </c>
      <c r="AN36" s="45"/>
      <c r="AO36" s="32"/>
      <c r="AP36" s="32"/>
      <c r="AQ36" s="32"/>
    </row>
    <row r="37" spans="1:43" s="29" customFormat="1" ht="14.45" customHeight="1">
      <c r="A37" s="29" t="s">
        <v>94</v>
      </c>
      <c r="B37" s="50" t="s">
        <v>95</v>
      </c>
      <c r="C37" s="57">
        <v>-17853795.043000001</v>
      </c>
      <c r="D37" s="31">
        <v>17911968.109000001</v>
      </c>
      <c r="E37" s="31">
        <v>-17858008.191</v>
      </c>
      <c r="F37" s="31">
        <v>17914029.339000002</v>
      </c>
      <c r="G37" s="32">
        <v>4213.1480000000001</v>
      </c>
      <c r="H37" s="32">
        <v>-2061.23</v>
      </c>
      <c r="I37" s="29" t="s">
        <v>94</v>
      </c>
      <c r="J37" s="50" t="s">
        <v>95</v>
      </c>
      <c r="K37" s="57">
        <f t="shared" si="0"/>
        <v>-17858008.191</v>
      </c>
      <c r="L37" s="33">
        <v>-725</v>
      </c>
      <c r="M37" s="33">
        <v>-915932</v>
      </c>
      <c r="N37" s="33">
        <v>-761039</v>
      </c>
      <c r="O37" s="33">
        <v>-5890619</v>
      </c>
      <c r="P37" s="29" t="s">
        <v>94</v>
      </c>
      <c r="Q37" s="29" t="s">
        <v>95</v>
      </c>
      <c r="R37" s="34">
        <v>-732360</v>
      </c>
      <c r="S37" s="33">
        <v>-459017</v>
      </c>
      <c r="T37" s="33">
        <v>-168450</v>
      </c>
      <c r="U37" s="33">
        <v>-1017</v>
      </c>
      <c r="V37" s="33">
        <v>-394485</v>
      </c>
      <c r="W37" s="29" t="s">
        <v>94</v>
      </c>
      <c r="X37" s="29" t="s">
        <v>95</v>
      </c>
      <c r="Y37" s="39">
        <v>-87357</v>
      </c>
      <c r="Z37" s="37">
        <v>-24971</v>
      </c>
      <c r="AA37" s="37">
        <v>-1240249</v>
      </c>
      <c r="AB37" s="37">
        <v>-4376085.1909999996</v>
      </c>
      <c r="AC37" s="37">
        <v>-2805702</v>
      </c>
      <c r="AD37" s="29" t="s">
        <v>94</v>
      </c>
      <c r="AE37" s="29" t="s">
        <v>95</v>
      </c>
      <c r="AF37" s="39">
        <f t="shared" si="1"/>
        <v>4213.1480000000001</v>
      </c>
      <c r="AG37" s="40">
        <v>328.73399999999998</v>
      </c>
      <c r="AH37" s="25">
        <v>0</v>
      </c>
      <c r="AI37" s="25">
        <v>0</v>
      </c>
      <c r="AJ37" s="25">
        <v>3884.4140000000002</v>
      </c>
      <c r="AK37" s="29" t="s">
        <v>94</v>
      </c>
      <c r="AL37" s="29" t="s">
        <v>95</v>
      </c>
      <c r="AM37" s="34">
        <v>0</v>
      </c>
      <c r="AN37" s="45"/>
      <c r="AO37" s="32"/>
      <c r="AP37" s="32"/>
      <c r="AQ37" s="32"/>
    </row>
    <row r="38" spans="1:43" s="29" customFormat="1" ht="14.45" customHeight="1">
      <c r="A38" s="29" t="s">
        <v>96</v>
      </c>
      <c r="B38" s="56" t="s">
        <v>97</v>
      </c>
      <c r="C38" s="57">
        <v>0</v>
      </c>
      <c r="D38" s="31">
        <v>0</v>
      </c>
      <c r="E38" s="31">
        <v>0</v>
      </c>
      <c r="F38" s="31">
        <v>0</v>
      </c>
      <c r="G38" s="32">
        <v>0</v>
      </c>
      <c r="H38" s="32">
        <v>0</v>
      </c>
      <c r="I38" s="29" t="s">
        <v>96</v>
      </c>
      <c r="J38" s="56" t="s">
        <v>97</v>
      </c>
      <c r="K38" s="57">
        <f t="shared" si="0"/>
        <v>0</v>
      </c>
      <c r="L38" s="33">
        <v>0</v>
      </c>
      <c r="M38" s="33">
        <v>0</v>
      </c>
      <c r="N38" s="33">
        <v>0</v>
      </c>
      <c r="O38" s="33">
        <v>0</v>
      </c>
      <c r="P38" s="29" t="s">
        <v>96</v>
      </c>
      <c r="Q38" s="38" t="s">
        <v>97</v>
      </c>
      <c r="R38" s="34">
        <v>0</v>
      </c>
      <c r="S38" s="33">
        <v>0</v>
      </c>
      <c r="T38" s="33">
        <v>0</v>
      </c>
      <c r="U38" s="33">
        <v>0</v>
      </c>
      <c r="V38" s="33">
        <v>0</v>
      </c>
      <c r="W38" s="29" t="s">
        <v>96</v>
      </c>
      <c r="X38" s="38" t="s">
        <v>97</v>
      </c>
      <c r="Y38" s="35">
        <v>0</v>
      </c>
      <c r="Z38" s="36">
        <v>0</v>
      </c>
      <c r="AA38" s="36">
        <v>0</v>
      </c>
      <c r="AB38" s="36">
        <v>0</v>
      </c>
      <c r="AC38" s="36">
        <v>0</v>
      </c>
      <c r="AD38" s="29" t="s">
        <v>96</v>
      </c>
      <c r="AE38" s="38" t="s">
        <v>97</v>
      </c>
      <c r="AF38" s="35">
        <f t="shared" si="1"/>
        <v>0</v>
      </c>
      <c r="AG38" s="25">
        <v>0</v>
      </c>
      <c r="AH38" s="25">
        <v>0</v>
      </c>
      <c r="AI38" s="25">
        <v>0</v>
      </c>
      <c r="AJ38" s="25">
        <v>0</v>
      </c>
      <c r="AK38" s="29" t="s">
        <v>96</v>
      </c>
      <c r="AL38" s="38" t="s">
        <v>97</v>
      </c>
      <c r="AM38" s="34">
        <v>0</v>
      </c>
      <c r="AN38" s="45"/>
      <c r="AO38" s="32"/>
      <c r="AP38" s="32"/>
      <c r="AQ38" s="32"/>
    </row>
    <row r="39" spans="1:43" s="29" customFormat="1" ht="14.45" customHeight="1">
      <c r="A39" s="29" t="s">
        <v>98</v>
      </c>
      <c r="B39" s="50" t="s">
        <v>99</v>
      </c>
      <c r="C39" s="57">
        <v>0</v>
      </c>
      <c r="D39" s="31">
        <v>0</v>
      </c>
      <c r="E39" s="31">
        <v>0</v>
      </c>
      <c r="F39" s="31">
        <v>0</v>
      </c>
      <c r="G39" s="32">
        <v>0</v>
      </c>
      <c r="H39" s="32">
        <v>0</v>
      </c>
      <c r="I39" s="29" t="s">
        <v>98</v>
      </c>
      <c r="J39" s="50" t="s">
        <v>99</v>
      </c>
      <c r="K39" s="57">
        <f t="shared" si="0"/>
        <v>0</v>
      </c>
      <c r="L39" s="33">
        <v>0</v>
      </c>
      <c r="M39" s="33">
        <v>0</v>
      </c>
      <c r="N39" s="33">
        <v>0</v>
      </c>
      <c r="O39" s="33">
        <v>0</v>
      </c>
      <c r="P39" s="29" t="s">
        <v>98</v>
      </c>
      <c r="Q39" s="29" t="s">
        <v>99</v>
      </c>
      <c r="R39" s="34">
        <v>0</v>
      </c>
      <c r="S39" s="33">
        <v>0</v>
      </c>
      <c r="T39" s="33">
        <v>0</v>
      </c>
      <c r="U39" s="33">
        <v>0</v>
      </c>
      <c r="V39" s="33">
        <v>0</v>
      </c>
      <c r="W39" s="29" t="s">
        <v>98</v>
      </c>
      <c r="X39" s="29" t="s">
        <v>99</v>
      </c>
      <c r="Y39" s="35">
        <v>0</v>
      </c>
      <c r="Z39" s="36">
        <v>0</v>
      </c>
      <c r="AA39" s="36">
        <v>0</v>
      </c>
      <c r="AB39" s="36">
        <v>0</v>
      </c>
      <c r="AC39" s="36">
        <v>0</v>
      </c>
      <c r="AD39" s="29" t="s">
        <v>98</v>
      </c>
      <c r="AE39" s="29" t="s">
        <v>99</v>
      </c>
      <c r="AF39" s="35">
        <f t="shared" si="1"/>
        <v>0</v>
      </c>
      <c r="AG39" s="25">
        <v>0</v>
      </c>
      <c r="AH39" s="25">
        <v>0</v>
      </c>
      <c r="AI39" s="25">
        <v>0</v>
      </c>
      <c r="AJ39" s="25">
        <v>0</v>
      </c>
      <c r="AK39" s="29" t="s">
        <v>98</v>
      </c>
      <c r="AL39" s="29" t="s">
        <v>99</v>
      </c>
      <c r="AM39" s="34">
        <v>0</v>
      </c>
      <c r="AN39" s="45"/>
      <c r="AO39" s="32"/>
      <c r="AP39" s="32"/>
      <c r="AQ39" s="32"/>
    </row>
    <row r="40" spans="1:43" s="29" customFormat="1" ht="23.45" customHeight="1">
      <c r="A40" s="29" t="s">
        <v>100</v>
      </c>
      <c r="B40" s="58" t="s">
        <v>101</v>
      </c>
      <c r="C40" s="57">
        <v>0</v>
      </c>
      <c r="D40" s="31">
        <v>0</v>
      </c>
      <c r="E40" s="31">
        <v>0</v>
      </c>
      <c r="F40" s="31">
        <v>0</v>
      </c>
      <c r="G40" s="32">
        <v>0</v>
      </c>
      <c r="H40" s="32">
        <v>0</v>
      </c>
      <c r="I40" s="29" t="s">
        <v>100</v>
      </c>
      <c r="J40" s="58" t="s">
        <v>101</v>
      </c>
      <c r="K40" s="57">
        <f t="shared" si="0"/>
        <v>0</v>
      </c>
      <c r="L40" s="33">
        <v>0</v>
      </c>
      <c r="M40" s="33">
        <v>0</v>
      </c>
      <c r="N40" s="33">
        <v>0</v>
      </c>
      <c r="O40" s="33">
        <v>0</v>
      </c>
      <c r="P40" s="29" t="s">
        <v>100</v>
      </c>
      <c r="Q40" s="46" t="s">
        <v>101</v>
      </c>
      <c r="R40" s="34">
        <v>0</v>
      </c>
      <c r="S40" s="33">
        <v>0</v>
      </c>
      <c r="T40" s="33">
        <v>0</v>
      </c>
      <c r="U40" s="33">
        <v>0</v>
      </c>
      <c r="V40" s="33">
        <v>0</v>
      </c>
      <c r="W40" s="29" t="s">
        <v>100</v>
      </c>
      <c r="X40" s="46" t="s">
        <v>101</v>
      </c>
      <c r="Y40" s="35">
        <v>0</v>
      </c>
      <c r="Z40" s="36">
        <v>0</v>
      </c>
      <c r="AA40" s="36">
        <v>0</v>
      </c>
      <c r="AB40" s="36">
        <v>0</v>
      </c>
      <c r="AC40" s="36">
        <v>0</v>
      </c>
      <c r="AD40" s="29" t="s">
        <v>100</v>
      </c>
      <c r="AE40" s="46" t="s">
        <v>101</v>
      </c>
      <c r="AF40" s="35">
        <f t="shared" si="1"/>
        <v>0</v>
      </c>
      <c r="AG40" s="25">
        <v>0</v>
      </c>
      <c r="AH40" s="25">
        <v>0</v>
      </c>
      <c r="AI40" s="25">
        <v>0</v>
      </c>
      <c r="AJ40" s="25">
        <v>0</v>
      </c>
      <c r="AK40" s="29" t="s">
        <v>100</v>
      </c>
      <c r="AL40" s="46" t="s">
        <v>101</v>
      </c>
      <c r="AM40" s="34">
        <v>0</v>
      </c>
      <c r="AN40" s="45"/>
      <c r="AO40" s="32"/>
      <c r="AP40" s="32"/>
      <c r="AQ40" s="32"/>
    </row>
    <row r="41" spans="1:43" s="29" customFormat="1" ht="14.25" customHeight="1">
      <c r="A41" s="29" t="s">
        <v>102</v>
      </c>
      <c r="B41" s="56" t="s">
        <v>103</v>
      </c>
      <c r="C41" s="57">
        <v>21093</v>
      </c>
      <c r="D41" s="31">
        <v>1821</v>
      </c>
      <c r="E41" s="31">
        <v>21093</v>
      </c>
      <c r="F41" s="31">
        <v>1821</v>
      </c>
      <c r="G41" s="32">
        <v>0</v>
      </c>
      <c r="H41" s="32">
        <v>0</v>
      </c>
      <c r="I41" s="29" t="s">
        <v>102</v>
      </c>
      <c r="J41" s="56" t="s">
        <v>103</v>
      </c>
      <c r="K41" s="57">
        <f t="shared" si="0"/>
        <v>21093</v>
      </c>
      <c r="L41" s="33">
        <v>0</v>
      </c>
      <c r="M41" s="33">
        <v>18506</v>
      </c>
      <c r="N41" s="33">
        <v>0</v>
      </c>
      <c r="O41" s="33">
        <v>1988</v>
      </c>
      <c r="P41" s="29" t="s">
        <v>102</v>
      </c>
      <c r="Q41" s="38" t="s">
        <v>103</v>
      </c>
      <c r="R41" s="34">
        <v>0</v>
      </c>
      <c r="S41" s="33">
        <v>0</v>
      </c>
      <c r="T41" s="33">
        <v>599</v>
      </c>
      <c r="U41" s="33">
        <v>0</v>
      </c>
      <c r="V41" s="33">
        <v>0</v>
      </c>
      <c r="W41" s="29" t="s">
        <v>102</v>
      </c>
      <c r="X41" s="38" t="s">
        <v>103</v>
      </c>
      <c r="Y41" s="35">
        <v>0</v>
      </c>
      <c r="Z41" s="36">
        <v>0</v>
      </c>
      <c r="AA41" s="36">
        <v>0</v>
      </c>
      <c r="AB41" s="36">
        <v>0</v>
      </c>
      <c r="AC41" s="36">
        <v>0</v>
      </c>
      <c r="AD41" s="29" t="s">
        <v>102</v>
      </c>
      <c r="AE41" s="38" t="s">
        <v>103</v>
      </c>
      <c r="AF41" s="35">
        <f t="shared" si="1"/>
        <v>0</v>
      </c>
      <c r="AG41" s="25">
        <v>0</v>
      </c>
      <c r="AH41" s="25">
        <v>0</v>
      </c>
      <c r="AI41" s="25">
        <v>0</v>
      </c>
      <c r="AJ41" s="25">
        <v>0</v>
      </c>
      <c r="AK41" s="29" t="s">
        <v>102</v>
      </c>
      <c r="AL41" s="38" t="s">
        <v>103</v>
      </c>
      <c r="AM41" s="34">
        <v>0</v>
      </c>
      <c r="AN41" s="45"/>
      <c r="AO41" s="32"/>
      <c r="AP41" s="32"/>
      <c r="AQ41" s="32"/>
    </row>
    <row r="42" spans="1:43" s="29" customFormat="1" ht="14.45" customHeight="1">
      <c r="A42" s="29" t="s">
        <v>104</v>
      </c>
      <c r="B42" s="50" t="s">
        <v>105</v>
      </c>
      <c r="C42" s="57">
        <v>32966406.495999999</v>
      </c>
      <c r="D42" s="31">
        <v>31424049.241</v>
      </c>
      <c r="E42" s="31">
        <v>31319368.265999999</v>
      </c>
      <c r="F42" s="31">
        <v>30026161.191</v>
      </c>
      <c r="G42" s="32">
        <v>1647038.23</v>
      </c>
      <c r="H42" s="32">
        <v>1397888.05</v>
      </c>
      <c r="I42" s="29" t="s">
        <v>104</v>
      </c>
      <c r="J42" s="50" t="s">
        <v>105</v>
      </c>
      <c r="K42" s="57">
        <f t="shared" si="0"/>
        <v>31319368.265999999</v>
      </c>
      <c r="L42" s="33">
        <v>1033026</v>
      </c>
      <c r="M42" s="33">
        <v>1314671</v>
      </c>
      <c r="N42" s="33">
        <v>6876234</v>
      </c>
      <c r="O42" s="33">
        <v>2008897</v>
      </c>
      <c r="P42" s="29" t="s">
        <v>104</v>
      </c>
      <c r="Q42" s="29" t="s">
        <v>105</v>
      </c>
      <c r="R42" s="34">
        <v>1562090</v>
      </c>
      <c r="S42" s="33">
        <v>2201073</v>
      </c>
      <c r="T42" s="33">
        <v>1109565</v>
      </c>
      <c r="U42" s="33">
        <v>1325351</v>
      </c>
      <c r="V42" s="33">
        <v>1930951</v>
      </c>
      <c r="W42" s="29" t="s">
        <v>104</v>
      </c>
      <c r="X42" s="29" t="s">
        <v>105</v>
      </c>
      <c r="Y42" s="35">
        <v>2835746</v>
      </c>
      <c r="Z42" s="36">
        <v>2018896</v>
      </c>
      <c r="AA42" s="36">
        <v>4267649</v>
      </c>
      <c r="AB42" s="36">
        <v>2473433.2659999998</v>
      </c>
      <c r="AC42" s="36">
        <v>361786</v>
      </c>
      <c r="AD42" s="29" t="s">
        <v>104</v>
      </c>
      <c r="AE42" s="29" t="s">
        <v>105</v>
      </c>
      <c r="AF42" s="35">
        <f t="shared" si="1"/>
        <v>1647038.23</v>
      </c>
      <c r="AG42" s="25">
        <v>173165.6</v>
      </c>
      <c r="AH42" s="25">
        <v>70275</v>
      </c>
      <c r="AI42" s="25">
        <v>1305758</v>
      </c>
      <c r="AJ42" s="25">
        <v>26613.63</v>
      </c>
      <c r="AK42" s="29" t="s">
        <v>104</v>
      </c>
      <c r="AL42" s="29" t="s">
        <v>105</v>
      </c>
      <c r="AM42" s="34">
        <v>71226</v>
      </c>
      <c r="AN42" s="42"/>
      <c r="AO42" s="32"/>
      <c r="AP42" s="32"/>
      <c r="AQ42" s="32"/>
    </row>
    <row r="43" spans="1:43" s="29" customFormat="1" ht="12">
      <c r="A43" s="29" t="s">
        <v>106</v>
      </c>
      <c r="B43" s="50" t="s">
        <v>107</v>
      </c>
      <c r="C43" s="57">
        <v>1716572.051</v>
      </c>
      <c r="D43" s="31">
        <v>2794199.5649999999</v>
      </c>
      <c r="E43" s="31">
        <v>1670930.5</v>
      </c>
      <c r="F43" s="31">
        <v>2771342</v>
      </c>
      <c r="G43" s="32">
        <v>45641.550999999999</v>
      </c>
      <c r="H43" s="32">
        <v>22857.564999999999</v>
      </c>
      <c r="I43" s="29" t="s">
        <v>106</v>
      </c>
      <c r="J43" s="50" t="s">
        <v>107</v>
      </c>
      <c r="K43" s="57">
        <f t="shared" si="0"/>
        <v>1670930.5</v>
      </c>
      <c r="L43" s="33">
        <v>42443</v>
      </c>
      <c r="M43" s="33">
        <v>142284</v>
      </c>
      <c r="N43" s="33">
        <v>909174</v>
      </c>
      <c r="O43" s="33">
        <v>99627</v>
      </c>
      <c r="P43" s="29" t="s">
        <v>106</v>
      </c>
      <c r="Q43" s="29" t="s">
        <v>107</v>
      </c>
      <c r="R43" s="34">
        <v>68436</v>
      </c>
      <c r="S43" s="33">
        <v>69519</v>
      </c>
      <c r="T43" s="33">
        <v>12027</v>
      </c>
      <c r="U43" s="33">
        <v>17408</v>
      </c>
      <c r="V43" s="33">
        <v>30450</v>
      </c>
      <c r="W43" s="29" t="s">
        <v>106</v>
      </c>
      <c r="X43" s="29" t="s">
        <v>107</v>
      </c>
      <c r="Y43" s="35">
        <v>84449</v>
      </c>
      <c r="Z43" s="36">
        <v>51705</v>
      </c>
      <c r="AA43" s="36">
        <v>32434</v>
      </c>
      <c r="AB43" s="36">
        <v>107823.5</v>
      </c>
      <c r="AC43" s="36">
        <v>3151</v>
      </c>
      <c r="AD43" s="29" t="s">
        <v>106</v>
      </c>
      <c r="AE43" s="29" t="s">
        <v>107</v>
      </c>
      <c r="AF43" s="35">
        <f t="shared" si="1"/>
        <v>45641.550999999999</v>
      </c>
      <c r="AG43" s="25">
        <v>6110.4780000000001</v>
      </c>
      <c r="AH43" s="25">
        <v>22632</v>
      </c>
      <c r="AI43" s="25">
        <v>13939</v>
      </c>
      <c r="AJ43" s="25">
        <v>382.07299999999998</v>
      </c>
      <c r="AK43" s="29" t="s">
        <v>106</v>
      </c>
      <c r="AL43" s="29" t="s">
        <v>107</v>
      </c>
      <c r="AM43" s="34">
        <v>2578</v>
      </c>
      <c r="AN43" s="42"/>
      <c r="AO43" s="32"/>
      <c r="AP43" s="32"/>
      <c r="AQ43" s="32"/>
    </row>
    <row r="44" spans="1:43" s="29" customFormat="1" ht="14.25" customHeight="1">
      <c r="A44" s="59" t="s">
        <v>108</v>
      </c>
      <c r="B44" s="50" t="s">
        <v>109</v>
      </c>
      <c r="C44" s="57">
        <v>197492.08199999999</v>
      </c>
      <c r="D44" s="31">
        <v>41840.633999999998</v>
      </c>
      <c r="E44" s="31">
        <v>191277</v>
      </c>
      <c r="F44" s="31">
        <v>39165</v>
      </c>
      <c r="G44" s="32">
        <v>6215.0820000000003</v>
      </c>
      <c r="H44" s="32">
        <v>2675.634</v>
      </c>
      <c r="I44" s="59" t="s">
        <v>108</v>
      </c>
      <c r="J44" s="50" t="s">
        <v>109</v>
      </c>
      <c r="K44" s="57">
        <f t="shared" si="0"/>
        <v>191277</v>
      </c>
      <c r="L44" s="33">
        <v>0</v>
      </c>
      <c r="M44" s="33">
        <v>153337</v>
      </c>
      <c r="N44" s="33">
        <v>0</v>
      </c>
      <c r="O44" s="33">
        <v>606</v>
      </c>
      <c r="P44" s="59" t="s">
        <v>108</v>
      </c>
      <c r="Q44" s="29" t="s">
        <v>109</v>
      </c>
      <c r="R44" s="34">
        <v>0</v>
      </c>
      <c r="S44" s="33">
        <v>0</v>
      </c>
      <c r="T44" s="33">
        <v>925</v>
      </c>
      <c r="U44" s="33">
        <v>0</v>
      </c>
      <c r="V44" s="33">
        <v>7265</v>
      </c>
      <c r="W44" s="59" t="s">
        <v>108</v>
      </c>
      <c r="X44" s="29" t="s">
        <v>109</v>
      </c>
      <c r="Y44" s="35">
        <v>0</v>
      </c>
      <c r="Z44" s="36">
        <v>0</v>
      </c>
      <c r="AA44" s="36">
        <v>0</v>
      </c>
      <c r="AB44" s="36">
        <v>0</v>
      </c>
      <c r="AC44" s="36">
        <v>29144</v>
      </c>
      <c r="AD44" s="59" t="s">
        <v>108</v>
      </c>
      <c r="AE44" s="29" t="s">
        <v>109</v>
      </c>
      <c r="AF44" s="35">
        <f t="shared" si="1"/>
        <v>6215.0820000000003</v>
      </c>
      <c r="AG44" s="25">
        <v>1497.903</v>
      </c>
      <c r="AH44" s="25">
        <v>142</v>
      </c>
      <c r="AI44" s="25">
        <v>4134</v>
      </c>
      <c r="AJ44" s="25">
        <v>42.179000000000002</v>
      </c>
      <c r="AK44" s="59" t="s">
        <v>108</v>
      </c>
      <c r="AL44" s="29" t="s">
        <v>109</v>
      </c>
      <c r="AM44" s="34">
        <v>399</v>
      </c>
      <c r="AN44" s="42"/>
      <c r="AO44" s="32"/>
      <c r="AP44" s="32"/>
      <c r="AQ44" s="32"/>
    </row>
    <row r="45" spans="1:43" s="29" customFormat="1" ht="14.45" customHeight="1">
      <c r="A45" s="60" t="s">
        <v>110</v>
      </c>
      <c r="B45" s="61" t="s">
        <v>111</v>
      </c>
      <c r="C45" s="57">
        <v>0</v>
      </c>
      <c r="D45" s="31">
        <v>0</v>
      </c>
      <c r="E45" s="31">
        <v>0</v>
      </c>
      <c r="F45" s="31">
        <v>0</v>
      </c>
      <c r="G45" s="32">
        <v>0</v>
      </c>
      <c r="H45" s="32">
        <v>0</v>
      </c>
      <c r="I45" s="60" t="s">
        <v>110</v>
      </c>
      <c r="J45" s="61" t="s">
        <v>111</v>
      </c>
      <c r="K45" s="57">
        <f t="shared" si="0"/>
        <v>0</v>
      </c>
      <c r="L45" s="33">
        <v>0</v>
      </c>
      <c r="M45" s="33">
        <v>0</v>
      </c>
      <c r="N45" s="33">
        <v>0</v>
      </c>
      <c r="O45" s="33">
        <v>0</v>
      </c>
      <c r="P45" s="60" t="s">
        <v>110</v>
      </c>
      <c r="Q45" s="61" t="s">
        <v>111</v>
      </c>
      <c r="R45" s="34">
        <v>0</v>
      </c>
      <c r="S45" s="33">
        <v>0</v>
      </c>
      <c r="T45" s="33">
        <v>0</v>
      </c>
      <c r="U45" s="33">
        <v>0</v>
      </c>
      <c r="V45" s="33">
        <v>0</v>
      </c>
      <c r="W45" s="60" t="s">
        <v>110</v>
      </c>
      <c r="X45" s="61" t="s">
        <v>111</v>
      </c>
      <c r="Y45" s="35">
        <v>0</v>
      </c>
      <c r="Z45" s="36">
        <v>0</v>
      </c>
      <c r="AA45" s="36">
        <v>0</v>
      </c>
      <c r="AB45" s="36">
        <v>0</v>
      </c>
      <c r="AC45" s="36">
        <v>0</v>
      </c>
      <c r="AD45" s="60" t="s">
        <v>110</v>
      </c>
      <c r="AE45" s="61" t="s">
        <v>111</v>
      </c>
      <c r="AF45" s="35">
        <f t="shared" si="1"/>
        <v>0</v>
      </c>
      <c r="AG45" s="25">
        <v>0</v>
      </c>
      <c r="AH45" s="25">
        <v>0</v>
      </c>
      <c r="AI45" s="25">
        <v>0</v>
      </c>
      <c r="AJ45" s="25">
        <v>0</v>
      </c>
      <c r="AK45" s="60" t="s">
        <v>110</v>
      </c>
      <c r="AL45" s="61" t="s">
        <v>111</v>
      </c>
      <c r="AM45" s="34">
        <v>0</v>
      </c>
      <c r="AN45" s="45"/>
      <c r="AO45" s="32"/>
      <c r="AP45" s="32"/>
      <c r="AQ45" s="32"/>
    </row>
    <row r="46" spans="1:43" s="62" customFormat="1" ht="14.45" customHeight="1">
      <c r="A46" s="12" t="s">
        <v>112</v>
      </c>
      <c r="B46" s="12" t="s">
        <v>113</v>
      </c>
      <c r="C46" s="53">
        <v>43090427.063000001</v>
      </c>
      <c r="D46" s="14">
        <v>36289417.561999999</v>
      </c>
      <c r="E46" s="14">
        <v>41198274.649999999</v>
      </c>
      <c r="F46" s="14">
        <v>34554178.316</v>
      </c>
      <c r="G46" s="15">
        <v>1892152.4129999999</v>
      </c>
      <c r="H46" s="15">
        <v>1735239.246</v>
      </c>
      <c r="I46" s="12" t="s">
        <v>112</v>
      </c>
      <c r="J46" s="12" t="s">
        <v>113</v>
      </c>
      <c r="K46" s="53">
        <f t="shared" si="0"/>
        <v>41198274.649999999</v>
      </c>
      <c r="L46" s="17">
        <v>1471841</v>
      </c>
      <c r="M46" s="17">
        <v>3816634</v>
      </c>
      <c r="N46" s="17">
        <v>9451332</v>
      </c>
      <c r="O46" s="17">
        <v>2008605</v>
      </c>
      <c r="P46" s="12" t="s">
        <v>112</v>
      </c>
      <c r="Q46" s="12" t="s">
        <v>113</v>
      </c>
      <c r="R46" s="26">
        <v>1803240</v>
      </c>
      <c r="S46" s="17">
        <v>3004970</v>
      </c>
      <c r="T46" s="17">
        <v>1625095</v>
      </c>
      <c r="U46" s="17">
        <v>1533998</v>
      </c>
      <c r="V46" s="17">
        <v>2172036</v>
      </c>
      <c r="W46" s="12" t="s">
        <v>112</v>
      </c>
      <c r="X46" s="12" t="s">
        <v>113</v>
      </c>
      <c r="Y46" s="22">
        <v>3700296</v>
      </c>
      <c r="Z46" s="21">
        <v>1949734</v>
      </c>
      <c r="AA46" s="21">
        <v>5037806</v>
      </c>
      <c r="AB46" s="21">
        <v>2844009.65</v>
      </c>
      <c r="AC46" s="21">
        <v>778678</v>
      </c>
      <c r="AD46" s="12" t="s">
        <v>112</v>
      </c>
      <c r="AE46" s="12" t="s">
        <v>113</v>
      </c>
      <c r="AF46" s="22">
        <f t="shared" si="1"/>
        <v>1892152.4129999999</v>
      </c>
      <c r="AG46" s="23">
        <v>520304.74300000002</v>
      </c>
      <c r="AH46" s="23">
        <v>137215</v>
      </c>
      <c r="AI46" s="23">
        <v>1004438</v>
      </c>
      <c r="AJ46" s="25">
        <v>102096.67</v>
      </c>
      <c r="AK46" s="12" t="s">
        <v>112</v>
      </c>
      <c r="AL46" s="12" t="s">
        <v>113</v>
      </c>
      <c r="AM46" s="26">
        <v>128098</v>
      </c>
      <c r="AN46" s="55"/>
      <c r="AO46" s="15"/>
      <c r="AP46" s="15"/>
      <c r="AQ46" s="15"/>
    </row>
    <row r="47" spans="1:43" s="62" customFormat="1" ht="14.45" customHeight="1">
      <c r="A47" s="12" t="s">
        <v>114</v>
      </c>
      <c r="B47" s="12" t="s">
        <v>115</v>
      </c>
      <c r="C47" s="53">
        <v>457984.022</v>
      </c>
      <c r="D47" s="14">
        <v>2338965.2990000001</v>
      </c>
      <c r="E47" s="14">
        <v>440394.94699999999</v>
      </c>
      <c r="F47" s="14">
        <v>2328703.3930000002</v>
      </c>
      <c r="G47" s="15">
        <v>17589.075000000001</v>
      </c>
      <c r="H47" s="15">
        <v>10261.906000000001</v>
      </c>
      <c r="I47" s="12" t="s">
        <v>114</v>
      </c>
      <c r="J47" s="12" t="s">
        <v>115</v>
      </c>
      <c r="K47" s="53">
        <f t="shared" si="0"/>
        <v>440394.94699999999</v>
      </c>
      <c r="L47" s="17">
        <v>-2203</v>
      </c>
      <c r="M47" s="17">
        <v>99961</v>
      </c>
      <c r="N47" s="17">
        <v>-149039</v>
      </c>
      <c r="O47" s="17">
        <v>358689</v>
      </c>
      <c r="P47" s="12" t="s">
        <v>114</v>
      </c>
      <c r="Q47" s="12" t="s">
        <v>115</v>
      </c>
      <c r="R47" s="26">
        <v>4843</v>
      </c>
      <c r="S47" s="17">
        <v>34515</v>
      </c>
      <c r="T47" s="17">
        <v>-696</v>
      </c>
      <c r="U47" s="17">
        <v>-643</v>
      </c>
      <c r="V47" s="17">
        <v>7514</v>
      </c>
      <c r="W47" s="12" t="s">
        <v>114</v>
      </c>
      <c r="X47" s="12" t="s">
        <v>115</v>
      </c>
      <c r="Y47" s="22">
        <v>7986</v>
      </c>
      <c r="Z47" s="63">
        <v>1529</v>
      </c>
      <c r="AA47" s="63">
        <v>10918</v>
      </c>
      <c r="AB47" s="63">
        <v>66732.947</v>
      </c>
      <c r="AC47" s="63">
        <v>288</v>
      </c>
      <c r="AD47" s="12" t="s">
        <v>114</v>
      </c>
      <c r="AE47" s="12" t="s">
        <v>115</v>
      </c>
      <c r="AF47" s="22">
        <f t="shared" si="1"/>
        <v>17589.075000000001</v>
      </c>
      <c r="AG47" s="23">
        <v>2270.6480000000001</v>
      </c>
      <c r="AH47" s="23">
        <v>-5</v>
      </c>
      <c r="AI47" s="23">
        <v>15480</v>
      </c>
      <c r="AJ47" s="25">
        <v>-156.57300000000001</v>
      </c>
      <c r="AK47" s="12" t="s">
        <v>114</v>
      </c>
      <c r="AL47" s="12" t="s">
        <v>115</v>
      </c>
      <c r="AM47" s="26">
        <v>0</v>
      </c>
      <c r="AN47" s="45"/>
      <c r="AO47" s="15"/>
      <c r="AP47" s="15"/>
      <c r="AQ47" s="15"/>
    </row>
    <row r="48" spans="1:43" s="62" customFormat="1" ht="14.45" customHeight="1">
      <c r="A48" s="12" t="s">
        <v>116</v>
      </c>
      <c r="B48" s="64" t="s">
        <v>117</v>
      </c>
      <c r="C48" s="53">
        <v>17520202.703000002</v>
      </c>
      <c r="D48" s="14">
        <v>-193183222.729</v>
      </c>
      <c r="E48" s="14">
        <v>16136837.082</v>
      </c>
      <c r="F48" s="14">
        <v>-194251413.12900001</v>
      </c>
      <c r="G48" s="15">
        <v>1383365.6209999998</v>
      </c>
      <c r="H48" s="15">
        <v>1068190.4000000001</v>
      </c>
      <c r="I48" s="12" t="s">
        <v>116</v>
      </c>
      <c r="J48" s="64" t="s">
        <v>117</v>
      </c>
      <c r="K48" s="53">
        <f t="shared" si="0"/>
        <v>16136837.082</v>
      </c>
      <c r="L48" s="17">
        <v>1178254</v>
      </c>
      <c r="M48" s="17">
        <v>-2670842</v>
      </c>
      <c r="N48" s="17">
        <v>-2850295</v>
      </c>
      <c r="O48" s="17">
        <v>4259434</v>
      </c>
      <c r="P48" s="12" t="s">
        <v>116</v>
      </c>
      <c r="Q48" s="64" t="s">
        <v>117</v>
      </c>
      <c r="R48" s="26">
        <v>1849299</v>
      </c>
      <c r="S48" s="17">
        <v>1509815</v>
      </c>
      <c r="T48" s="17">
        <v>365893</v>
      </c>
      <c r="U48" s="17">
        <v>754468</v>
      </c>
      <c r="V48" s="17">
        <v>1309609</v>
      </c>
      <c r="W48" s="12" t="s">
        <v>116</v>
      </c>
      <c r="X48" s="64" t="s">
        <v>117</v>
      </c>
      <c r="Y48" s="22">
        <v>3522697</v>
      </c>
      <c r="Z48" s="21">
        <v>1013834</v>
      </c>
      <c r="AA48" s="21">
        <v>1517861</v>
      </c>
      <c r="AB48" s="21">
        <v>3988459.0819999999</v>
      </c>
      <c r="AC48" s="63">
        <v>388351</v>
      </c>
      <c r="AD48" s="12" t="s">
        <v>116</v>
      </c>
      <c r="AE48" s="64" t="s">
        <v>117</v>
      </c>
      <c r="AF48" s="22">
        <f t="shared" si="1"/>
        <v>1383365.6209999998</v>
      </c>
      <c r="AG48" s="54">
        <v>206837.46699999989</v>
      </c>
      <c r="AH48" s="54">
        <v>70089</v>
      </c>
      <c r="AI48" s="54">
        <v>1159645</v>
      </c>
      <c r="AJ48" s="25">
        <v>-101084.84600000003</v>
      </c>
      <c r="AK48" s="12" t="s">
        <v>116</v>
      </c>
      <c r="AL48" s="64" t="s">
        <v>117</v>
      </c>
      <c r="AM48" s="26">
        <v>47879</v>
      </c>
      <c r="AN48" s="55"/>
      <c r="AO48" s="15"/>
      <c r="AP48" s="15"/>
      <c r="AQ48" s="15"/>
    </row>
    <row r="49" spans="1:43" s="62" customFormat="1" ht="14.45" customHeight="1">
      <c r="A49" s="12" t="s">
        <v>118</v>
      </c>
      <c r="B49" s="64" t="s">
        <v>119</v>
      </c>
      <c r="C49" s="53">
        <v>1939765.5219999999</v>
      </c>
      <c r="D49" s="14">
        <v>-20614421.331</v>
      </c>
      <c r="E49" s="14">
        <v>1647486.85</v>
      </c>
      <c r="F49" s="14">
        <v>-20855488.607000001</v>
      </c>
      <c r="G49" s="15">
        <v>292278.6719999999</v>
      </c>
      <c r="H49" s="15">
        <v>241067.27599999998</v>
      </c>
      <c r="I49" s="12" t="s">
        <v>118</v>
      </c>
      <c r="J49" s="64" t="s">
        <v>119</v>
      </c>
      <c r="K49" s="53">
        <f t="shared" si="0"/>
        <v>1647486.85</v>
      </c>
      <c r="L49" s="17">
        <v>199985</v>
      </c>
      <c r="M49" s="17">
        <v>-1203968</v>
      </c>
      <c r="N49" s="17">
        <v>-620008</v>
      </c>
      <c r="O49" s="17">
        <v>600617</v>
      </c>
      <c r="P49" s="12" t="s">
        <v>118</v>
      </c>
      <c r="Q49" s="64" t="s">
        <v>119</v>
      </c>
      <c r="R49" s="26">
        <v>301261</v>
      </c>
      <c r="S49" s="17">
        <v>251102</v>
      </c>
      <c r="T49" s="17">
        <v>90762</v>
      </c>
      <c r="U49" s="17">
        <v>118227</v>
      </c>
      <c r="V49" s="17">
        <v>109263</v>
      </c>
      <c r="W49" s="12" t="s">
        <v>118</v>
      </c>
      <c r="X49" s="64" t="s">
        <v>119</v>
      </c>
      <c r="Y49" s="22">
        <v>608514</v>
      </c>
      <c r="Z49" s="63">
        <v>97768</v>
      </c>
      <c r="AA49" s="63">
        <v>272350</v>
      </c>
      <c r="AB49" s="21">
        <v>756994.85</v>
      </c>
      <c r="AC49" s="63">
        <v>64619</v>
      </c>
      <c r="AD49" s="12" t="s">
        <v>118</v>
      </c>
      <c r="AE49" s="64" t="s">
        <v>119</v>
      </c>
      <c r="AF49" s="22">
        <f t="shared" si="1"/>
        <v>292278.6719999999</v>
      </c>
      <c r="AG49" s="54">
        <v>41381.222999999904</v>
      </c>
      <c r="AH49" s="54">
        <v>16462</v>
      </c>
      <c r="AI49" s="54">
        <v>231310</v>
      </c>
      <c r="AJ49" s="25">
        <v>-127.551</v>
      </c>
      <c r="AK49" s="12" t="s">
        <v>118</v>
      </c>
      <c r="AL49" s="64" t="s">
        <v>119</v>
      </c>
      <c r="AM49" s="26">
        <v>3253</v>
      </c>
      <c r="AN49" s="55"/>
      <c r="AO49" s="15"/>
      <c r="AP49" s="15"/>
      <c r="AQ49" s="15"/>
    </row>
    <row r="50" spans="1:43" s="62" customFormat="1" ht="14.45" customHeight="1">
      <c r="A50" s="12" t="s">
        <v>120</v>
      </c>
      <c r="B50" s="64" t="s">
        <v>121</v>
      </c>
      <c r="C50" s="53">
        <v>15580437.181000002</v>
      </c>
      <c r="D50" s="14">
        <v>-172568800.87599999</v>
      </c>
      <c r="E50" s="14">
        <v>14489350.232000001</v>
      </c>
      <c r="F50" s="14">
        <v>-173395924</v>
      </c>
      <c r="G50" s="15">
        <v>1091086.949</v>
      </c>
      <c r="H50" s="15">
        <v>827123.12400000019</v>
      </c>
      <c r="I50" s="12" t="s">
        <v>120</v>
      </c>
      <c r="J50" s="64" t="s">
        <v>121</v>
      </c>
      <c r="K50" s="53">
        <f t="shared" si="0"/>
        <v>14489350.232000001</v>
      </c>
      <c r="L50" s="17">
        <v>978269</v>
      </c>
      <c r="M50" s="17">
        <v>-1466874</v>
      </c>
      <c r="N50" s="17">
        <v>-2230287</v>
      </c>
      <c r="O50" s="17">
        <v>3658817</v>
      </c>
      <c r="P50" s="12" t="s">
        <v>120</v>
      </c>
      <c r="Q50" s="64" t="s">
        <v>121</v>
      </c>
      <c r="R50" s="26">
        <v>1548038</v>
      </c>
      <c r="S50" s="17">
        <v>1258713</v>
      </c>
      <c r="T50" s="17">
        <v>275131</v>
      </c>
      <c r="U50" s="17">
        <v>636241</v>
      </c>
      <c r="V50" s="17">
        <v>1200346</v>
      </c>
      <c r="W50" s="12" t="s">
        <v>120</v>
      </c>
      <c r="X50" s="64" t="s">
        <v>121</v>
      </c>
      <c r="Y50" s="22">
        <v>2914183</v>
      </c>
      <c r="Z50" s="21">
        <v>916066</v>
      </c>
      <c r="AA50" s="21">
        <v>1245511</v>
      </c>
      <c r="AB50" s="21">
        <v>3231464.2319999998</v>
      </c>
      <c r="AC50" s="63">
        <v>323732</v>
      </c>
      <c r="AD50" s="12" t="s">
        <v>120</v>
      </c>
      <c r="AE50" s="64" t="s">
        <v>121</v>
      </c>
      <c r="AF50" s="22">
        <f t="shared" si="1"/>
        <v>1091086.949</v>
      </c>
      <c r="AG50" s="54">
        <v>165456.24399999998</v>
      </c>
      <c r="AH50" s="54">
        <v>53627</v>
      </c>
      <c r="AI50" s="54">
        <v>928335</v>
      </c>
      <c r="AJ50" s="25">
        <v>-100957.29500000003</v>
      </c>
      <c r="AK50" s="12" t="s">
        <v>120</v>
      </c>
      <c r="AL50" s="64" t="s">
        <v>121</v>
      </c>
      <c r="AM50" s="26">
        <v>44626</v>
      </c>
      <c r="AN50" s="55"/>
      <c r="AO50" s="15"/>
      <c r="AP50" s="15"/>
      <c r="AQ50" s="15"/>
    </row>
    <row r="51" spans="1:43" s="62" customFormat="1" ht="14.45" customHeight="1">
      <c r="A51" s="12" t="s">
        <v>122</v>
      </c>
      <c r="B51" s="64" t="s">
        <v>123</v>
      </c>
      <c r="C51" s="53">
        <v>0</v>
      </c>
      <c r="D51" s="14">
        <v>0</v>
      </c>
      <c r="E51" s="14">
        <v>0</v>
      </c>
      <c r="F51" s="14">
        <v>0</v>
      </c>
      <c r="G51" s="15">
        <v>0</v>
      </c>
      <c r="H51" s="15">
        <v>0</v>
      </c>
      <c r="I51" s="65" t="s">
        <v>122</v>
      </c>
      <c r="J51" s="66" t="s">
        <v>123</v>
      </c>
      <c r="K51" s="53">
        <f t="shared" si="0"/>
        <v>0</v>
      </c>
      <c r="L51" s="52">
        <v>0</v>
      </c>
      <c r="M51" s="52">
        <v>0</v>
      </c>
      <c r="N51" s="52">
        <v>0</v>
      </c>
      <c r="O51" s="52">
        <v>0</v>
      </c>
      <c r="P51" s="65" t="s">
        <v>122</v>
      </c>
      <c r="Q51" s="66" t="s">
        <v>123</v>
      </c>
      <c r="R51" s="26">
        <v>0</v>
      </c>
      <c r="S51" s="52">
        <v>0</v>
      </c>
      <c r="T51" s="52">
        <v>0</v>
      </c>
      <c r="U51" s="52">
        <v>0</v>
      </c>
      <c r="V51" s="52">
        <v>0</v>
      </c>
      <c r="W51" s="65" t="s">
        <v>122</v>
      </c>
      <c r="X51" s="66" t="s">
        <v>123</v>
      </c>
      <c r="Y51" s="22">
        <v>0</v>
      </c>
      <c r="Z51" s="67">
        <v>0</v>
      </c>
      <c r="AA51" s="67">
        <v>0</v>
      </c>
      <c r="AB51" s="67">
        <v>0</v>
      </c>
      <c r="AC51" s="67">
        <v>0</v>
      </c>
      <c r="AD51" s="65" t="s">
        <v>122</v>
      </c>
      <c r="AE51" s="66" t="s">
        <v>123</v>
      </c>
      <c r="AF51" s="22">
        <f t="shared" si="1"/>
        <v>0</v>
      </c>
      <c r="AG51" s="68">
        <v>0</v>
      </c>
      <c r="AH51" s="68">
        <v>0</v>
      </c>
      <c r="AI51" s="68">
        <v>0</v>
      </c>
      <c r="AJ51" s="69">
        <v>0</v>
      </c>
      <c r="AK51" s="65" t="s">
        <v>122</v>
      </c>
      <c r="AL51" s="66" t="s">
        <v>123</v>
      </c>
      <c r="AM51" s="26">
        <v>0</v>
      </c>
      <c r="AN51" s="45"/>
      <c r="AO51" s="55"/>
      <c r="AP51" s="55"/>
      <c r="AQ51" s="55"/>
    </row>
    <row r="52" spans="1:43" s="62" customFormat="1" ht="14.45" customHeight="1">
      <c r="A52" s="12" t="s">
        <v>124</v>
      </c>
      <c r="B52" s="64" t="s">
        <v>125</v>
      </c>
      <c r="C52" s="53">
        <v>15580437.181000002</v>
      </c>
      <c r="D52" s="14">
        <v>-172568800.87599999</v>
      </c>
      <c r="E52" s="14">
        <v>14489350.232000001</v>
      </c>
      <c r="F52" s="14">
        <v>-173395924</v>
      </c>
      <c r="G52" s="15">
        <v>1091086.949</v>
      </c>
      <c r="H52" s="15">
        <v>827123.12400000019</v>
      </c>
      <c r="I52" s="65" t="s">
        <v>124</v>
      </c>
      <c r="J52" s="66" t="s">
        <v>125</v>
      </c>
      <c r="K52" s="53">
        <f t="shared" si="0"/>
        <v>14489350.232000001</v>
      </c>
      <c r="L52" s="52">
        <v>978269</v>
      </c>
      <c r="M52" s="52">
        <v>-1466874</v>
      </c>
      <c r="N52" s="52">
        <v>-2230287</v>
      </c>
      <c r="O52" s="52">
        <v>3658817</v>
      </c>
      <c r="P52" s="65" t="s">
        <v>124</v>
      </c>
      <c r="Q52" s="66" t="s">
        <v>125</v>
      </c>
      <c r="R52" s="26">
        <v>1548038</v>
      </c>
      <c r="S52" s="52">
        <v>1258713</v>
      </c>
      <c r="T52" s="52">
        <v>275131</v>
      </c>
      <c r="U52" s="52">
        <v>636241</v>
      </c>
      <c r="V52" s="52">
        <v>1200346</v>
      </c>
      <c r="W52" s="65" t="s">
        <v>124</v>
      </c>
      <c r="X52" s="66" t="s">
        <v>125</v>
      </c>
      <c r="Y52" s="22">
        <v>2914183</v>
      </c>
      <c r="Z52" s="67">
        <v>916066</v>
      </c>
      <c r="AA52" s="67">
        <v>1245511</v>
      </c>
      <c r="AB52" s="67">
        <v>3231464.2319999998</v>
      </c>
      <c r="AC52" s="70">
        <v>323732</v>
      </c>
      <c r="AD52" s="65" t="s">
        <v>124</v>
      </c>
      <c r="AE52" s="66" t="s">
        <v>125</v>
      </c>
      <c r="AF52" s="22">
        <f t="shared" si="1"/>
        <v>1091086.949</v>
      </c>
      <c r="AG52" s="68">
        <v>165456.24399999998</v>
      </c>
      <c r="AH52" s="71">
        <v>53627</v>
      </c>
      <c r="AI52" s="68">
        <v>928335</v>
      </c>
      <c r="AJ52" s="69">
        <v>-100957.29500000003</v>
      </c>
      <c r="AK52" s="65" t="s">
        <v>124</v>
      </c>
      <c r="AL52" s="66" t="s">
        <v>125</v>
      </c>
      <c r="AM52" s="26">
        <v>44626</v>
      </c>
      <c r="AN52" s="55"/>
      <c r="AO52" s="55"/>
      <c r="AP52" s="55"/>
      <c r="AQ52" s="55"/>
    </row>
    <row r="53" spans="1:43" s="62" customFormat="1" ht="14.25" customHeight="1">
      <c r="A53" s="12" t="s">
        <v>126</v>
      </c>
      <c r="B53" s="64" t="s">
        <v>127</v>
      </c>
      <c r="C53" s="53">
        <v>5474300.5100000007</v>
      </c>
      <c r="D53" s="14">
        <v>-18076571.455000002</v>
      </c>
      <c r="E53" s="14">
        <v>5442243.8430000003</v>
      </c>
      <c r="F53" s="14">
        <v>-17993320.151000001</v>
      </c>
      <c r="G53" s="15">
        <v>32056.667000000001</v>
      </c>
      <c r="H53" s="15">
        <v>-83251.304000000004</v>
      </c>
      <c r="I53" s="65" t="s">
        <v>126</v>
      </c>
      <c r="J53" s="66" t="s">
        <v>127</v>
      </c>
      <c r="K53" s="53">
        <f t="shared" si="0"/>
        <v>5442243.8430000003</v>
      </c>
      <c r="L53" s="52">
        <v>627970</v>
      </c>
      <c r="M53" s="52">
        <v>-26477</v>
      </c>
      <c r="N53" s="52">
        <v>548632</v>
      </c>
      <c r="O53" s="52">
        <v>511044</v>
      </c>
      <c r="P53" s="65" t="s">
        <v>126</v>
      </c>
      <c r="Q53" s="66" t="s">
        <v>127</v>
      </c>
      <c r="R53" s="26">
        <v>204182</v>
      </c>
      <c r="S53" s="52">
        <v>658665</v>
      </c>
      <c r="T53" s="52">
        <v>315137</v>
      </c>
      <c r="U53" s="52">
        <v>145694</v>
      </c>
      <c r="V53" s="52">
        <v>95448</v>
      </c>
      <c r="W53" s="65" t="s">
        <v>126</v>
      </c>
      <c r="X53" s="66" t="s">
        <v>127</v>
      </c>
      <c r="Y53" s="72">
        <v>377238</v>
      </c>
      <c r="Z53" s="70">
        <v>657724</v>
      </c>
      <c r="AA53" s="70">
        <v>937096</v>
      </c>
      <c r="AB53" s="70">
        <v>312114.84299999999</v>
      </c>
      <c r="AC53" s="70">
        <v>77776</v>
      </c>
      <c r="AD53" s="65" t="s">
        <v>126</v>
      </c>
      <c r="AE53" s="66" t="s">
        <v>127</v>
      </c>
      <c r="AF53" s="72">
        <f t="shared" si="1"/>
        <v>32056.667000000001</v>
      </c>
      <c r="AG53" s="71">
        <v>5533.2359999999999</v>
      </c>
      <c r="AH53" s="68">
        <v>0</v>
      </c>
      <c r="AI53" s="71">
        <v>26439</v>
      </c>
      <c r="AJ53" s="69">
        <v>84.430999999999997</v>
      </c>
      <c r="AK53" s="65" t="s">
        <v>126</v>
      </c>
      <c r="AL53" s="66" t="s">
        <v>127</v>
      </c>
      <c r="AM53" s="26">
        <v>0</v>
      </c>
      <c r="AN53" s="45"/>
      <c r="AO53" s="55"/>
      <c r="AP53" s="55"/>
      <c r="AQ53" s="55"/>
    </row>
    <row r="54" spans="1:43" s="62" customFormat="1" ht="14.45" customHeight="1" thickBot="1">
      <c r="A54" s="73" t="s">
        <v>128</v>
      </c>
      <c r="B54" s="74" t="s">
        <v>129</v>
      </c>
      <c r="C54" s="75">
        <v>21054737.691</v>
      </c>
      <c r="D54" s="76">
        <v>-190645372.18000001</v>
      </c>
      <c r="E54" s="76">
        <v>19931594.074999999</v>
      </c>
      <c r="F54" s="76">
        <v>-191389244</v>
      </c>
      <c r="G54" s="77">
        <v>1123143.6159999999</v>
      </c>
      <c r="H54" s="77">
        <v>743871.82000000007</v>
      </c>
      <c r="I54" s="73" t="s">
        <v>128</v>
      </c>
      <c r="J54" s="74" t="s">
        <v>129</v>
      </c>
      <c r="K54" s="75">
        <f t="shared" si="0"/>
        <v>19931594.074999999</v>
      </c>
      <c r="L54" s="78">
        <v>1606239</v>
      </c>
      <c r="M54" s="78">
        <v>-1493351</v>
      </c>
      <c r="N54" s="78">
        <v>-1681655</v>
      </c>
      <c r="O54" s="78">
        <v>4169861</v>
      </c>
      <c r="P54" s="73" t="s">
        <v>128</v>
      </c>
      <c r="Q54" s="74" t="s">
        <v>129</v>
      </c>
      <c r="R54" s="79">
        <v>1752220</v>
      </c>
      <c r="S54" s="78">
        <v>1917378</v>
      </c>
      <c r="T54" s="78">
        <v>590268</v>
      </c>
      <c r="U54" s="78">
        <v>781935</v>
      </c>
      <c r="V54" s="78">
        <v>1295794</v>
      </c>
      <c r="W54" s="73" t="s">
        <v>128</v>
      </c>
      <c r="X54" s="74" t="s">
        <v>129</v>
      </c>
      <c r="Y54" s="80">
        <v>3291421</v>
      </c>
      <c r="Z54" s="81">
        <v>1573790</v>
      </c>
      <c r="AA54" s="81">
        <v>2182607</v>
      </c>
      <c r="AB54" s="81">
        <v>3543579.0750000002</v>
      </c>
      <c r="AC54" s="82">
        <v>401508</v>
      </c>
      <c r="AD54" s="73" t="s">
        <v>128</v>
      </c>
      <c r="AE54" s="74" t="s">
        <v>129</v>
      </c>
      <c r="AF54" s="80">
        <f t="shared" si="1"/>
        <v>1123143.6159999999</v>
      </c>
      <c r="AG54" s="83">
        <v>170989.47999999998</v>
      </c>
      <c r="AH54" s="83">
        <v>53627</v>
      </c>
      <c r="AI54" s="83">
        <v>954774</v>
      </c>
      <c r="AJ54" s="84">
        <v>-100872.86400000003</v>
      </c>
      <c r="AK54" s="73" t="s">
        <v>128</v>
      </c>
      <c r="AL54" s="74" t="s">
        <v>129</v>
      </c>
      <c r="AM54" s="85">
        <v>44626</v>
      </c>
      <c r="AN54" s="77"/>
      <c r="AO54" s="77"/>
      <c r="AP54" s="77"/>
      <c r="AQ54" s="77"/>
    </row>
    <row r="55" spans="1:43">
      <c r="A55" s="8"/>
      <c r="E55" s="88"/>
      <c r="AF55" s="87"/>
    </row>
    <row r="56" spans="1:43">
      <c r="C56" s="96"/>
      <c r="D56" s="96"/>
      <c r="E56" s="96"/>
      <c r="G56" s="96"/>
    </row>
    <row r="57" spans="1:43">
      <c r="C57" s="96"/>
      <c r="D57" s="96"/>
      <c r="E57" s="96"/>
      <c r="G57" s="96"/>
    </row>
    <row r="58" spans="1:43">
      <c r="C58" s="96"/>
      <c r="D58" s="96"/>
      <c r="E58" s="96"/>
      <c r="G58" s="96"/>
    </row>
    <row r="59" spans="1:43">
      <c r="C59" s="96"/>
      <c r="D59" s="96"/>
      <c r="E59" s="96"/>
      <c r="G59" s="96"/>
    </row>
    <row r="60" spans="1:43">
      <c r="E60" s="96"/>
      <c r="G60" s="96"/>
    </row>
    <row r="61" spans="1:43">
      <c r="E61" s="96"/>
      <c r="G61" s="96"/>
    </row>
    <row r="62" spans="1:43">
      <c r="E62" s="96"/>
      <c r="G62" s="96"/>
    </row>
    <row r="63" spans="1:43">
      <c r="E63" s="96"/>
      <c r="G63" s="96"/>
    </row>
    <row r="64" spans="1:43">
      <c r="E64" s="96"/>
      <c r="G64" s="96"/>
    </row>
    <row r="65" spans="5:7">
      <c r="E65" s="96"/>
      <c r="G65" s="96"/>
    </row>
    <row r="66" spans="5:7">
      <c r="E66" s="96"/>
      <c r="G66" s="96"/>
    </row>
    <row r="67" spans="5:7">
      <c r="E67" s="96"/>
      <c r="G67" s="96"/>
    </row>
    <row r="68" spans="5:7">
      <c r="E68" s="96"/>
      <c r="G68" s="96"/>
    </row>
    <row r="69" spans="5:7">
      <c r="E69" s="96"/>
      <c r="G69" s="96"/>
    </row>
    <row r="70" spans="5:7">
      <c r="E70" s="96"/>
      <c r="G70" s="96"/>
    </row>
    <row r="71" spans="5:7">
      <c r="E71" s="96"/>
      <c r="G71" s="96"/>
    </row>
    <row r="72" spans="5:7">
      <c r="E72" s="96"/>
      <c r="G72" s="96"/>
    </row>
    <row r="73" spans="5:7">
      <c r="E73" s="96"/>
      <c r="G73" s="96"/>
    </row>
    <row r="74" spans="5:7">
      <c r="E74" s="96"/>
      <c r="G74" s="96"/>
    </row>
    <row r="75" spans="5:7">
      <c r="E75" s="96"/>
      <c r="G75" s="96"/>
    </row>
    <row r="76" spans="5:7">
      <c r="E76" s="96"/>
      <c r="G76" s="96"/>
    </row>
    <row r="77" spans="5:7">
      <c r="E77" s="96"/>
      <c r="G77" s="96"/>
    </row>
    <row r="78" spans="5:7">
      <c r="E78" s="96"/>
      <c r="G78" s="96"/>
    </row>
    <row r="79" spans="5:7">
      <c r="E79" s="96"/>
      <c r="G79" s="96"/>
    </row>
    <row r="80" spans="5:7">
      <c r="E80" s="96"/>
      <c r="G80" s="96"/>
    </row>
    <row r="81" spans="5:7">
      <c r="E81" s="96"/>
      <c r="G81" s="96"/>
    </row>
    <row r="82" spans="5:7">
      <c r="E82" s="96"/>
      <c r="G82" s="96"/>
    </row>
    <row r="83" spans="5:7">
      <c r="E83" s="96"/>
      <c r="G83" s="96"/>
    </row>
    <row r="84" spans="5:7">
      <c r="E84" s="96"/>
      <c r="G84" s="96"/>
    </row>
    <row r="85" spans="5:7">
      <c r="E85" s="96"/>
      <c r="G85" s="96"/>
    </row>
    <row r="86" spans="5:7">
      <c r="E86" s="96"/>
      <c r="G86" s="96"/>
    </row>
    <row r="87" spans="5:7">
      <c r="E87" s="96"/>
      <c r="G87" s="96"/>
    </row>
    <row r="88" spans="5:7">
      <c r="E88" s="96"/>
      <c r="G88" s="96"/>
    </row>
    <row r="89" spans="5:7">
      <c r="E89" s="96"/>
      <c r="G89" s="96"/>
    </row>
    <row r="90" spans="5:7">
      <c r="E90" s="96"/>
      <c r="G90" s="96"/>
    </row>
    <row r="91" spans="5:7">
      <c r="E91" s="96"/>
      <c r="G91" s="96"/>
    </row>
    <row r="92" spans="5:7">
      <c r="E92" s="96"/>
      <c r="G92" s="96"/>
    </row>
    <row r="93" spans="5:7">
      <c r="E93" s="96"/>
      <c r="G93" s="96"/>
    </row>
    <row r="94" spans="5:7">
      <c r="E94" s="96"/>
      <c r="G94" s="96"/>
    </row>
    <row r="95" spans="5:7">
      <c r="E95" s="96"/>
      <c r="G95" s="96"/>
    </row>
    <row r="96" spans="5:7">
      <c r="E96" s="96"/>
      <c r="G96" s="96"/>
    </row>
    <row r="97" spans="5:7">
      <c r="E97" s="96"/>
      <c r="G97" s="96"/>
    </row>
    <row r="98" spans="5:7">
      <c r="E98" s="96"/>
      <c r="G98" s="96"/>
    </row>
    <row r="99" spans="5:7">
      <c r="E99" s="96"/>
      <c r="G99" s="96"/>
    </row>
    <row r="100" spans="5:7">
      <c r="E100" s="96"/>
      <c r="G100" s="96"/>
    </row>
    <row r="101" spans="5:7">
      <c r="E101" s="96"/>
      <c r="G101" s="96"/>
    </row>
    <row r="102" spans="5:7">
      <c r="E102" s="96"/>
      <c r="G102" s="96"/>
    </row>
    <row r="103" spans="5:7">
      <c r="E103" s="96"/>
      <c r="G103" s="96"/>
    </row>
    <row r="104" spans="5:7">
      <c r="E104" s="96"/>
      <c r="G104" s="96"/>
    </row>
    <row r="105" spans="5:7">
      <c r="E105" s="96"/>
      <c r="G105" s="96"/>
    </row>
    <row r="106" spans="5:7">
      <c r="E106" s="96"/>
      <c r="G106" s="96"/>
    </row>
    <row r="107" spans="5:7">
      <c r="E107" s="96"/>
    </row>
    <row r="108" spans="5:7">
      <c r="E108" s="96"/>
    </row>
  </sheetData>
  <autoFilter ref="S1:V59" xr:uid="{BCF90527-8380-4072-A2DA-A484666F4062}">
    <filterColumn colId="0" showButton="0"/>
    <filterColumn colId="1" showButton="0"/>
    <filterColumn colId="2" showButton="0"/>
  </autoFilter>
  <mergeCells count="27">
    <mergeCell ref="A4:B4"/>
    <mergeCell ref="I4:J4"/>
    <mergeCell ref="P4:Q4"/>
    <mergeCell ref="W4:X4"/>
    <mergeCell ref="AD4:AE4"/>
    <mergeCell ref="AK4:AL4"/>
    <mergeCell ref="S2:U2"/>
    <mergeCell ref="Z2:AB2"/>
    <mergeCell ref="AN2:AP2"/>
    <mergeCell ref="AK3:AL3"/>
    <mergeCell ref="A3:B3"/>
    <mergeCell ref="I3:J3"/>
    <mergeCell ref="P3:Q3"/>
    <mergeCell ref="W3:X3"/>
    <mergeCell ref="AD3:AE3"/>
    <mergeCell ref="AN1:AQ1"/>
    <mergeCell ref="A1:C1"/>
    <mergeCell ref="D1:H1"/>
    <mergeCell ref="I1:K1"/>
    <mergeCell ref="L1:O1"/>
    <mergeCell ref="P1:R1"/>
    <mergeCell ref="S1:V1"/>
    <mergeCell ref="W1:Y1"/>
    <mergeCell ref="Z1:AC1"/>
    <mergeCell ref="AD1:AF1"/>
    <mergeCell ref="AG1:AJ1"/>
    <mergeCell ref="AK1:AM1"/>
  </mergeCells>
  <phoneticPr fontId="3" type="noConversion"/>
  <conditionalFormatting sqref="S47:V47 R48:V54 R5:V25 R27:V46 S26:V26 C5:H54 Y5:AC54 K5:O54 AF5:AJ54">
    <cfRule type="cellIs" dxfId="3" priority="4" stopIfTrue="1" operator="lessThan">
      <formula>0</formula>
    </cfRule>
  </conditionalFormatting>
  <conditionalFormatting sqref="R47">
    <cfRule type="cellIs" dxfId="2" priority="3" stopIfTrue="1" operator="lessThan">
      <formula>0</formula>
    </cfRule>
  </conditionalFormatting>
  <conditionalFormatting sqref="AM5:AQ54">
    <cfRule type="cellIs" dxfId="1" priority="2" stopIfTrue="1" operator="lessThan">
      <formula>0</formula>
    </cfRule>
  </conditionalFormatting>
  <conditionalFormatting sqref="R26">
    <cfRule type="cellIs" dxfId="0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scale="75" fitToWidth="0" fitToHeight="0" orientation="portrait" r:id="rId1"/>
  <headerFooter alignWithMargins="0"/>
  <rowBreaks count="2" manualBreakCount="2">
    <brk id="78" max="16383" man="1"/>
    <brk id="145" max="16383" man="1"/>
  </rowBreaks>
  <colBreaks count="11" manualBreakCount="11">
    <brk id="3" max="1048575" man="1"/>
    <brk id="8" max="1048575" man="1"/>
    <brk id="11" max="1048575" man="1"/>
    <brk id="15" max="1048575" man="1"/>
    <brk id="18" max="1048575" man="1"/>
    <brk id="22" max="1048575" man="1"/>
    <brk id="25" max="1048575" man="1"/>
    <brk id="29" max="1048575" man="1"/>
    <brk id="32" max="1048575" man="1"/>
    <brk id="36" max="54" man="1"/>
    <brk id="39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2024-05-02T07:14:04Z</cp:lastPrinted>
  <dcterms:created xsi:type="dcterms:W3CDTF">2021-07-09T03:22:43Z</dcterms:created>
  <dcterms:modified xsi:type="dcterms:W3CDTF">2024-06-17T07:17:02Z</dcterms:modified>
</cp:coreProperties>
</file>