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Kantor\WFH\189. WFH 14 Januari\IIRFA MEETING 2020 ALL\Bahan IIRFA Meeting 2020\IIRFA Buletin\"/>
    </mc:Choice>
  </mc:AlternateContent>
  <bookViews>
    <workbookView xWindow="0" yWindow="0" windowWidth="19560" windowHeight="8220" tabRatio="817" firstSheet="4" activeTab="8"/>
  </bookViews>
  <sheets>
    <sheet name="Defination" sheetId="1" r:id="rId1"/>
    <sheet name="1. Premium&amp;Claim (Original)" sheetId="2" r:id="rId2"/>
    <sheet name="1. Premium&amp;Claim (US$)" sheetId="3" r:id="rId3"/>
    <sheet name="2.National Automobile Accident" sheetId="4" r:id="rId4"/>
    <sheet name="3.Auto Insurance Accident" sheetId="5" r:id="rId5"/>
    <sheet name="4.National Fire Event" sheetId="6" r:id="rId6"/>
    <sheet name="5.National Catastrophic Event" sheetId="7" r:id="rId7"/>
    <sheet name="6.Cancer Statistic" sheetId="8" r:id="rId8"/>
    <sheet name="7.Car Repair Cost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G4" i="3"/>
  <c r="H4" i="3"/>
  <c r="I4" i="3"/>
  <c r="J4" i="3"/>
  <c r="F5" i="3"/>
  <c r="G5" i="3"/>
  <c r="H5" i="3"/>
  <c r="I5" i="3"/>
  <c r="J5" i="3"/>
  <c r="F6" i="3"/>
  <c r="G6" i="3"/>
  <c r="H6" i="3"/>
  <c r="I6" i="3"/>
  <c r="J6" i="3"/>
  <c r="F7" i="3"/>
  <c r="G7" i="3"/>
  <c r="H7" i="3"/>
  <c r="I7" i="3"/>
  <c r="J7" i="3"/>
  <c r="F8" i="3"/>
  <c r="G8" i="3"/>
  <c r="H8" i="3"/>
  <c r="I8" i="3"/>
  <c r="J8" i="3"/>
  <c r="F9" i="3"/>
  <c r="G9" i="3"/>
  <c r="H9" i="3"/>
  <c r="I9" i="3"/>
  <c r="J9" i="3"/>
  <c r="F10" i="3"/>
  <c r="G10" i="3"/>
  <c r="H10" i="3"/>
  <c r="I10" i="3"/>
  <c r="J10" i="3"/>
  <c r="F11" i="3"/>
  <c r="G11" i="3"/>
  <c r="H11" i="3"/>
  <c r="I11" i="3"/>
  <c r="J11" i="3"/>
  <c r="E5" i="3"/>
  <c r="E6" i="3"/>
  <c r="E7" i="3"/>
  <c r="E8" i="3"/>
  <c r="E9" i="3"/>
  <c r="E10" i="3"/>
  <c r="E11" i="3"/>
  <c r="E4" i="3"/>
  <c r="G52" i="2" l="1"/>
  <c r="J52" i="2"/>
  <c r="D21" i="3" l="1"/>
  <c r="D22" i="3"/>
  <c r="D23" i="3"/>
  <c r="D24" i="3"/>
  <c r="D25" i="3"/>
  <c r="D29" i="3"/>
  <c r="D30" i="3"/>
  <c r="D31" i="3"/>
  <c r="D32" i="3"/>
  <c r="D33" i="3"/>
  <c r="D37" i="3"/>
  <c r="D38" i="3"/>
  <c r="D39" i="3"/>
  <c r="D40" i="3"/>
  <c r="D41" i="3"/>
  <c r="D61" i="3"/>
  <c r="D62" i="3"/>
  <c r="D63" i="3"/>
  <c r="D64" i="3"/>
  <c r="D65" i="3"/>
  <c r="D5" i="3"/>
  <c r="D6" i="3"/>
  <c r="D7" i="3"/>
  <c r="D8" i="3"/>
  <c r="B12" i="3" l="1"/>
  <c r="C12" i="3"/>
  <c r="B21" i="3"/>
  <c r="C21" i="3"/>
  <c r="B29" i="3"/>
  <c r="C29" i="3"/>
  <c r="B37" i="3"/>
  <c r="C37" i="3"/>
  <c r="B45" i="3"/>
  <c r="C45" i="3"/>
  <c r="B53" i="3"/>
  <c r="C53" i="3"/>
  <c r="B61" i="3"/>
  <c r="C61" i="3"/>
  <c r="C4" i="3"/>
  <c r="D4" i="3"/>
  <c r="B4" i="3"/>
</calcChain>
</file>

<file path=xl/sharedStrings.xml><?xml version="1.0" encoding="utf-8"?>
<sst xmlns="http://schemas.openxmlformats.org/spreadsheetml/2006/main" count="6327" uniqueCount="460">
  <si>
    <t>Universal Describtion</t>
  </si>
  <si>
    <t>Country</t>
  </si>
  <si>
    <t>Country which data collected from</t>
  </si>
  <si>
    <t>Organization</t>
  </si>
  <si>
    <t>Member organization who submit the data</t>
  </si>
  <si>
    <t>Currency</t>
  </si>
  <si>
    <t>Currency of the money amount include the multiplier unit</t>
  </si>
  <si>
    <t>Reference</t>
  </si>
  <si>
    <t>Resource of the data collect incase of the data submitted didn't collect primarily at member organization</t>
  </si>
  <si>
    <t>Table 1 Premium&amp;Claim</t>
  </si>
  <si>
    <t>Year</t>
  </si>
  <si>
    <t>Calendar Year</t>
  </si>
  <si>
    <t>Premiums</t>
  </si>
  <si>
    <t>Earned Premiums</t>
  </si>
  <si>
    <t>Claims</t>
  </si>
  <si>
    <t>Incurred Claims</t>
  </si>
  <si>
    <t>Table 2 National  Automobile Accident</t>
  </si>
  <si>
    <t>Number of Events</t>
  </si>
  <si>
    <t>Number of accident events occurred</t>
  </si>
  <si>
    <t>Dead</t>
  </si>
  <si>
    <t>Number of deads from accident event</t>
  </si>
  <si>
    <t>Injury</t>
  </si>
  <si>
    <t>Number of injuries from accident event</t>
  </si>
  <si>
    <t>Number of Vehicles</t>
  </si>
  <si>
    <t>Number of vehicles in whole transportation system</t>
  </si>
  <si>
    <t>Table 3 Auto Insurance Accident</t>
  </si>
  <si>
    <t>Age Type</t>
  </si>
  <si>
    <t>Type of age collected e.g. Insured Age, Vehicle Age</t>
  </si>
  <si>
    <t>Age</t>
  </si>
  <si>
    <t>Age of Insured or Vehicle</t>
  </si>
  <si>
    <t>Policy Exposure</t>
  </si>
  <si>
    <t>Exposure of policy collected</t>
  </si>
  <si>
    <t>Premium</t>
  </si>
  <si>
    <t>Earned Premium</t>
  </si>
  <si>
    <t>Incurred Count</t>
  </si>
  <si>
    <t xml:space="preserve">Number of claim events count by number of incurred loss </t>
  </si>
  <si>
    <t>Claim Paid Amount</t>
  </si>
  <si>
    <t>Amount of cliam paid</t>
  </si>
  <si>
    <t>Table 4 National Fire Event</t>
  </si>
  <si>
    <t>Number of Fire Outbreaks</t>
  </si>
  <si>
    <t>Number of fire event occurred</t>
  </si>
  <si>
    <t>Number of Fire Deaths</t>
  </si>
  <si>
    <t>Number of dead victims from fire event</t>
  </si>
  <si>
    <t>Number of Buildings Damaged</t>
  </si>
  <si>
    <t>Number of building damaged from fire event</t>
  </si>
  <si>
    <t>Amount of Econimic losses</t>
  </si>
  <si>
    <t>Amount of calculated loss from fire event</t>
  </si>
  <si>
    <t>Cause of Fire</t>
  </si>
  <si>
    <t>Major cause of fire</t>
  </si>
  <si>
    <t xml:space="preserve">Main cause of occured fire event </t>
  </si>
  <si>
    <t>Percentage</t>
  </si>
  <si>
    <t>Percentage of fire event cause by each cause</t>
  </si>
  <si>
    <t>Case Count</t>
  </si>
  <si>
    <t>Number of fire event occurred by each cause</t>
  </si>
  <si>
    <t>Table 5 National Catastrophic Event</t>
  </si>
  <si>
    <t>Start Date</t>
  </si>
  <si>
    <t>Start Date of named catastophic event</t>
  </si>
  <si>
    <t>End Date</t>
  </si>
  <si>
    <t>End Date of named catastophic event</t>
  </si>
  <si>
    <t>Name of Disaster</t>
  </si>
  <si>
    <t>Name of the catastrophic event</t>
  </si>
  <si>
    <t>Type of Disaster</t>
  </si>
  <si>
    <t>Type of the catastrophic event</t>
  </si>
  <si>
    <t>Place</t>
  </si>
  <si>
    <t>Place where the event cause damage</t>
  </si>
  <si>
    <t>Type of Damage</t>
  </si>
  <si>
    <t>Type of damage cause by the event</t>
  </si>
  <si>
    <t>Claims Paid</t>
  </si>
  <si>
    <t>Amount of claim paid for the event</t>
  </si>
  <si>
    <t>Table 6 Cancer Statistic</t>
  </si>
  <si>
    <t>Age or age band of the population</t>
  </si>
  <si>
    <t>Gender</t>
  </si>
  <si>
    <t>Gender of the population</t>
  </si>
  <si>
    <t>Population</t>
  </si>
  <si>
    <t>Amount of person include in the statistic table</t>
  </si>
  <si>
    <t>Diagnosis (Cases)</t>
  </si>
  <si>
    <t xml:space="preserve">Amount of person diagnosed as having cancer </t>
  </si>
  <si>
    <t>Table 7 Car Repair Cost</t>
  </si>
  <si>
    <t>Component</t>
  </si>
  <si>
    <t>Component of car repair cost</t>
  </si>
  <si>
    <t>Amount of Cost</t>
  </si>
  <si>
    <t>Amount of car repair cost</t>
  </si>
  <si>
    <t>Component Ratio (%)</t>
  </si>
  <si>
    <t>Percentage of repair cost of each component</t>
  </si>
  <si>
    <t>Number of Claim</t>
  </si>
  <si>
    <t>Number of claim in each component</t>
  </si>
  <si>
    <t>Average Amount</t>
  </si>
  <si>
    <t>Average amount of repair cost per case in each component</t>
  </si>
  <si>
    <t>Defination</t>
  </si>
  <si>
    <t>1. Premium and Claim (Original Currency)</t>
  </si>
  <si>
    <t>Total</t>
  </si>
  <si>
    <t>Unit</t>
  </si>
  <si>
    <t>Non-Life</t>
  </si>
  <si>
    <t>Life</t>
  </si>
  <si>
    <t>Thailand</t>
  </si>
  <si>
    <t>IPRB</t>
  </si>
  <si>
    <t>Million Baht</t>
  </si>
  <si>
    <t>Korea</t>
  </si>
  <si>
    <t xml:space="preserve">KIDI </t>
  </si>
  <si>
    <t>KRW Million</t>
  </si>
  <si>
    <t>Japan</t>
  </si>
  <si>
    <t>GIROJ</t>
  </si>
  <si>
    <t>Million Yen</t>
  </si>
  <si>
    <t>China</t>
  </si>
  <si>
    <t>IAC</t>
  </si>
  <si>
    <t>100 Million Yuan</t>
  </si>
  <si>
    <t>Taiwan</t>
  </si>
  <si>
    <t>TII</t>
  </si>
  <si>
    <t>Million NT</t>
  </si>
  <si>
    <t>India</t>
  </si>
  <si>
    <t>IIB</t>
  </si>
  <si>
    <t>Million INR</t>
  </si>
  <si>
    <t>Malaysia</t>
  </si>
  <si>
    <t>ISM</t>
  </si>
  <si>
    <t>Million MYR</t>
  </si>
  <si>
    <t>Indonesia</t>
  </si>
  <si>
    <t>OJK</t>
  </si>
  <si>
    <t>INR</t>
  </si>
  <si>
    <t>JPY</t>
  </si>
  <si>
    <t>KIDI</t>
  </si>
  <si>
    <t>KRW</t>
  </si>
  <si>
    <t>MYR</t>
  </si>
  <si>
    <t>THB</t>
  </si>
  <si>
    <t/>
  </si>
  <si>
    <t>3. Auto Insurance Accident</t>
  </si>
  <si>
    <t>4. National Fire Event</t>
  </si>
  <si>
    <t>Number of 
Fire Deaths</t>
  </si>
  <si>
    <t>Number of 
Buildings Damaged</t>
  </si>
  <si>
    <t>Amount of 
Econimic losses</t>
  </si>
  <si>
    <t>Number of 
Fire Outbreaks</t>
  </si>
  <si>
    <t>5. National Catastrophic Event</t>
  </si>
  <si>
    <t>6. Cancer Statistics (national statistic)</t>
  </si>
  <si>
    <t>7. Car Repair Cost</t>
  </si>
  <si>
    <t>Incured Claims</t>
  </si>
  <si>
    <t>1. Premium and Claim (US$)</t>
  </si>
  <si>
    <t>Million US$</t>
  </si>
  <si>
    <t>Premium = Net Written Premium</t>
  </si>
  <si>
    <t>Claims = Benefit Payment</t>
  </si>
  <si>
    <t>Premium = Earned Premium</t>
  </si>
  <si>
    <t>Remark: Defination for IPRB</t>
  </si>
  <si>
    <t>Claims = Loss Incurred Claims</t>
  </si>
  <si>
    <t>non-life=property&amp;casualty insuance</t>
    <phoneticPr fontId="12" type="noConversion"/>
  </si>
  <si>
    <t>life=personal insurance, including life, health and accident insurance</t>
    <phoneticPr fontId="12" type="noConversion"/>
  </si>
  <si>
    <t>premiums=original insurance premium income</t>
    <phoneticPr fontId="12" type="noConversion"/>
  </si>
  <si>
    <t>claims=total claims</t>
    <phoneticPr fontId="12" type="noConversion"/>
  </si>
  <si>
    <t>*Currency at 10/16/2020</t>
    <phoneticPr fontId="12" type="noConversion"/>
  </si>
  <si>
    <t>2. National Automobile Accident</t>
    <phoneticPr fontId="12" type="noConversion"/>
  </si>
  <si>
    <t>Number of Vehicles</t>
    <phoneticPr fontId="12" type="noConversion"/>
  </si>
  <si>
    <t>REMARK:NUMBER OF VEHICLES=Number of Civilian Vehicle</t>
  </si>
  <si>
    <t>31.6 Million</t>
  </si>
  <si>
    <t>36.97 Million</t>
  </si>
  <si>
    <t>43.58 Million</t>
  </si>
  <si>
    <t>51 Million</t>
  </si>
  <si>
    <t>62.81 Million</t>
  </si>
  <si>
    <t>78.02 Million</t>
  </si>
  <si>
    <t>93.56 Million</t>
  </si>
  <si>
    <t>109.33 Million</t>
  </si>
  <si>
    <t>126.7 Million</t>
  </si>
  <si>
    <t>145.98 Million</t>
  </si>
  <si>
    <t>162.84 Million</t>
  </si>
  <si>
    <t>185.75 Million</t>
  </si>
  <si>
    <t>209.07 Million</t>
  </si>
  <si>
    <t>232.31 Million</t>
  </si>
  <si>
    <t>million CNY</t>
    <phoneticPr fontId="12" type="noConversion"/>
  </si>
  <si>
    <t>N/a</t>
  </si>
  <si>
    <t xml:space="preserve"> -</t>
  </si>
  <si>
    <t>National Police Agency (Number of Events, Dead, Injury)
Automobile Inspection &amp; Registration Information Association (Number of Vehicles)</t>
    <phoneticPr fontId="11"/>
  </si>
  <si>
    <t>1,000 JPY</t>
  </si>
  <si>
    <t>not disclosed yet</t>
  </si>
  <si>
    <t>Million JPY</t>
  </si>
  <si>
    <t>Fire and Disaster Management Agency</t>
    <phoneticPr fontId="11"/>
  </si>
  <si>
    <t>3/09/2018</t>
  </si>
  <si>
    <t>5/09/2018</t>
  </si>
  <si>
    <t>Typhoon No. 21</t>
  </si>
  <si>
    <t>Osaka, Kyoto, Hyogo, etc.</t>
  </si>
  <si>
    <t>Fire and Miscellaneous</t>
  </si>
  <si>
    <t>Billions JPY</t>
  </si>
  <si>
    <t>Automobile</t>
  </si>
  <si>
    <t>Marine</t>
  </si>
  <si>
    <t>6/10/2019</t>
  </si>
  <si>
    <t>13/10/2019</t>
  </si>
  <si>
    <t>Typhoon No. 19</t>
  </si>
  <si>
    <t>Eastern Japan</t>
  </si>
  <si>
    <t>26/09/1991</t>
  </si>
  <si>
    <t>28/09/1991</t>
  </si>
  <si>
    <t>Nationwide</t>
  </si>
  <si>
    <t>5/09/2019</t>
  </si>
  <si>
    <t>10/09/2019</t>
  </si>
  <si>
    <t>Typhoon No. 15</t>
  </si>
  <si>
    <t>Kanto Area</t>
  </si>
  <si>
    <t>04/09/2004</t>
  </si>
  <si>
    <t>08/09/2004</t>
  </si>
  <si>
    <t>Typhoon No. 18</t>
  </si>
  <si>
    <t>02/2014</t>
  </si>
  <si>
    <t xml:space="preserve">Snowfall, Feb. 2014 </t>
  </si>
  <si>
    <t>Kanto</t>
  </si>
  <si>
    <t>Kumamoto, Yamaguchi, Fukuoka, etc.</t>
  </si>
  <si>
    <t>Typhoon No. 24</t>
  </si>
  <si>
    <t>Tokyo, Kanagawa, Shizuoka, etc.</t>
  </si>
  <si>
    <t>Heavy Rain</t>
  </si>
  <si>
    <t>Okayama, Hiroshima, Ehime, etc.</t>
  </si>
  <si>
    <t>Earthquake (Region name)</t>
  </si>
  <si>
    <t>The 2011 off the Pacific coast of Tohoku (*)</t>
  </si>
  <si>
    <t>Kumamoto</t>
  </si>
  <si>
    <t>Northern Osaka</t>
  </si>
  <si>
    <t>Hyogo-ken Nanbu</t>
  </si>
  <si>
    <t>Hokkaido Eastern Iburi</t>
  </si>
  <si>
    <t>Miyagi-ken-oki (*)</t>
  </si>
  <si>
    <t>Fukuoka-ken Seiho-oki</t>
  </si>
  <si>
    <t>Geiyo</t>
  </si>
  <si>
    <t>Niigata-ken Chuetsu</t>
  </si>
  <si>
    <t>Niigata-ken Chuetsu-oki</t>
  </si>
  <si>
    <t>Tokachi-oki</t>
  </si>
  <si>
    <t>Iwate-Miyagi Nairiku</t>
  </si>
  <si>
    <t>Tottori-ken Chubu</t>
  </si>
  <si>
    <t>Suruga-wan</t>
  </si>
  <si>
    <t>Shizuoka-ken Tobu (*)</t>
  </si>
  <si>
    <t>Iwate-ken Engan Hokubu</t>
  </si>
  <si>
    <t>Fukushima-ken Hamadori (*)</t>
  </si>
  <si>
    <t>Nagano-ken Chubu</t>
  </si>
  <si>
    <t>Tottori-ken Seibu</t>
  </si>
  <si>
    <t>The General Insurance Association of Japan</t>
  </si>
  <si>
    <t>N/A</t>
  </si>
  <si>
    <t xml:space="preserve">Part </t>
  </si>
  <si>
    <t>Labor</t>
  </si>
  <si>
    <t>Painting</t>
  </si>
  <si>
    <t>Total Repair Cost</t>
  </si>
  <si>
    <t>Others</t>
  </si>
  <si>
    <t xml:space="preserve">*Source: Automobile Insurance Statistics Team, KIDI </t>
  </si>
  <si>
    <t>Insured Age</t>
  </si>
  <si>
    <t>17-20</t>
  </si>
  <si>
    <t>*Source: Automobile Insurance Statistics Team, KIDI</t>
  </si>
  <si>
    <t>21-22</t>
  </si>
  <si>
    <t>23-24</t>
  </si>
  <si>
    <t>25-26</t>
  </si>
  <si>
    <t>27-28</t>
  </si>
  <si>
    <t>29-30</t>
  </si>
  <si>
    <t>31-32</t>
  </si>
  <si>
    <t>33-35</t>
  </si>
  <si>
    <t>36-39</t>
  </si>
  <si>
    <t>40-44</t>
  </si>
  <si>
    <t>45-49</t>
  </si>
  <si>
    <t>50-54</t>
  </si>
  <si>
    <t>55-59</t>
  </si>
  <si>
    <t>60-69</t>
  </si>
  <si>
    <t>&gt;=70</t>
  </si>
  <si>
    <t>eqd</t>
  </si>
  <si>
    <t>Vehicle Age</t>
  </si>
  <si>
    <t>6-7</t>
  </si>
  <si>
    <t>8-9</t>
  </si>
  <si>
    <t>10-11</t>
  </si>
  <si>
    <t>12-13</t>
  </si>
  <si>
    <t>14-15</t>
  </si>
  <si>
    <t>16-18</t>
  </si>
  <si>
    <t>19-25</t>
  </si>
  <si>
    <t>&gt;=26</t>
  </si>
  <si>
    <t>Arson</t>
  </si>
  <si>
    <t>Cigarette</t>
  </si>
  <si>
    <t>Stove</t>
  </si>
  <si>
    <t>Suspected Arson</t>
  </si>
  <si>
    <t>Bonfire</t>
  </si>
  <si>
    <t>Billion KRW</t>
  </si>
  <si>
    <t>NFDS(National Fire Data System) of Ministry of Public Safety and Security (소방청 국가화재정보센터) 화재통계연감</t>
  </si>
  <si>
    <t>typhoon</t>
  </si>
  <si>
    <t>Million KRW</t>
  </si>
  <si>
    <t>Natural Disaster Year Book, Ministry of Public Safety and Security (Loss Amount rather than Claims Paid)</t>
  </si>
  <si>
    <t>heavy rain</t>
  </si>
  <si>
    <t>Statistical Yearbook of Natural Disaster, Ministry of Public Safety and Security</t>
  </si>
  <si>
    <t>heavy snowfalls</t>
  </si>
  <si>
    <t>strong winds</t>
  </si>
  <si>
    <t>wind wave</t>
  </si>
  <si>
    <t>2015</t>
  </si>
  <si>
    <t>Statistical Yearbook of Natural Disaster, Ministry of Interior and Safety (Korea) 재해연보</t>
  </si>
  <si>
    <t>earthquake</t>
  </si>
  <si>
    <t>Not published</t>
  </si>
  <si>
    <t>Male</t>
  </si>
  <si>
    <t>KOSIS(Korean Statistical Information System) of KOSTAT</t>
  </si>
  <si>
    <t>0-4</t>
  </si>
  <si>
    <t>5-9</t>
  </si>
  <si>
    <t>10-14</t>
  </si>
  <si>
    <t>15-19</t>
  </si>
  <si>
    <t>20-24</t>
  </si>
  <si>
    <t>25-29</t>
  </si>
  <si>
    <t>30-34</t>
  </si>
  <si>
    <t>35-39</t>
  </si>
  <si>
    <t>60-64</t>
  </si>
  <si>
    <t>65-69</t>
  </si>
  <si>
    <t>70-74</t>
  </si>
  <si>
    <t>75-79</t>
  </si>
  <si>
    <t>80-84</t>
  </si>
  <si>
    <t>85 and older</t>
  </si>
  <si>
    <t>All age</t>
  </si>
  <si>
    <t>Female</t>
  </si>
  <si>
    <t>Total Payment</t>
  </si>
  <si>
    <t>-</t>
  </si>
  <si>
    <t xml:space="preserve">   Part</t>
  </si>
  <si>
    <t xml:space="preserve">   Labor</t>
  </si>
  <si>
    <t xml:space="preserve">   Painting</t>
  </si>
  <si>
    <t>Sources : Life and Non-Life Financial Report from OIC</t>
  </si>
  <si>
    <t>http://www.oic.or.th/th/industry/statistic</t>
  </si>
  <si>
    <t>1 US$ = 31.0470</t>
  </si>
  <si>
    <t>* currency at 31/12/2019</t>
  </si>
  <si>
    <t>http://trso.thairoads.org/statistic/national/N-SPI-A/N-SPI-A1/N-SPI-A1-01?start=2555&amp;end=2562</t>
  </si>
  <si>
    <t>https://web.dlt.go.th/statistics/</t>
  </si>
  <si>
    <t>http://rvpreport.rvpeservice.com/viewrsc.aspx?report=0464&amp;session=16</t>
  </si>
  <si>
    <t xml:space="preserve">Data as of 15/10/2020 </t>
  </si>
  <si>
    <t>0-1</t>
  </si>
  <si>
    <t>Source: Thai Insurance Datanet Co., Ltd</t>
  </si>
  <si>
    <t>&gt; 10</t>
  </si>
  <si>
    <t>&gt;10</t>
  </si>
  <si>
    <t>Million THB</t>
  </si>
  <si>
    <t>Fire Statistic Report, Department of Disaster Prevention and Mitigation, Ministry of Interior</t>
  </si>
  <si>
    <t>http://direct.disaster.go.th/cmsdetail.directing-7.191/35277/menu_4469/4095.1/%E0%B8%AD%E0%B8%B1%E0%B8%84%E0%B8%84%E0%B8%B5%E0%B8%A0%E0%B8%B1%E0%B8%A2+%E0%B8%9B%E0%B8%B5+55-61</t>
  </si>
  <si>
    <t>24/12/2004</t>
  </si>
  <si>
    <t>Tsunami</t>
  </si>
  <si>
    <t>Southern Region</t>
  </si>
  <si>
    <t>19/05/2010</t>
  </si>
  <si>
    <t>Redshirt</t>
  </si>
  <si>
    <t>Bangkok</t>
  </si>
  <si>
    <t>Mega Flood Source: Office of Insurance Commission (OIC)</t>
  </si>
  <si>
    <t>25/07/2011</t>
  </si>
  <si>
    <t>16/01/2012</t>
  </si>
  <si>
    <t>Mega Flood</t>
  </si>
  <si>
    <t>http://www1.oic.or.th/th/circle/Insurance%20Circle%20final%20%E0%B9%80%E0%B8%A3%E0%B8%B5%E0%B8%A2%E0%B8%87%E0%B8%AB%E0%B8%99%E0%B9%89%E0%B8%B2%20%E0%B8%A0%E0%B8%B2%E0%B8%A9%E0%B8%B2%E0%B9%84%E0%B8%97%E0%B8%A2.pdf</t>
  </si>
  <si>
    <t>https://th.wikipedia.org/wiki/%E0%B8%AD%E0%B8%B8%E0%B8%97%E0%B8%81%E0%B8%A0%E0%B8%B1%E0%B8%A2%E0%B9%83%E0%B8%99%E0%B8%9B%E0%B8%A3%E0%B8%B0%E0%B9%80%E0%B8%97%E0%B8%A8%E0%B9%84%E0%B8%97%E0%B8%A2_%E0%B8%9E.%E0%B8%A8._2554</t>
  </si>
  <si>
    <t>05/5/2014</t>
  </si>
  <si>
    <t>Earthquake</t>
  </si>
  <si>
    <t>Northern Region</t>
  </si>
  <si>
    <t>All</t>
  </si>
  <si>
    <t>Source from Out-Patients According to 21 Cause Groups from Health Service Units, Ministry of Public Health, Nationwide Thailand: Year 2010 - 2019 (on Cumulative)</t>
  </si>
  <si>
    <t>http://statbbi.nso.go.th/staticreport/page/sector/th/05.aspx</t>
  </si>
  <si>
    <t>Parts</t>
  </si>
  <si>
    <t>Other</t>
  </si>
  <si>
    <t>TotalPayment</t>
  </si>
  <si>
    <t>NTD</t>
  </si>
  <si>
    <t>http://stat.motc.gov.tw/mocdb/stmain.jsp?sys=100&amp;funid=b3303</t>
  </si>
  <si>
    <t>https://stat.motc.gov.tw/mocdb/stmain.jsp?sys=100&amp;funid=a3301</t>
  </si>
  <si>
    <t>0 - 1</t>
  </si>
  <si>
    <t>TWD</t>
  </si>
  <si>
    <t>1 - 2</t>
  </si>
  <si>
    <t>2 - 3</t>
  </si>
  <si>
    <t>3 - 4</t>
  </si>
  <si>
    <t>4 - 5</t>
  </si>
  <si>
    <t>5</t>
  </si>
  <si>
    <t>Million NTD</t>
  </si>
  <si>
    <t>National Fire Agency, Ministry of the Interior</t>
  </si>
  <si>
    <t>https://www.nfa.gov.tw/cht/index.php?code=list&amp;ids=220&amp;page=2</t>
  </si>
  <si>
    <t>*NFA redesigned the statistical specification</t>
  </si>
  <si>
    <t>Suicide</t>
  </si>
  <si>
    <t>Cooking Stove</t>
  </si>
  <si>
    <t>Electrical</t>
  </si>
  <si>
    <t>Mechanical</t>
  </si>
  <si>
    <t>Kindling ignition</t>
  </si>
  <si>
    <t>Chemical Substance</t>
  </si>
  <si>
    <t>Traffic Accident</t>
  </si>
  <si>
    <t>NO098144 EQ</t>
  </si>
  <si>
    <t>EARTHQUAKE</t>
  </si>
  <si>
    <t xml:space="preserve"> </t>
  </si>
  <si>
    <t>MORAKOT</t>
  </si>
  <si>
    <t>TYPHOON</t>
  </si>
  <si>
    <t>FANAPI </t>
  </si>
  <si>
    <t>Jiasian Earthquake</t>
  </si>
  <si>
    <t>JIASIAN of KAOHSIUNG</t>
  </si>
  <si>
    <t>MEGI</t>
  </si>
  <si>
    <t>NANMADOL</t>
  </si>
  <si>
    <t>0610 FLOOD</t>
  </si>
  <si>
    <t>FLOOD</t>
  </si>
  <si>
    <t>YILAN</t>
  </si>
  <si>
    <t>NO101087 EQ</t>
  </si>
  <si>
    <t>TEMBIN</t>
  </si>
  <si>
    <t>SAOLA</t>
  </si>
  <si>
    <t>0602 EQ</t>
  </si>
  <si>
    <t>NO102041 EQ</t>
  </si>
  <si>
    <t>NO102121 EQ</t>
  </si>
  <si>
    <t>KONG-REY</t>
  </si>
  <si>
    <t>TRAMI</t>
  </si>
  <si>
    <t>SOULIK</t>
  </si>
  <si>
    <t>MATMO</t>
  </si>
  <si>
    <t>DUJUAN</t>
  </si>
  <si>
    <t>SOUDELOR</t>
  </si>
  <si>
    <t>NO105006 EQ</t>
  </si>
  <si>
    <t>Meinon of Kaohsiung</t>
  </si>
  <si>
    <t>NO105060 EQ</t>
  </si>
  <si>
    <t>NEPARTAK</t>
  </si>
  <si>
    <t>MERANTI</t>
  </si>
  <si>
    <t>0601 FLOOD</t>
  </si>
  <si>
    <t>1011 FLOOD</t>
  </si>
  <si>
    <t>NO106008 EQ</t>
  </si>
  <si>
    <t>HUALIAN</t>
  </si>
  <si>
    <t>NESAT</t>
  </si>
  <si>
    <t>HAITANG</t>
  </si>
  <si>
    <t>0823TROPICAL STROM FLOOD</t>
  </si>
  <si>
    <t>NO107018 EQ</t>
  </si>
  <si>
    <t>0520 HEAVY RAIN</t>
  </si>
  <si>
    <t>NO108031 EQ</t>
  </si>
  <si>
    <t>NO108048 EQ</t>
  </si>
  <si>
    <t>BAILU</t>
  </si>
  <si>
    <t>MITAG</t>
  </si>
  <si>
    <t>Ministry of Health and Welfare</t>
  </si>
  <si>
    <t>https://dep.mohw.gov.tw/dos/lp-4927-113.html</t>
  </si>
  <si>
    <t>1-4</t>
  </si>
  <si>
    <t>85-89</t>
  </si>
  <si>
    <t>90+</t>
  </si>
  <si>
    <t>Million Rupiah</t>
  </si>
  <si>
    <t>IIB: For all statistics in this file, year 2012 refers to Indian Financial Year 2011-12 i.e Apr-March and so on.</t>
  </si>
  <si>
    <t>*Currency at 31/03/2017</t>
  </si>
  <si>
    <t>Ministry of Road Transport &amp; Highways</t>
  </si>
  <si>
    <t>Royal Malaysian Police (2015), https://www.miros.gov.my/1/page.php?id=17</t>
  </si>
  <si>
    <t>million Rp</t>
  </si>
  <si>
    <t>http://www.indonesiare.co.id/uploads/20181109194148.STATISTIK_EDISI_DESEMBER_2017.pdf</t>
  </si>
  <si>
    <t>Pages</t>
  </si>
  <si>
    <t>Fire and Rescue Department of Malaysia</t>
  </si>
  <si>
    <t>http://www.data.gov.my/</t>
  </si>
  <si>
    <t>12/2010</t>
  </si>
  <si>
    <t>Thai Flood</t>
  </si>
  <si>
    <t>Perlis, Kedah &amp; Kelantan</t>
  </si>
  <si>
    <t>ISM Insurance Services Malaysia Berhad</t>
  </si>
  <si>
    <t>01/2011</t>
  </si>
  <si>
    <t>Segamat Flood</t>
  </si>
  <si>
    <t>Johor</t>
  </si>
  <si>
    <t xml:space="preserve">Based on the occurrence date </t>
  </si>
  <si>
    <t>12/2012</t>
  </si>
  <si>
    <t>East Coast</t>
  </si>
  <si>
    <t>Kelantan, Terengganu &amp; Pahang</t>
  </si>
  <si>
    <t>12/2013</t>
  </si>
  <si>
    <t>Kelantan, Terengganu, Johor &amp; Pahang</t>
  </si>
  <si>
    <t>12/2014</t>
  </si>
  <si>
    <t>01/2015</t>
  </si>
  <si>
    <t>Sabah Earthquake</t>
  </si>
  <si>
    <t>Sabah</t>
  </si>
  <si>
    <t>National Central Cancer Registry of China</t>
  </si>
  <si>
    <t>0-14</t>
  </si>
  <si>
    <t>Chinese Journal of Cancer Research, 2018(1)</t>
  </si>
  <si>
    <t>15-44</t>
  </si>
  <si>
    <t>REMARK:ESTIMATION OF NEW CASES</t>
  </si>
  <si>
    <t>45-59</t>
  </si>
  <si>
    <t>60-79</t>
  </si>
  <si>
    <t>80+</t>
  </si>
  <si>
    <t>Malaysian National Cancer Registry Report, National Cancer Institute, Ministry of Health</t>
  </si>
  <si>
    <t>all ages</t>
  </si>
  <si>
    <t>0-5</t>
  </si>
  <si>
    <t>6-10</t>
  </si>
  <si>
    <t>11-15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</si>
  <si>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</si>
  <si>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</si>
  <si>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</si>
  <si>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</si>
  <si>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</si>
  <si>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</si>
  <si>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</si>
  <si>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</si>
  <si>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</si>
  <si>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</si>
  <si>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</si>
  <si>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</si>
  <si>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76-80</t>
  </si>
  <si>
    <t>81-85</t>
  </si>
  <si>
    <t>more than 85</t>
  </si>
  <si>
    <t>All Age</t>
  </si>
  <si>
    <t>More than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</si>
</sst>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dd/mm/yyyy"/>
    <numFmt numFmtId="168" formatCode="#,##0_ "/>
    <numFmt numFmtId="169" formatCode="0.0"/>
    <numFmt numFmtId="170" formatCode="#,##0.0"/>
    <numFmt numFmtId="171" formatCode="_-* #,##0_-;\-* #,##0_-;_-* &quot;-&quot;_-;_-@_-"/>
    <numFmt numFmtId="172" formatCode="_-* #,##0.0_-;\-* #,##0.0_-;_-* &quot;-&quot;_-;_-@_-"/>
    <numFmt numFmtId="173" formatCode="_-* #,##0.000000000_-;\-* #,##0.000000000_-;_-* &quot;-&quot;??_-;_-@_-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22"/>
      <scheme val="minor"/>
    </font>
    <font>
      <b/>
      <sz val="16"/>
      <color theme="1"/>
      <name val="Malgun Gothic"/>
      <family val="3"/>
      <charset val="129"/>
    </font>
    <font>
      <b/>
      <sz val="18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u/>
      <sz val="11"/>
      <color theme="10"/>
      <name val="Calibri"/>
      <family val="2"/>
      <charset val="222"/>
      <scheme val="minor"/>
    </font>
    <font>
      <sz val="9"/>
      <name val="Calibri"/>
      <family val="3"/>
      <charset val="134"/>
      <scheme val="minor"/>
    </font>
    <font>
      <sz val="10"/>
      <color rgb="FFFF0000"/>
      <name val="Tahoma"/>
      <family val="2"/>
    </font>
    <font>
      <sz val="11"/>
      <color rgb="FFFF0000"/>
      <name val="Calibri"/>
      <family val="2"/>
      <charset val="222"/>
      <scheme val="minor"/>
    </font>
    <font>
      <sz val="11"/>
      <name val="Calibri"/>
      <family val="3"/>
      <charset val="128"/>
      <scheme val="minor"/>
    </font>
    <font>
      <sz val="10"/>
      <color theme="1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1" xfId="0" applyFont="1" applyBorder="1"/>
    <xf numFmtId="0" fontId="4" fillId="0" borderId="0" xfId="0" applyFont="1"/>
    <xf numFmtId="0" fontId="4" fillId="0" borderId="5" xfId="0" applyFont="1" applyFill="1" applyBorder="1"/>
    <xf numFmtId="0" fontId="0" fillId="0" borderId="6" xfId="0" applyFill="1" applyBorder="1"/>
    <xf numFmtId="0" fontId="5" fillId="0" borderId="0" xfId="0" applyFont="1" applyAlignment="1">
      <alignment vertical="center"/>
    </xf>
    <xf numFmtId="164" fontId="0" fillId="0" borderId="0" xfId="1" applyFont="1"/>
    <xf numFmtId="0" fontId="0" fillId="0" borderId="12" xfId="0" applyBorder="1"/>
    <xf numFmtId="49" fontId="0" fillId="0" borderId="0" xfId="0" applyNumberFormat="1"/>
    <xf numFmtId="0" fontId="0" fillId="0" borderId="11" xfId="0" applyBorder="1"/>
    <xf numFmtId="0" fontId="0" fillId="0" borderId="13" xfId="0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3" fillId="5" borderId="8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65" fontId="0" fillId="0" borderId="10" xfId="1" applyNumberFormat="1" applyFont="1" applyBorder="1"/>
    <xf numFmtId="165" fontId="0" fillId="0" borderId="0" xfId="1" applyNumberFormat="1" applyFont="1" applyBorder="1"/>
    <xf numFmtId="0" fontId="0" fillId="0" borderId="8" xfId="0" applyBorder="1"/>
    <xf numFmtId="0" fontId="3" fillId="5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0" xfId="1" applyNumberFormat="1" applyFont="1"/>
    <xf numFmtId="165" fontId="3" fillId="5" borderId="9" xfId="1" applyNumberFormat="1" applyFont="1" applyFill="1" applyBorder="1" applyAlignment="1">
      <alignment horizontal="center" vertical="center"/>
    </xf>
    <xf numFmtId="165" fontId="3" fillId="5" borderId="8" xfId="1" applyNumberFormat="1" applyFont="1" applyFill="1" applyBorder="1" applyAlignment="1">
      <alignment horizontal="center" vertical="center"/>
    </xf>
    <xf numFmtId="165" fontId="3" fillId="5" borderId="2" xfId="1" applyNumberFormat="1" applyFont="1" applyFill="1" applyBorder="1" applyAlignment="1">
      <alignment horizontal="center" vertical="center"/>
    </xf>
    <xf numFmtId="0" fontId="6" fillId="0" borderId="0" xfId="0" applyFont="1"/>
    <xf numFmtId="0" fontId="3" fillId="5" borderId="1" xfId="0" applyFont="1" applyFill="1" applyBorder="1" applyAlignment="1">
      <alignment horizontal="center" vertical="center"/>
    </xf>
    <xf numFmtId="167" fontId="3" fillId="5" borderId="8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wrapText="1"/>
    </xf>
    <xf numFmtId="167" fontId="0" fillId="0" borderId="0" xfId="0" applyNumberFormat="1" applyBorder="1"/>
    <xf numFmtId="0" fontId="7" fillId="0" borderId="0" xfId="0" applyFont="1" applyAlignment="1">
      <alignment vertical="center"/>
    </xf>
    <xf numFmtId="0" fontId="8" fillId="0" borderId="0" xfId="0" applyFont="1"/>
    <xf numFmtId="164" fontId="8" fillId="0" borderId="0" xfId="1" applyFont="1"/>
    <xf numFmtId="164" fontId="9" fillId="3" borderId="10" xfId="1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10" fillId="0" borderId="0" xfId="0" applyNumberFormat="1" applyFont="1"/>
    <xf numFmtId="0" fontId="10" fillId="0" borderId="0" xfId="0" applyFont="1"/>
    <xf numFmtId="3" fontId="9" fillId="3" borderId="8" xfId="1" applyNumberFormat="1" applyFont="1" applyFill="1" applyBorder="1" applyAlignment="1">
      <alignment horizontal="center" vertical="center"/>
    </xf>
    <xf numFmtId="0" fontId="10" fillId="0" borderId="11" xfId="0" applyFont="1" applyBorder="1"/>
    <xf numFmtId="0" fontId="16" fillId="0" borderId="0" xfId="0" applyFont="1"/>
    <xf numFmtId="0" fontId="10" fillId="0" borderId="13" xfId="0" applyFont="1" applyBorder="1"/>
    <xf numFmtId="0" fontId="16" fillId="0" borderId="0" xfId="0" applyFont="1" applyBorder="1"/>
    <xf numFmtId="0" fontId="10" fillId="0" borderId="14" xfId="0" applyFont="1" applyBorder="1"/>
    <xf numFmtId="165" fontId="0" fillId="0" borderId="8" xfId="1" applyNumberFormat="1" applyFont="1" applyBorder="1"/>
    <xf numFmtId="0" fontId="4" fillId="0" borderId="8" xfId="0" applyFont="1" applyBorder="1" applyAlignment="1">
      <alignment horizontal="right"/>
    </xf>
    <xf numFmtId="3" fontId="0" fillId="0" borderId="8" xfId="0" applyNumberFormat="1" applyBorder="1"/>
    <xf numFmtId="0" fontId="0" fillId="0" borderId="8" xfId="0" applyBorder="1" applyAlignment="1">
      <alignment horizontal="right"/>
    </xf>
    <xf numFmtId="0" fontId="0" fillId="0" borderId="8" xfId="1" applyNumberFormat="1" applyFont="1" applyBorder="1"/>
    <xf numFmtId="0" fontId="10" fillId="0" borderId="8" xfId="0" applyFont="1" applyBorder="1"/>
    <xf numFmtId="165" fontId="10" fillId="0" borderId="8" xfId="1" applyNumberFormat="1" applyFont="1" applyBorder="1"/>
    <xf numFmtId="0" fontId="10" fillId="0" borderId="8" xfId="0" applyFont="1" applyBorder="1" applyAlignment="1">
      <alignment horizontal="right"/>
    </xf>
    <xf numFmtId="165" fontId="0" fillId="0" borderId="8" xfId="0" applyNumberFormat="1" applyBorder="1"/>
    <xf numFmtId="164" fontId="0" fillId="0" borderId="8" xfId="1" applyFont="1" applyBorder="1"/>
    <xf numFmtId="0" fontId="11" fillId="0" borderId="8" xfId="3" applyBorder="1"/>
    <xf numFmtId="0" fontId="0" fillId="0" borderId="8" xfId="0" applyFill="1" applyBorder="1"/>
    <xf numFmtId="165" fontId="0" fillId="0" borderId="8" xfId="1" applyNumberFormat="1" applyFont="1" applyFill="1" applyBorder="1"/>
    <xf numFmtId="164" fontId="0" fillId="0" borderId="8" xfId="1" applyFont="1" applyFill="1" applyBorder="1"/>
    <xf numFmtId="164" fontId="0" fillId="0" borderId="8" xfId="0" applyNumberFormat="1" applyBorder="1"/>
    <xf numFmtId="166" fontId="0" fillId="0" borderId="8" xfId="0" applyNumberFormat="1" applyBorder="1"/>
    <xf numFmtId="166" fontId="0" fillId="0" borderId="8" xfId="2" applyNumberFormat="1" applyFont="1" applyBorder="1"/>
    <xf numFmtId="10" fontId="0" fillId="0" borderId="8" xfId="0" applyNumberFormat="1" applyBorder="1"/>
    <xf numFmtId="9" fontId="0" fillId="0" borderId="8" xfId="0" applyNumberFormat="1" applyBorder="1"/>
    <xf numFmtId="0" fontId="0" fillId="0" borderId="8" xfId="0" quotePrefix="1" applyBorder="1"/>
    <xf numFmtId="49" fontId="0" fillId="0" borderId="8" xfId="0" applyNumberFormat="1" applyBorder="1" applyAlignment="1">
      <alignment horizontal="right"/>
    </xf>
    <xf numFmtId="0" fontId="14" fillId="0" borderId="8" xfId="0" applyFont="1" applyBorder="1"/>
    <xf numFmtId="49" fontId="10" fillId="0" borderId="8" xfId="0" applyNumberFormat="1" applyFont="1" applyBorder="1"/>
    <xf numFmtId="165" fontId="10" fillId="0" borderId="8" xfId="0" applyNumberFormat="1" applyFont="1" applyBorder="1"/>
    <xf numFmtId="0" fontId="13" fillId="0" borderId="8" xfId="0" applyFont="1" applyFill="1" applyBorder="1"/>
    <xf numFmtId="0" fontId="10" fillId="0" borderId="8" xfId="0" applyFont="1" applyBorder="1" applyAlignment="1">
      <alignment horizontal="center"/>
    </xf>
    <xf numFmtId="0" fontId="10" fillId="0" borderId="8" xfId="0" applyFont="1" applyFill="1" applyBorder="1"/>
    <xf numFmtId="49" fontId="10" fillId="4" borderId="8" xfId="0" applyNumberFormat="1" applyFont="1" applyFill="1" applyBorder="1"/>
    <xf numFmtId="0" fontId="10" fillId="4" borderId="8" xfId="0" applyFont="1" applyFill="1" applyBorder="1"/>
    <xf numFmtId="165" fontId="10" fillId="4" borderId="8" xfId="0" applyNumberFormat="1" applyFont="1" applyFill="1" applyBorder="1"/>
    <xf numFmtId="164" fontId="10" fillId="4" borderId="8" xfId="0" applyNumberFormat="1" applyFont="1" applyFill="1" applyBorder="1"/>
    <xf numFmtId="168" fontId="10" fillId="4" borderId="8" xfId="0" applyNumberFormat="1" applyFont="1" applyFill="1" applyBorder="1"/>
    <xf numFmtId="168" fontId="10" fillId="0" borderId="8" xfId="1" applyNumberFormat="1" applyFont="1" applyFill="1" applyBorder="1"/>
    <xf numFmtId="164" fontId="10" fillId="4" borderId="8" xfId="1" applyFont="1" applyFill="1" applyBorder="1"/>
    <xf numFmtId="164" fontId="10" fillId="0" borderId="8" xfId="1" applyFont="1" applyFill="1" applyBorder="1"/>
    <xf numFmtId="168" fontId="10" fillId="4" borderId="8" xfId="1" applyNumberFormat="1" applyFont="1" applyFill="1" applyBorder="1"/>
    <xf numFmtId="164" fontId="10" fillId="0" borderId="8" xfId="1" applyNumberFormat="1" applyFont="1" applyFill="1" applyBorder="1"/>
    <xf numFmtId="49" fontId="0" fillId="0" borderId="8" xfId="0" applyNumberFormat="1" applyBorder="1"/>
    <xf numFmtId="167" fontId="0" fillId="0" borderId="8" xfId="0" applyNumberFormat="1" applyBorder="1" applyAlignment="1">
      <alignment horizontal="right"/>
    </xf>
    <xf numFmtId="167" fontId="0" fillId="0" borderId="8" xfId="0" applyNumberFormat="1" applyBorder="1"/>
    <xf numFmtId="3" fontId="0" fillId="0" borderId="8" xfId="1" applyNumberFormat="1" applyFont="1" applyBorder="1"/>
    <xf numFmtId="170" fontId="0" fillId="0" borderId="8" xfId="1" applyNumberFormat="1" applyFont="1" applyBorder="1"/>
    <xf numFmtId="169" fontId="0" fillId="0" borderId="8" xfId="0" applyNumberFormat="1" applyBorder="1"/>
    <xf numFmtId="1" fontId="0" fillId="0" borderId="8" xfId="0" applyNumberFormat="1" applyBorder="1"/>
    <xf numFmtId="171" fontId="0" fillId="0" borderId="8" xfId="1" applyNumberFormat="1" applyFont="1" applyBorder="1"/>
    <xf numFmtId="172" fontId="0" fillId="0" borderId="8" xfId="0" applyNumberFormat="1" applyBorder="1"/>
    <xf numFmtId="173" fontId="10" fillId="0" borderId="8" xfId="0" applyNumberFormat="1" applyFont="1" applyBorder="1"/>
    <xf numFmtId="164" fontId="9" fillId="3" borderId="8" xfId="1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9" fillId="3" borderId="2" xfId="1" applyFont="1" applyFill="1" applyBorder="1" applyAlignment="1">
      <alignment horizontal="center" vertical="center"/>
    </xf>
    <xf numFmtId="164" fontId="9" fillId="3" borderId="1" xfId="1" applyFont="1" applyFill="1" applyBorder="1" applyAlignment="1">
      <alignment horizontal="center" vertical="center"/>
    </xf>
    <xf numFmtId="164" fontId="9" fillId="3" borderId="10" xfId="1" applyFont="1" applyFill="1" applyBorder="1" applyAlignment="1">
      <alignment horizontal="center" vertical="center"/>
    </xf>
    <xf numFmtId="3" fontId="9" fillId="3" borderId="8" xfId="1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3" fontId="9" fillId="3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/>
    </xf>
    <xf numFmtId="0" fontId="0" fillId="0" borderId="8" xfId="0" applyBorder="1" applyAlignment="1">
      <alignment horizontal="center" vertical="center" wrapText="1"/>
    </xf>
    <xf numFmtId="0" fontId="15" fillId="0" borderId="8" xfId="0" applyFont="1" applyBorder="1" applyAlignment="1">
      <alignment horizontal="left" vertical="top" wrapText="1"/>
    </xf>
    <xf numFmtId="0" fontId="10" fillId="0" borderId="9" xfId="0" applyFont="1" applyBorder="1"/>
    <xf numFmtId="0" fontId="10" fillId="0" borderId="9" xfId="0" quotePrefix="1" applyFont="1" applyBorder="1"/>
    <xf numFmtId="49" fontId="10" fillId="0" borderId="9" xfId="0" applyNumberFormat="1" applyFont="1" applyBorder="1" applyAlignment="1">
      <alignment horizontal="right"/>
    </xf>
    <xf numFmtId="165" fontId="10" fillId="0" borderId="9" xfId="1" applyNumberFormat="1" applyFont="1" applyBorder="1"/>
    <xf numFmtId="0" fontId="10" fillId="0" borderId="9" xfId="0" applyFont="1" applyBorder="1" applyAlignment="1">
      <alignment horizontal="right"/>
    </xf>
    <xf numFmtId="43" fontId="10" fillId="4" borderId="8" xfId="1" applyNumberFormat="1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donesiare.co.id/uploads/20181109194148.STATISTIK_EDISI_DESEMBER_2017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1"/>
  <sheetViews>
    <sheetView topLeftCell="A4" workbookViewId="0">
      <selection activeCell="C12" sqref="C12"/>
    </sheetView>
  </sheetViews>
  <sheetFormatPr defaultRowHeight="15"/>
  <cols>
    <col min="2" max="2" width="36.85546875" customWidth="1"/>
    <col min="3" max="3" width="95.7109375" bestFit="1" customWidth="1"/>
  </cols>
  <sheetData>
    <row r="2" spans="2:3" ht="15.75">
      <c r="B2" s="1" t="s">
        <v>88</v>
      </c>
    </row>
    <row r="4" spans="2:3">
      <c r="B4" s="2" t="s">
        <v>0</v>
      </c>
      <c r="C4" s="3"/>
    </row>
    <row r="5" spans="2:3">
      <c r="B5" s="4" t="s">
        <v>1</v>
      </c>
      <c r="C5" s="5" t="s">
        <v>2</v>
      </c>
    </row>
    <row r="6" spans="2:3">
      <c r="B6" s="6" t="s">
        <v>3</v>
      </c>
      <c r="C6" s="5" t="s">
        <v>4</v>
      </c>
    </row>
    <row r="7" spans="2:3">
      <c r="B7" s="6" t="s">
        <v>5</v>
      </c>
      <c r="C7" s="5" t="s">
        <v>6</v>
      </c>
    </row>
    <row r="8" spans="2:3">
      <c r="B8" s="7" t="s">
        <v>7</v>
      </c>
      <c r="C8" s="8" t="s">
        <v>8</v>
      </c>
    </row>
    <row r="11" spans="2:3">
      <c r="B11" s="2" t="s">
        <v>9</v>
      </c>
      <c r="C11" s="9"/>
    </row>
    <row r="12" spans="2:3">
      <c r="B12" s="4" t="s">
        <v>10</v>
      </c>
      <c r="C12" s="10" t="s">
        <v>11</v>
      </c>
    </row>
    <row r="13" spans="2:3">
      <c r="B13" s="6" t="s">
        <v>12</v>
      </c>
      <c r="C13" s="11" t="s">
        <v>13</v>
      </c>
    </row>
    <row r="14" spans="2:3">
      <c r="B14" s="7" t="s">
        <v>14</v>
      </c>
      <c r="C14" s="12" t="s">
        <v>15</v>
      </c>
    </row>
    <row r="17" spans="2:3">
      <c r="B17" s="13" t="s">
        <v>16</v>
      </c>
      <c r="C17" s="9"/>
    </row>
    <row r="18" spans="2:3">
      <c r="B18" s="4" t="s">
        <v>10</v>
      </c>
      <c r="C18" s="10" t="s">
        <v>11</v>
      </c>
    </row>
    <row r="19" spans="2:3">
      <c r="B19" s="6" t="s">
        <v>17</v>
      </c>
      <c r="C19" s="11" t="s">
        <v>18</v>
      </c>
    </row>
    <row r="20" spans="2:3">
      <c r="B20" s="6" t="s">
        <v>19</v>
      </c>
      <c r="C20" s="11" t="s">
        <v>20</v>
      </c>
    </row>
    <row r="21" spans="2:3">
      <c r="B21" s="6" t="s">
        <v>21</v>
      </c>
      <c r="C21" s="11" t="s">
        <v>22</v>
      </c>
    </row>
    <row r="22" spans="2:3">
      <c r="B22" s="7" t="s">
        <v>23</v>
      </c>
      <c r="C22" s="12" t="s">
        <v>24</v>
      </c>
    </row>
    <row r="23" spans="2:3">
      <c r="C23" s="14"/>
    </row>
    <row r="24" spans="2:3">
      <c r="C24" s="14"/>
    </row>
    <row r="25" spans="2:3">
      <c r="B25" s="13" t="s">
        <v>25</v>
      </c>
      <c r="C25" s="9"/>
    </row>
    <row r="26" spans="2:3">
      <c r="B26" s="4" t="s">
        <v>10</v>
      </c>
      <c r="C26" s="10" t="s">
        <v>11</v>
      </c>
    </row>
    <row r="27" spans="2:3">
      <c r="B27" s="6" t="s">
        <v>26</v>
      </c>
      <c r="C27" s="11" t="s">
        <v>27</v>
      </c>
    </row>
    <row r="28" spans="2:3">
      <c r="B28" s="6" t="s">
        <v>28</v>
      </c>
      <c r="C28" s="15" t="s">
        <v>29</v>
      </c>
    </row>
    <row r="29" spans="2:3">
      <c r="B29" s="6" t="s">
        <v>30</v>
      </c>
      <c r="C29" s="11" t="s">
        <v>31</v>
      </c>
    </row>
    <row r="30" spans="2:3">
      <c r="B30" s="6" t="s">
        <v>32</v>
      </c>
      <c r="C30" s="11" t="s">
        <v>33</v>
      </c>
    </row>
    <row r="31" spans="2:3">
      <c r="B31" s="6" t="s">
        <v>34</v>
      </c>
      <c r="C31" s="11" t="s">
        <v>35</v>
      </c>
    </row>
    <row r="32" spans="2:3">
      <c r="B32" s="7" t="s">
        <v>36</v>
      </c>
      <c r="C32" s="12" t="s">
        <v>37</v>
      </c>
    </row>
    <row r="33" spans="2:3">
      <c r="C33" s="14"/>
    </row>
    <row r="34" spans="2:3">
      <c r="C34" s="14"/>
    </row>
    <row r="35" spans="2:3">
      <c r="B35" s="13" t="s">
        <v>38</v>
      </c>
      <c r="C35" s="9"/>
    </row>
    <row r="36" spans="2:3">
      <c r="B36" s="4" t="s">
        <v>10</v>
      </c>
      <c r="C36" s="10" t="s">
        <v>11</v>
      </c>
    </row>
    <row r="37" spans="2:3">
      <c r="B37" s="6" t="s">
        <v>39</v>
      </c>
      <c r="C37" s="11" t="s">
        <v>40</v>
      </c>
    </row>
    <row r="38" spans="2:3">
      <c r="B38" s="6" t="s">
        <v>41</v>
      </c>
      <c r="C38" s="11" t="s">
        <v>42</v>
      </c>
    </row>
    <row r="39" spans="2:3">
      <c r="B39" s="6" t="s">
        <v>43</v>
      </c>
      <c r="C39" s="11" t="s">
        <v>44</v>
      </c>
    </row>
    <row r="40" spans="2:3">
      <c r="B40" s="16" t="s">
        <v>45</v>
      </c>
      <c r="C40" s="12" t="s">
        <v>46</v>
      </c>
    </row>
    <row r="41" spans="2:3">
      <c r="B41" s="13" t="s">
        <v>47</v>
      </c>
      <c r="C41" s="9"/>
    </row>
    <row r="42" spans="2:3">
      <c r="B42" s="4" t="s">
        <v>10</v>
      </c>
      <c r="C42" s="10" t="s">
        <v>11</v>
      </c>
    </row>
    <row r="43" spans="2:3">
      <c r="B43" s="6" t="s">
        <v>48</v>
      </c>
      <c r="C43" s="11" t="s">
        <v>49</v>
      </c>
    </row>
    <row r="44" spans="2:3">
      <c r="B44" s="6" t="s">
        <v>50</v>
      </c>
      <c r="C44" s="6" t="s">
        <v>51</v>
      </c>
    </row>
    <row r="45" spans="2:3">
      <c r="B45" s="7" t="s">
        <v>52</v>
      </c>
      <c r="C45" s="7" t="s">
        <v>53</v>
      </c>
    </row>
    <row r="48" spans="2:3">
      <c r="B48" s="13" t="s">
        <v>54</v>
      </c>
      <c r="C48" s="3"/>
    </row>
    <row r="49" spans="2:3">
      <c r="B49" s="4" t="s">
        <v>55</v>
      </c>
      <c r="C49" s="4" t="s">
        <v>56</v>
      </c>
    </row>
    <row r="50" spans="2:3">
      <c r="B50" s="6" t="s">
        <v>57</v>
      </c>
      <c r="C50" s="6" t="s">
        <v>58</v>
      </c>
    </row>
    <row r="51" spans="2:3">
      <c r="B51" s="6" t="s">
        <v>59</v>
      </c>
      <c r="C51" s="6" t="s">
        <v>60</v>
      </c>
    </row>
    <row r="52" spans="2:3">
      <c r="B52" s="6" t="s">
        <v>61</v>
      </c>
      <c r="C52" s="6" t="s">
        <v>62</v>
      </c>
    </row>
    <row r="53" spans="2:3">
      <c r="B53" s="6" t="s">
        <v>63</v>
      </c>
      <c r="C53" s="6" t="s">
        <v>64</v>
      </c>
    </row>
    <row r="54" spans="2:3">
      <c r="B54" s="6" t="s">
        <v>65</v>
      </c>
      <c r="C54" s="6" t="s">
        <v>66</v>
      </c>
    </row>
    <row r="55" spans="2:3">
      <c r="B55" s="7" t="s">
        <v>67</v>
      </c>
      <c r="C55" s="7" t="s">
        <v>68</v>
      </c>
    </row>
    <row r="58" spans="2:3">
      <c r="B58" s="13" t="s">
        <v>69</v>
      </c>
      <c r="C58" s="3"/>
    </row>
    <row r="59" spans="2:3">
      <c r="B59" s="4" t="s">
        <v>10</v>
      </c>
      <c r="C59" s="10" t="s">
        <v>11</v>
      </c>
    </row>
    <row r="60" spans="2:3">
      <c r="B60" s="6" t="s">
        <v>28</v>
      </c>
      <c r="C60" s="6" t="s">
        <v>70</v>
      </c>
    </row>
    <row r="61" spans="2:3">
      <c r="B61" s="6" t="s">
        <v>71</v>
      </c>
      <c r="C61" s="6" t="s">
        <v>72</v>
      </c>
    </row>
    <row r="62" spans="2:3">
      <c r="B62" s="6" t="s">
        <v>73</v>
      </c>
      <c r="C62" s="6" t="s">
        <v>74</v>
      </c>
    </row>
    <row r="63" spans="2:3">
      <c r="B63" s="7" t="s">
        <v>75</v>
      </c>
      <c r="C63" s="7" t="s">
        <v>76</v>
      </c>
    </row>
    <row r="66" spans="2:3">
      <c r="B66" s="13" t="s">
        <v>77</v>
      </c>
      <c r="C66" s="3"/>
    </row>
    <row r="67" spans="2:3">
      <c r="B67" s="4" t="s">
        <v>78</v>
      </c>
      <c r="C67" s="4" t="s">
        <v>79</v>
      </c>
    </row>
    <row r="68" spans="2:3">
      <c r="B68" s="6" t="s">
        <v>80</v>
      </c>
      <c r="C68" s="6" t="s">
        <v>81</v>
      </c>
    </row>
    <row r="69" spans="2:3">
      <c r="B69" s="6" t="s">
        <v>82</v>
      </c>
      <c r="C69" s="6" t="s">
        <v>83</v>
      </c>
    </row>
    <row r="70" spans="2:3">
      <c r="B70" s="6" t="s">
        <v>84</v>
      </c>
      <c r="C70" s="6" t="s">
        <v>85</v>
      </c>
    </row>
    <row r="71" spans="2:3">
      <c r="B71" s="7" t="s">
        <v>86</v>
      </c>
      <c r="C71" s="7" t="s">
        <v>87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L77"/>
  <sheetViews>
    <sheetView workbookViewId="0">
      <pane xSplit="3" ySplit="3" topLeftCell="D10" activePane="bottomRight" state="frozen"/>
      <selection pane="topRight" activeCell="D1" sqref="D1"/>
      <selection pane="bottomLeft" activeCell="A4" sqref="A4"/>
      <selection pane="bottomRight" activeCell="E29" sqref="E29"/>
    </sheetView>
  </sheetViews>
  <sheetFormatPr defaultRowHeight="15"/>
  <cols>
    <col min="2" max="2" width="16.42578125" customWidth="1"/>
    <col min="3" max="3" width="32.7109375" bestFit="1" customWidth="1"/>
    <col min="4" max="4" width="9.42578125" bestFit="1" customWidth="1"/>
    <col min="5" max="5" width="14.28515625" bestFit="1" customWidth="1"/>
    <col min="6" max="7" width="15.28515625" bestFit="1" customWidth="1"/>
    <col min="8" max="8" width="14.28515625" bestFit="1" customWidth="1"/>
    <col min="9" max="10" width="15.28515625" bestFit="1" customWidth="1"/>
    <col min="11" max="11" width="15.5703125" bestFit="1" customWidth="1"/>
  </cols>
  <sheetData>
    <row r="1" spans="2:12" ht="15.75">
      <c r="B1" s="51" t="s">
        <v>89</v>
      </c>
      <c r="C1" s="52"/>
      <c r="D1" s="52"/>
      <c r="E1" s="53"/>
      <c r="F1" s="53"/>
      <c r="G1" s="53"/>
      <c r="H1" s="53"/>
      <c r="I1" s="53"/>
      <c r="J1" s="53"/>
      <c r="K1" s="52"/>
    </row>
    <row r="2" spans="2:12">
      <c r="B2" s="116" t="s">
        <v>1</v>
      </c>
      <c r="C2" s="116" t="s">
        <v>3</v>
      </c>
      <c r="D2" s="116" t="s">
        <v>10</v>
      </c>
      <c r="E2" s="118" t="s">
        <v>12</v>
      </c>
      <c r="F2" s="119"/>
      <c r="G2" s="112" t="s">
        <v>90</v>
      </c>
      <c r="H2" s="118" t="s">
        <v>14</v>
      </c>
      <c r="I2" s="119"/>
      <c r="J2" s="112" t="s">
        <v>90</v>
      </c>
      <c r="K2" s="114" t="s">
        <v>91</v>
      </c>
    </row>
    <row r="3" spans="2:12">
      <c r="B3" s="117"/>
      <c r="C3" s="117"/>
      <c r="D3" s="117"/>
      <c r="E3" s="54" t="s">
        <v>92</v>
      </c>
      <c r="F3" s="55" t="s">
        <v>93</v>
      </c>
      <c r="G3" s="120"/>
      <c r="H3" s="55" t="s">
        <v>92</v>
      </c>
      <c r="I3" s="54" t="s">
        <v>93</v>
      </c>
      <c r="J3" s="113"/>
      <c r="K3" s="115"/>
    </row>
    <row r="4" spans="2:12">
      <c r="B4" s="91" t="s">
        <v>103</v>
      </c>
      <c r="C4" s="91" t="s">
        <v>104</v>
      </c>
      <c r="D4" s="91">
        <v>2012</v>
      </c>
      <c r="E4" s="97">
        <v>5330.9273469999998</v>
      </c>
      <c r="F4" s="97">
        <v>10157.002462</v>
      </c>
      <c r="G4" s="97">
        <v>15487.929809000001</v>
      </c>
      <c r="H4" s="97">
        <v>2816.3316380000001</v>
      </c>
      <c r="I4" s="97">
        <v>1899.986823</v>
      </c>
      <c r="J4" s="97">
        <v>4716.3184600000004</v>
      </c>
      <c r="K4" s="91" t="s">
        <v>105</v>
      </c>
    </row>
    <row r="5" spans="2:12">
      <c r="B5" s="89" t="s">
        <v>141</v>
      </c>
      <c r="C5" s="91"/>
      <c r="D5" s="91">
        <v>2013</v>
      </c>
      <c r="E5" s="97">
        <v>6212.257783</v>
      </c>
      <c r="F5" s="97">
        <v>11009.979740000001</v>
      </c>
      <c r="G5" s="97">
        <v>17222.237523</v>
      </c>
      <c r="H5" s="97">
        <v>3439.1379130000005</v>
      </c>
      <c r="I5" s="97">
        <v>2773.765116</v>
      </c>
      <c r="J5" s="97">
        <v>6212.9030290000001</v>
      </c>
      <c r="K5" s="91"/>
    </row>
    <row r="6" spans="2:12">
      <c r="B6" s="89" t="s">
        <v>142</v>
      </c>
      <c r="C6" s="91"/>
      <c r="D6" s="91">
        <v>2014</v>
      </c>
      <c r="E6" s="97">
        <v>7203.3761120000008</v>
      </c>
      <c r="F6" s="97">
        <v>13031.434469</v>
      </c>
      <c r="G6" s="97">
        <v>20234.810581999998</v>
      </c>
      <c r="H6" s="97">
        <v>3788.2124700000004</v>
      </c>
      <c r="I6" s="97">
        <v>3427.9999889999999</v>
      </c>
      <c r="J6" s="97">
        <v>7216.2124599999997</v>
      </c>
      <c r="K6" s="91"/>
    </row>
    <row r="7" spans="2:12">
      <c r="B7" s="89" t="s">
        <v>143</v>
      </c>
      <c r="C7" s="91"/>
      <c r="D7" s="91">
        <v>2015</v>
      </c>
      <c r="E7" s="97">
        <v>7994.9687359999998</v>
      </c>
      <c r="F7" s="97">
        <v>16287.550727000002</v>
      </c>
      <c r="G7" s="97">
        <v>24282.519463000001</v>
      </c>
      <c r="H7" s="97">
        <v>4194.1665570000005</v>
      </c>
      <c r="I7" s="97">
        <v>4479.9731920000004</v>
      </c>
      <c r="J7" s="97">
        <v>8674.1397489999999</v>
      </c>
      <c r="K7" s="91"/>
    </row>
    <row r="8" spans="2:12">
      <c r="B8" s="89" t="s">
        <v>144</v>
      </c>
      <c r="C8" s="91"/>
      <c r="D8" s="91">
        <v>2016</v>
      </c>
      <c r="E8" s="97">
        <v>8724.4981360000002</v>
      </c>
      <c r="F8" s="97">
        <v>22234.602754</v>
      </c>
      <c r="G8" s="97">
        <v>30959.100889999998</v>
      </c>
      <c r="H8" s="97">
        <v>4726.1838889999999</v>
      </c>
      <c r="I8" s="97">
        <v>5786.7060950000005</v>
      </c>
      <c r="J8" s="97">
        <v>10512.889983999999</v>
      </c>
      <c r="K8" s="91"/>
    </row>
    <row r="9" spans="2:12">
      <c r="B9" s="91"/>
      <c r="C9" s="91"/>
      <c r="D9" s="91">
        <v>2017</v>
      </c>
      <c r="E9" s="97">
        <v>9834.657905</v>
      </c>
      <c r="F9" s="97">
        <v>26746.349480000001</v>
      </c>
      <c r="G9" s="97">
        <v>36581.007385000004</v>
      </c>
      <c r="H9" s="97">
        <v>5087.4495969999998</v>
      </c>
      <c r="I9" s="97">
        <v>6093.3436600000005</v>
      </c>
      <c r="J9" s="97">
        <v>11180.793256999999</v>
      </c>
      <c r="K9" s="91"/>
    </row>
    <row r="10" spans="2:12">
      <c r="B10" s="91"/>
      <c r="C10" s="91"/>
      <c r="D10" s="91">
        <v>2018</v>
      </c>
      <c r="E10" s="97">
        <v>10770.082361000001</v>
      </c>
      <c r="F10" s="97">
        <v>27246.540504000001</v>
      </c>
      <c r="G10" s="97">
        <v>38016.622864999998</v>
      </c>
      <c r="H10" s="97">
        <v>5897.3204189999997</v>
      </c>
      <c r="I10" s="97">
        <v>6400.5543779999998</v>
      </c>
      <c r="J10" s="97">
        <v>12297.874797</v>
      </c>
      <c r="K10" s="91"/>
    </row>
    <row r="11" spans="2:12">
      <c r="B11" s="91"/>
      <c r="C11" s="91"/>
      <c r="D11" s="91">
        <v>2019</v>
      </c>
      <c r="E11" s="97">
        <v>11649</v>
      </c>
      <c r="F11" s="97">
        <v>30995</v>
      </c>
      <c r="G11" s="97">
        <v>42645</v>
      </c>
      <c r="H11" s="97">
        <v>6502</v>
      </c>
      <c r="I11" s="97">
        <v>6392</v>
      </c>
      <c r="J11" s="97">
        <v>12894</v>
      </c>
      <c r="K11" s="91"/>
    </row>
    <row r="12" spans="2:12">
      <c r="B12" s="93" t="s">
        <v>109</v>
      </c>
      <c r="C12" s="93" t="s">
        <v>110</v>
      </c>
      <c r="D12" s="93">
        <v>2012</v>
      </c>
      <c r="E12" s="98">
        <v>528757.69999999995</v>
      </c>
      <c r="F12" s="98">
        <v>2870721.1</v>
      </c>
      <c r="G12" s="98">
        <v>3399478.8</v>
      </c>
      <c r="H12" s="98">
        <v>350148.6</v>
      </c>
      <c r="I12" s="98">
        <v>116163</v>
      </c>
      <c r="J12" s="98">
        <v>466311.6</v>
      </c>
      <c r="K12" s="93" t="s">
        <v>111</v>
      </c>
      <c r="L12" t="s">
        <v>404</v>
      </c>
    </row>
    <row r="13" spans="2:12">
      <c r="B13" s="93"/>
      <c r="C13" s="93"/>
      <c r="D13" s="93">
        <v>2013</v>
      </c>
      <c r="E13" s="98">
        <v>629728.1</v>
      </c>
      <c r="F13" s="98">
        <v>2872024.9</v>
      </c>
      <c r="G13" s="98">
        <v>3501753</v>
      </c>
      <c r="H13" s="98">
        <v>396236.1</v>
      </c>
      <c r="I13" s="98">
        <v>130248</v>
      </c>
      <c r="J13" s="98">
        <v>526484.1</v>
      </c>
      <c r="K13" s="93"/>
    </row>
    <row r="14" spans="2:12">
      <c r="B14" s="93"/>
      <c r="C14" s="93"/>
      <c r="D14" s="93">
        <v>2014</v>
      </c>
      <c r="E14" s="98">
        <v>706100.2</v>
      </c>
      <c r="F14" s="98">
        <v>3142832</v>
      </c>
      <c r="G14" s="98">
        <v>3848932.2</v>
      </c>
      <c r="H14" s="98">
        <v>491786.4</v>
      </c>
      <c r="I14" s="98">
        <v>151871</v>
      </c>
      <c r="J14" s="98">
        <v>643657.4</v>
      </c>
      <c r="K14" s="93"/>
    </row>
    <row r="15" spans="2:12">
      <c r="B15" s="93"/>
      <c r="C15" s="93"/>
      <c r="D15" s="93">
        <v>2015</v>
      </c>
      <c r="E15" s="98">
        <v>846842.8</v>
      </c>
      <c r="F15" s="98">
        <v>3281020</v>
      </c>
      <c r="G15" s="98">
        <v>4127862.8</v>
      </c>
      <c r="H15" s="98">
        <v>552320.4</v>
      </c>
      <c r="I15" s="98">
        <v>166189</v>
      </c>
      <c r="J15" s="98">
        <v>718509.4</v>
      </c>
      <c r="K15" s="93"/>
    </row>
    <row r="16" spans="2:12">
      <c r="B16" s="93"/>
      <c r="C16" s="93"/>
      <c r="D16" s="93">
        <v>2016</v>
      </c>
      <c r="E16" s="98">
        <v>963793.8</v>
      </c>
      <c r="F16" s="98">
        <v>3669430</v>
      </c>
      <c r="G16" s="98">
        <v>4633223.8</v>
      </c>
      <c r="H16" s="98">
        <v>644950.30000000005</v>
      </c>
      <c r="I16" s="98">
        <v>187849</v>
      </c>
      <c r="J16" s="98">
        <v>832799.3</v>
      </c>
      <c r="K16" s="93"/>
    </row>
    <row r="17" spans="2:11">
      <c r="B17" s="93"/>
      <c r="C17" s="93"/>
      <c r="D17" s="93">
        <v>2017</v>
      </c>
      <c r="E17" s="98">
        <v>1281283.3999999999</v>
      </c>
      <c r="F17" s="98">
        <v>4184760</v>
      </c>
      <c r="G17" s="98">
        <v>5466043.4000000004</v>
      </c>
      <c r="H17" s="98">
        <v>806621.4</v>
      </c>
      <c r="I17" s="98">
        <v>213167</v>
      </c>
      <c r="J17" s="98">
        <v>1019788.4</v>
      </c>
      <c r="K17" s="93"/>
    </row>
    <row r="18" spans="2:11">
      <c r="B18" s="93"/>
      <c r="C18" s="93"/>
      <c r="D18" s="93">
        <v>2018</v>
      </c>
      <c r="E18" s="98">
        <v>1506621.3</v>
      </c>
      <c r="F18" s="98">
        <v>4588094.4000000004</v>
      </c>
      <c r="G18" s="98">
        <v>6094715.7000000002</v>
      </c>
      <c r="H18" s="98">
        <v>856513.6</v>
      </c>
      <c r="I18" s="98">
        <v>234890</v>
      </c>
      <c r="J18" s="98">
        <v>1091403.6000000001</v>
      </c>
      <c r="K18" s="93"/>
    </row>
    <row r="19" spans="2:11">
      <c r="B19" s="93"/>
      <c r="C19" s="93"/>
      <c r="D19" s="93">
        <v>2019</v>
      </c>
      <c r="E19" s="98">
        <v>1694484.6</v>
      </c>
      <c r="F19" s="98">
        <v>5081320.3</v>
      </c>
      <c r="G19" s="98">
        <v>6775804.9000000004</v>
      </c>
      <c r="H19" s="98">
        <v>1010510.1</v>
      </c>
      <c r="I19" s="98">
        <v>283412.7</v>
      </c>
      <c r="J19" s="98">
        <v>1293922.8</v>
      </c>
      <c r="K19" s="93"/>
    </row>
    <row r="20" spans="2:11">
      <c r="B20" s="93"/>
      <c r="C20" s="93"/>
      <c r="D20" s="93">
        <v>2020</v>
      </c>
      <c r="E20" s="133">
        <v>1889166.22073822</v>
      </c>
      <c r="F20" s="98">
        <v>5729101.7999999998</v>
      </c>
      <c r="G20" s="98">
        <v>7618268.0207382198</v>
      </c>
      <c r="H20" s="98">
        <v>1083902.5553181102</v>
      </c>
      <c r="I20" s="98">
        <v>293489.3</v>
      </c>
      <c r="J20" s="98">
        <v>1377391.8553181102</v>
      </c>
      <c r="K20" s="93"/>
    </row>
    <row r="21" spans="2:11">
      <c r="B21" s="91" t="s">
        <v>115</v>
      </c>
      <c r="C21" s="91" t="s">
        <v>116</v>
      </c>
      <c r="D21" s="91">
        <v>2012</v>
      </c>
      <c r="E21" s="99">
        <v>20453068.883429416</v>
      </c>
      <c r="F21" s="99">
        <v>99731553</v>
      </c>
      <c r="G21" s="99">
        <v>120184621.88342941</v>
      </c>
      <c r="H21" s="99">
        <v>12616270.364654511</v>
      </c>
      <c r="I21" s="99">
        <v>91816407</v>
      </c>
      <c r="J21" s="99">
        <v>104432677.36465451</v>
      </c>
      <c r="K21" s="91" t="s">
        <v>403</v>
      </c>
    </row>
    <row r="22" spans="2:11">
      <c r="B22" s="91"/>
      <c r="C22" s="91"/>
      <c r="D22" s="91">
        <v>2013</v>
      </c>
      <c r="E22" s="99">
        <v>23904630.277104575</v>
      </c>
      <c r="F22" s="99">
        <v>103398921.3776101</v>
      </c>
      <c r="G22" s="99">
        <v>127303551.65471467</v>
      </c>
      <c r="H22" s="99">
        <v>15387525.819782762</v>
      </c>
      <c r="I22" s="99">
        <v>81912671.25406979</v>
      </c>
      <c r="J22" s="99">
        <v>97300197.073852554</v>
      </c>
      <c r="K22" s="91"/>
    </row>
    <row r="23" spans="2:11">
      <c r="B23" s="91"/>
      <c r="C23" s="91"/>
      <c r="D23" s="91">
        <v>2014</v>
      </c>
      <c r="E23" s="99">
        <v>31391586.042203769</v>
      </c>
      <c r="F23" s="99">
        <v>109401098</v>
      </c>
      <c r="G23" s="99">
        <v>140792684.04220378</v>
      </c>
      <c r="H23" s="99">
        <v>19652484.101555876</v>
      </c>
      <c r="I23" s="99">
        <v>105814330.04692188</v>
      </c>
      <c r="J23" s="99">
        <v>125466814.14847776</v>
      </c>
      <c r="K23" s="91"/>
    </row>
    <row r="24" spans="2:11">
      <c r="B24" s="91"/>
      <c r="C24" s="91"/>
      <c r="D24" s="91">
        <v>2015</v>
      </c>
      <c r="E24" s="99">
        <v>35437698.680144534</v>
      </c>
      <c r="F24" s="99">
        <v>131204204.32647012</v>
      </c>
      <c r="G24" s="99">
        <v>166641903.00661466</v>
      </c>
      <c r="H24" s="99">
        <v>22112826.514842436</v>
      </c>
      <c r="I24" s="99">
        <v>83464647.968850285</v>
      </c>
      <c r="J24" s="99">
        <v>105577474.48369272</v>
      </c>
      <c r="K24" s="91"/>
    </row>
    <row r="25" spans="2:11">
      <c r="B25" s="91"/>
      <c r="C25" s="91"/>
      <c r="D25" s="91">
        <v>2016</v>
      </c>
      <c r="E25" s="99">
        <v>37950144.65138267</v>
      </c>
      <c r="F25" s="99">
        <v>163025001.90442827</v>
      </c>
      <c r="G25" s="99">
        <v>200975146.55581093</v>
      </c>
      <c r="H25" s="99">
        <v>22347232.63735038</v>
      </c>
      <c r="I25" s="99">
        <v>148480066.97907975</v>
      </c>
      <c r="J25" s="99">
        <v>170827299.61643013</v>
      </c>
      <c r="K25" s="91"/>
    </row>
    <row r="26" spans="2:11">
      <c r="B26" s="91"/>
      <c r="C26" s="91"/>
      <c r="D26" s="91">
        <v>2017</v>
      </c>
      <c r="E26" s="99">
        <v>40070589.85064999</v>
      </c>
      <c r="F26" s="99">
        <v>189443520.84926727</v>
      </c>
      <c r="G26" s="99">
        <v>229514110.69991726</v>
      </c>
      <c r="H26" s="99">
        <v>24470734.477339998</v>
      </c>
      <c r="I26" s="99">
        <v>143629981.44997299</v>
      </c>
      <c r="J26" s="99">
        <v>168100715.92731297</v>
      </c>
      <c r="K26" s="91"/>
    </row>
    <row r="27" spans="2:11">
      <c r="B27" s="91"/>
      <c r="C27" s="91"/>
      <c r="D27" s="91">
        <v>2018</v>
      </c>
      <c r="E27" s="99">
        <v>44212675.447619997</v>
      </c>
      <c r="F27" s="99">
        <v>191424289.22672114</v>
      </c>
      <c r="G27" s="99">
        <v>235636964.67434114</v>
      </c>
      <c r="H27" s="99">
        <v>27409153.787339997</v>
      </c>
      <c r="I27" s="99">
        <v>154193472.78420299</v>
      </c>
      <c r="J27" s="99">
        <v>181602626.57154298</v>
      </c>
      <c r="K27" s="91"/>
    </row>
    <row r="28" spans="2:11">
      <c r="B28" s="91"/>
      <c r="C28" s="91"/>
      <c r="D28" s="91">
        <v>2019</v>
      </c>
      <c r="E28" s="99">
        <v>51162610.929870009</v>
      </c>
      <c r="F28" s="99">
        <v>191284460.02853</v>
      </c>
      <c r="G28" s="99">
        <v>242447070.95840001</v>
      </c>
      <c r="H28" s="99">
        <v>32493492.182610001</v>
      </c>
      <c r="I28" s="99">
        <v>151951680.76766998</v>
      </c>
      <c r="J28" s="99">
        <v>184445172.95027998</v>
      </c>
      <c r="K28" s="91"/>
    </row>
    <row r="29" spans="2:11">
      <c r="B29" s="93" t="s">
        <v>100</v>
      </c>
      <c r="C29" s="93" t="s">
        <v>101</v>
      </c>
      <c r="D29" s="93">
        <v>2012</v>
      </c>
      <c r="E29" s="100">
        <v>9072670</v>
      </c>
      <c r="F29" s="100" t="s">
        <v>164</v>
      </c>
      <c r="G29" s="100">
        <v>9072670</v>
      </c>
      <c r="H29" s="100">
        <v>4963884</v>
      </c>
      <c r="I29" s="100" t="s">
        <v>164</v>
      </c>
      <c r="J29" s="100">
        <v>4963884</v>
      </c>
      <c r="K29" s="93" t="s">
        <v>102</v>
      </c>
    </row>
    <row r="30" spans="2:11">
      <c r="B30" s="93"/>
      <c r="C30" s="93"/>
      <c r="D30" s="93">
        <v>2013</v>
      </c>
      <c r="E30" s="100">
        <v>9932866</v>
      </c>
      <c r="F30" s="100" t="s">
        <v>164</v>
      </c>
      <c r="G30" s="100">
        <v>9932866</v>
      </c>
      <c r="H30" s="100">
        <v>4713574</v>
      </c>
      <c r="I30" s="100" t="s">
        <v>164</v>
      </c>
      <c r="J30" s="100">
        <v>4713574</v>
      </c>
      <c r="K30" s="93"/>
    </row>
    <row r="31" spans="2:11">
      <c r="B31" s="93"/>
      <c r="C31" s="93"/>
      <c r="D31" s="93">
        <v>2014</v>
      </c>
      <c r="E31" s="100">
        <v>10357370</v>
      </c>
      <c r="F31" s="100" t="s">
        <v>164</v>
      </c>
      <c r="G31" s="100">
        <v>10357370</v>
      </c>
      <c r="H31" s="100">
        <v>4823816</v>
      </c>
      <c r="I31" s="100" t="s">
        <v>164</v>
      </c>
      <c r="J31" s="100">
        <v>4823816</v>
      </c>
      <c r="K31" s="93"/>
    </row>
    <row r="32" spans="2:11">
      <c r="B32" s="93"/>
      <c r="C32" s="93"/>
      <c r="D32" s="93">
        <v>2015</v>
      </c>
      <c r="E32" s="100">
        <v>10697970</v>
      </c>
      <c r="F32" s="100" t="s">
        <v>164</v>
      </c>
      <c r="G32" s="100">
        <v>10697970</v>
      </c>
      <c r="H32" s="100">
        <v>4771980</v>
      </c>
      <c r="I32" s="100" t="s">
        <v>164</v>
      </c>
      <c r="J32" s="100">
        <v>4771980</v>
      </c>
      <c r="K32" s="93"/>
    </row>
    <row r="33" spans="2:11">
      <c r="B33" s="93"/>
      <c r="C33" s="93"/>
      <c r="D33" s="93">
        <v>2016</v>
      </c>
      <c r="E33" s="100">
        <v>10609200</v>
      </c>
      <c r="F33" s="100" t="s">
        <v>164</v>
      </c>
      <c r="G33" s="100">
        <v>10609200</v>
      </c>
      <c r="H33" s="100">
        <v>5133700</v>
      </c>
      <c r="I33" s="100" t="s">
        <v>164</v>
      </c>
      <c r="J33" s="100">
        <v>5133700</v>
      </c>
      <c r="K33" s="93"/>
    </row>
    <row r="34" spans="2:11">
      <c r="B34" s="93"/>
      <c r="C34" s="93"/>
      <c r="D34" s="93">
        <v>2017</v>
      </c>
      <c r="E34" s="100">
        <v>10480400</v>
      </c>
      <c r="F34" s="100" t="s">
        <v>164</v>
      </c>
      <c r="G34" s="100">
        <v>10480400</v>
      </c>
      <c r="H34" s="100">
        <v>4687400</v>
      </c>
      <c r="I34" s="100" t="s">
        <v>164</v>
      </c>
      <c r="J34" s="100">
        <v>4687400</v>
      </c>
      <c r="K34" s="93"/>
    </row>
    <row r="35" spans="2:11">
      <c r="B35" s="93"/>
      <c r="C35" s="93"/>
      <c r="D35" s="93">
        <v>2018</v>
      </c>
      <c r="E35" s="100">
        <v>10863300</v>
      </c>
      <c r="F35" s="100" t="s">
        <v>164</v>
      </c>
      <c r="G35" s="100">
        <v>10863300</v>
      </c>
      <c r="H35" s="100">
        <v>6254900</v>
      </c>
      <c r="I35" s="100" t="s">
        <v>164</v>
      </c>
      <c r="J35" s="100">
        <v>6254900</v>
      </c>
      <c r="K35" s="93"/>
    </row>
    <row r="36" spans="2:11">
      <c r="B36" s="93"/>
      <c r="C36" s="93"/>
      <c r="D36" s="93">
        <v>2019</v>
      </c>
      <c r="E36" s="100" t="s">
        <v>165</v>
      </c>
      <c r="F36" s="100" t="s">
        <v>164</v>
      </c>
      <c r="G36" s="100" t="s">
        <v>165</v>
      </c>
      <c r="H36" s="100" t="s">
        <v>165</v>
      </c>
      <c r="I36" s="100" t="s">
        <v>164</v>
      </c>
      <c r="J36" s="100" t="s">
        <v>165</v>
      </c>
      <c r="K36" s="93"/>
    </row>
    <row r="37" spans="2:11">
      <c r="B37" s="91" t="s">
        <v>97</v>
      </c>
      <c r="C37" s="91" t="s">
        <v>98</v>
      </c>
      <c r="D37" s="91">
        <v>2012</v>
      </c>
      <c r="E37" s="101">
        <v>68549056.703256011</v>
      </c>
      <c r="F37" s="101">
        <v>115308584.23900001</v>
      </c>
      <c r="G37" s="101">
        <v>183857640.94225603</v>
      </c>
      <c r="H37" s="101">
        <v>22166633.045999996</v>
      </c>
      <c r="I37" s="101">
        <v>56591059.093000002</v>
      </c>
      <c r="J37" s="101">
        <v>78757692.138999999</v>
      </c>
      <c r="K37" s="91" t="s">
        <v>99</v>
      </c>
    </row>
    <row r="38" spans="2:11">
      <c r="B38" s="91"/>
      <c r="C38" s="91"/>
      <c r="D38" s="91">
        <v>2013</v>
      </c>
      <c r="E38" s="101">
        <v>53709201.290266991</v>
      </c>
      <c r="F38" s="101">
        <v>77236744.638999999</v>
      </c>
      <c r="G38" s="101">
        <v>130945945.92926699</v>
      </c>
      <c r="H38" s="101">
        <v>17817677.312764</v>
      </c>
      <c r="I38" s="101">
        <v>41900224.409000002</v>
      </c>
      <c r="J38" s="101">
        <v>59717901.721763998</v>
      </c>
      <c r="K38" s="91"/>
    </row>
    <row r="39" spans="2:11">
      <c r="B39" s="91"/>
      <c r="C39" s="91"/>
      <c r="D39" s="91">
        <v>2014</v>
      </c>
      <c r="E39" s="101">
        <v>76577469.709857002</v>
      </c>
      <c r="F39" s="101">
        <v>110575285.795</v>
      </c>
      <c r="G39" s="101">
        <v>187152755.504857</v>
      </c>
      <c r="H39" s="101">
        <v>25453089.930949993</v>
      </c>
      <c r="I39" s="101">
        <v>62251110.226999991</v>
      </c>
      <c r="J39" s="101">
        <v>87704200.157949984</v>
      </c>
      <c r="K39" s="91"/>
    </row>
    <row r="40" spans="2:11">
      <c r="B40" s="91"/>
      <c r="C40" s="91"/>
      <c r="D40" s="91">
        <v>2015</v>
      </c>
      <c r="E40" s="101">
        <v>79985237.391194969</v>
      </c>
      <c r="F40" s="101">
        <v>117213652.44799998</v>
      </c>
      <c r="G40" s="101">
        <v>197198889.83919495</v>
      </c>
      <c r="H40" s="101">
        <v>27383872.639647998</v>
      </c>
      <c r="I40" s="101">
        <v>66972365.362999998</v>
      </c>
      <c r="J40" s="101">
        <v>94356238.002647996</v>
      </c>
      <c r="K40" s="91"/>
    </row>
    <row r="41" spans="2:11">
      <c r="B41" s="91"/>
      <c r="C41" s="91"/>
      <c r="D41" s="91">
        <v>2016</v>
      </c>
      <c r="E41" s="101">
        <v>84499055.611526996</v>
      </c>
      <c r="F41" s="101">
        <v>119811249.117</v>
      </c>
      <c r="G41" s="101">
        <v>204310304.72852701</v>
      </c>
      <c r="H41" s="101">
        <v>29371871.078847002</v>
      </c>
      <c r="I41" s="101">
        <v>71683407.074000001</v>
      </c>
      <c r="J41" s="101">
        <v>101055278.15284701</v>
      </c>
      <c r="K41" s="91"/>
    </row>
    <row r="42" spans="2:11">
      <c r="B42" s="91"/>
      <c r="C42" s="91"/>
      <c r="D42" s="91">
        <v>2017</v>
      </c>
      <c r="E42" s="101">
        <v>88335124.027399018</v>
      </c>
      <c r="F42" s="101">
        <v>113973481.95100001</v>
      </c>
      <c r="G42" s="101">
        <v>202308605.97839904</v>
      </c>
      <c r="H42" s="101">
        <v>31696852.122155</v>
      </c>
      <c r="I42" s="101">
        <v>79437498.598000005</v>
      </c>
      <c r="J42" s="101">
        <v>111134350.720155</v>
      </c>
      <c r="K42" s="91"/>
    </row>
    <row r="43" spans="2:11">
      <c r="B43" s="91"/>
      <c r="C43" s="91"/>
      <c r="D43" s="91">
        <v>2018</v>
      </c>
      <c r="E43" s="101">
        <v>91066216.302157998</v>
      </c>
      <c r="F43" s="101">
        <v>110843129.956</v>
      </c>
      <c r="G43" s="101">
        <v>201909346.258158</v>
      </c>
      <c r="H43" s="101">
        <v>37334468.607878</v>
      </c>
      <c r="I43" s="101">
        <v>86070693.158000007</v>
      </c>
      <c r="J43" s="101">
        <v>123405161.76587801</v>
      </c>
      <c r="K43" s="91"/>
    </row>
    <row r="44" spans="2:11">
      <c r="B44" s="91"/>
      <c r="C44" s="91"/>
      <c r="D44" s="91">
        <v>2019</v>
      </c>
      <c r="E44" s="101">
        <v>95586366.796000004</v>
      </c>
      <c r="F44" s="101">
        <v>117262357.917</v>
      </c>
      <c r="G44" s="101">
        <v>212848724.713</v>
      </c>
      <c r="H44" s="101">
        <v>42383593.413999997</v>
      </c>
      <c r="I44" s="101">
        <v>92053701.782000005</v>
      </c>
      <c r="J44" s="101">
        <v>134437295.19600001</v>
      </c>
      <c r="K44" s="91"/>
    </row>
    <row r="45" spans="2:11">
      <c r="B45" s="93" t="s">
        <v>112</v>
      </c>
      <c r="C45" s="93" t="s">
        <v>113</v>
      </c>
      <c r="D45" s="93">
        <v>2012</v>
      </c>
      <c r="E45" s="98">
        <v>13103.300000000001</v>
      </c>
      <c r="F45" s="98">
        <v>29503.8</v>
      </c>
      <c r="G45" s="98">
        <v>42607.1</v>
      </c>
      <c r="H45" s="98">
        <v>6373.6999999999989</v>
      </c>
      <c r="I45" s="98">
        <v>15948.5</v>
      </c>
      <c r="J45" s="98">
        <v>22322.199999999997</v>
      </c>
      <c r="K45" s="93" t="s">
        <v>114</v>
      </c>
    </row>
    <row r="46" spans="2:11">
      <c r="B46" s="93"/>
      <c r="C46" s="93"/>
      <c r="D46" s="93">
        <v>2013</v>
      </c>
      <c r="E46" s="98">
        <v>14331</v>
      </c>
      <c r="F46" s="98">
        <v>31176.5</v>
      </c>
      <c r="G46" s="98">
        <v>45507.5</v>
      </c>
      <c r="H46" s="98">
        <v>6966.4</v>
      </c>
      <c r="I46" s="98">
        <v>18327.3</v>
      </c>
      <c r="J46" s="98">
        <v>25293.699999999997</v>
      </c>
      <c r="K46" s="93"/>
    </row>
    <row r="47" spans="2:11">
      <c r="B47" s="93"/>
      <c r="C47" s="93"/>
      <c r="D47" s="93">
        <v>2014</v>
      </c>
      <c r="E47" s="98">
        <v>15234.400000000001</v>
      </c>
      <c r="F47" s="98">
        <v>33512.6</v>
      </c>
      <c r="G47" s="98">
        <v>48747</v>
      </c>
      <c r="H47" s="98">
        <v>7419.5</v>
      </c>
      <c r="I47" s="98">
        <v>19985.3</v>
      </c>
      <c r="J47" s="98">
        <v>27404.799999999999</v>
      </c>
      <c r="K47" s="93"/>
    </row>
    <row r="48" spans="2:11">
      <c r="B48" s="93"/>
      <c r="C48" s="93"/>
      <c r="D48" s="93">
        <v>2015</v>
      </c>
      <c r="E48" s="98">
        <v>15646.800000000003</v>
      </c>
      <c r="F48" s="98">
        <v>34994.1</v>
      </c>
      <c r="G48" s="98">
        <v>50640.9</v>
      </c>
      <c r="H48" s="98">
        <v>7495.4</v>
      </c>
      <c r="I48" s="98">
        <v>22923.9</v>
      </c>
      <c r="J48" s="98">
        <v>30419.300000000003</v>
      </c>
      <c r="K48" s="93"/>
    </row>
    <row r="49" spans="2:12">
      <c r="B49" s="93"/>
      <c r="C49" s="93"/>
      <c r="D49" s="93">
        <v>2016</v>
      </c>
      <c r="E49" s="98">
        <v>15843.6</v>
      </c>
      <c r="F49" s="98">
        <v>37175.5</v>
      </c>
      <c r="G49" s="98">
        <v>53019.1</v>
      </c>
      <c r="H49" s="98">
        <v>8604.0999999999985</v>
      </c>
      <c r="I49" s="98">
        <v>23961.399999999998</v>
      </c>
      <c r="J49" s="98">
        <v>32565.499999999996</v>
      </c>
      <c r="K49" s="93"/>
    </row>
    <row r="50" spans="2:12">
      <c r="B50" s="93"/>
      <c r="C50" s="93"/>
      <c r="D50" s="93">
        <v>2017</v>
      </c>
      <c r="E50" s="98">
        <v>16053.1</v>
      </c>
      <c r="F50" s="98">
        <v>39397.300000000003</v>
      </c>
      <c r="G50" s="98">
        <v>55450.400000000001</v>
      </c>
      <c r="H50" s="98">
        <v>9056.7999999999993</v>
      </c>
      <c r="I50" s="98">
        <v>25441.3</v>
      </c>
      <c r="J50" s="98">
        <v>34498.1</v>
      </c>
      <c r="K50" s="93"/>
    </row>
    <row r="51" spans="2:12">
      <c r="B51" s="93"/>
      <c r="C51" s="93"/>
      <c r="D51" s="93">
        <v>2018</v>
      </c>
      <c r="E51" s="98"/>
      <c r="F51" s="98"/>
      <c r="G51" s="98"/>
      <c r="H51" s="98"/>
      <c r="I51" s="98"/>
      <c r="J51" s="98"/>
      <c r="K51" s="93"/>
    </row>
    <row r="52" spans="2:12">
      <c r="B52" s="93"/>
      <c r="C52" s="93"/>
      <c r="D52" s="93">
        <v>2019</v>
      </c>
      <c r="E52" s="98"/>
      <c r="F52" s="98"/>
      <c r="G52" s="98">
        <f t="shared" ref="G52" si="0">E52+F52</f>
        <v>0</v>
      </c>
      <c r="H52" s="98"/>
      <c r="I52" s="98"/>
      <c r="J52" s="98">
        <f t="shared" ref="J52" si="1">H52+I52</f>
        <v>0</v>
      </c>
      <c r="K52" s="93"/>
    </row>
    <row r="53" spans="2:12">
      <c r="B53" s="91" t="s">
        <v>106</v>
      </c>
      <c r="C53" s="91" t="s">
        <v>107</v>
      </c>
      <c r="D53" s="91">
        <v>2012</v>
      </c>
      <c r="E53" s="99">
        <v>120483.15541599</v>
      </c>
      <c r="F53" s="99">
        <v>2478348</v>
      </c>
      <c r="G53" s="99">
        <v>2598831.1554159899</v>
      </c>
      <c r="H53" s="99">
        <v>60862.916976100001</v>
      </c>
      <c r="I53" s="99">
        <v>1249036</v>
      </c>
      <c r="J53" s="99">
        <v>1309898.9169761001</v>
      </c>
      <c r="K53" s="91" t="s">
        <v>108</v>
      </c>
    </row>
    <row r="54" spans="2:12">
      <c r="B54" s="91"/>
      <c r="C54" s="91"/>
      <c r="D54" s="91">
        <v>2013</v>
      </c>
      <c r="E54" s="99">
        <v>124904.14128927999</v>
      </c>
      <c r="F54" s="99">
        <v>2583532</v>
      </c>
      <c r="G54" s="99">
        <v>2708436.1412892798</v>
      </c>
      <c r="H54" s="99">
        <v>61545.303154870002</v>
      </c>
      <c r="I54" s="99">
        <v>1253908</v>
      </c>
      <c r="J54" s="99">
        <v>1315453.3031548699</v>
      </c>
      <c r="K54" s="91"/>
    </row>
    <row r="55" spans="2:12">
      <c r="B55" s="91"/>
      <c r="C55" s="91"/>
      <c r="D55" s="91">
        <v>2014</v>
      </c>
      <c r="E55" s="99">
        <v>132220.08631611944</v>
      </c>
      <c r="F55" s="99">
        <v>2771130</v>
      </c>
      <c r="G55" s="99">
        <v>2903350.0863161194</v>
      </c>
      <c r="H55" s="99">
        <v>64895.35422373152</v>
      </c>
      <c r="I55" s="99">
        <v>1622000</v>
      </c>
      <c r="J55" s="99">
        <v>1686895.3542237314</v>
      </c>
      <c r="K55" s="91"/>
    </row>
    <row r="56" spans="2:12">
      <c r="B56" s="91"/>
      <c r="C56" s="91"/>
      <c r="D56" s="91">
        <v>2015</v>
      </c>
      <c r="E56" s="99">
        <v>136118.96291301999</v>
      </c>
      <c r="F56" s="99">
        <v>2926677</v>
      </c>
      <c r="G56" s="99">
        <v>3062795.96291302</v>
      </c>
      <c r="H56" s="99">
        <v>68182.615310893554</v>
      </c>
      <c r="I56" s="99">
        <v>1536065</v>
      </c>
      <c r="J56" s="99">
        <v>1604247.6153108936</v>
      </c>
      <c r="K56" s="91"/>
    </row>
    <row r="57" spans="2:12">
      <c r="B57" s="91"/>
      <c r="C57" s="91"/>
      <c r="D57" s="91">
        <v>2016</v>
      </c>
      <c r="E57" s="99">
        <v>145962.3394813</v>
      </c>
      <c r="F57" s="99">
        <v>3133358</v>
      </c>
      <c r="G57" s="99">
        <v>3279320.3394813002</v>
      </c>
      <c r="H57" s="99">
        <v>78542.221394005479</v>
      </c>
      <c r="I57" s="99">
        <v>1624613</v>
      </c>
      <c r="J57" s="99">
        <v>1703155.2213940055</v>
      </c>
      <c r="K57" s="91"/>
    </row>
    <row r="58" spans="2:12">
      <c r="B58" s="91"/>
      <c r="C58" s="91"/>
      <c r="D58" s="91">
        <v>2017</v>
      </c>
      <c r="E58" s="99">
        <v>156711.74861936999</v>
      </c>
      <c r="F58" s="99">
        <v>3420233</v>
      </c>
      <c r="G58" s="99">
        <v>3576944.7486193702</v>
      </c>
      <c r="H58" s="99">
        <v>88392.698712463374</v>
      </c>
      <c r="I58" s="99">
        <v>1655152</v>
      </c>
      <c r="J58" s="99">
        <v>1743544.6987124635</v>
      </c>
      <c r="K58" s="91"/>
    </row>
    <row r="59" spans="2:12">
      <c r="B59" s="91"/>
      <c r="C59" s="91"/>
      <c r="D59" s="91">
        <v>2018</v>
      </c>
      <c r="E59" s="99">
        <v>165611.15485428012</v>
      </c>
      <c r="F59" s="99">
        <v>3511559</v>
      </c>
      <c r="G59" s="99">
        <v>3677170.1548542799</v>
      </c>
      <c r="H59" s="99">
        <v>80266.518964189483</v>
      </c>
      <c r="I59" s="99">
        <v>1875816</v>
      </c>
      <c r="J59" s="99">
        <v>1956082.5189641896</v>
      </c>
      <c r="K59" s="91"/>
    </row>
    <row r="60" spans="2:12">
      <c r="B60" s="91"/>
      <c r="C60" s="91"/>
      <c r="D60" s="91">
        <v>2019</v>
      </c>
      <c r="E60" s="99">
        <v>177130.31251911999</v>
      </c>
      <c r="F60" s="99">
        <v>3466688</v>
      </c>
      <c r="G60" s="99">
        <v>3643818.3125191201</v>
      </c>
      <c r="H60" s="99">
        <v>88008.402867022378</v>
      </c>
      <c r="I60" s="99">
        <v>1942068</v>
      </c>
      <c r="J60" s="99">
        <v>2030076.4028670224</v>
      </c>
      <c r="K60" s="91"/>
    </row>
    <row r="61" spans="2:12">
      <c r="B61" s="93" t="s">
        <v>94</v>
      </c>
      <c r="C61" s="93" t="s">
        <v>95</v>
      </c>
      <c r="D61" s="93">
        <v>2012</v>
      </c>
      <c r="E61" s="98">
        <v>118140.815</v>
      </c>
      <c r="F61" s="98">
        <v>384214</v>
      </c>
      <c r="G61" s="98">
        <v>502354.815</v>
      </c>
      <c r="H61" s="98">
        <v>60538.288999999997</v>
      </c>
      <c r="I61" s="98">
        <v>150682</v>
      </c>
      <c r="J61" s="98">
        <v>211220.28899999999</v>
      </c>
      <c r="K61" s="93" t="s">
        <v>96</v>
      </c>
      <c r="L61" t="s">
        <v>298</v>
      </c>
    </row>
    <row r="62" spans="2:12">
      <c r="B62" s="93"/>
      <c r="C62" s="93"/>
      <c r="D62" s="93">
        <v>2013</v>
      </c>
      <c r="E62" s="98">
        <v>141746.34</v>
      </c>
      <c r="F62" s="98">
        <v>434486.44029809488</v>
      </c>
      <c r="G62" s="98">
        <v>576232.78029809485</v>
      </c>
      <c r="H62" s="98">
        <v>59503.156999999999</v>
      </c>
      <c r="I62" s="98">
        <v>177370.97210527002</v>
      </c>
      <c r="J62" s="98">
        <v>236874.12910527003</v>
      </c>
      <c r="K62" s="93"/>
      <c r="L62" t="s">
        <v>299</v>
      </c>
    </row>
    <row r="63" spans="2:12">
      <c r="B63" s="93"/>
      <c r="C63" s="93"/>
      <c r="D63" s="93">
        <v>2014</v>
      </c>
      <c r="E63" s="98">
        <v>146778.454</v>
      </c>
      <c r="F63" s="98">
        <v>491709.8529262119</v>
      </c>
      <c r="G63" s="98">
        <v>638488.30692621192</v>
      </c>
      <c r="H63" s="98">
        <v>69002.119000000006</v>
      </c>
      <c r="I63" s="98">
        <v>174937.23279576001</v>
      </c>
      <c r="J63" s="98">
        <v>243939.35179576001</v>
      </c>
      <c r="K63" s="93"/>
    </row>
    <row r="64" spans="2:12">
      <c r="B64" s="93"/>
      <c r="C64" s="93"/>
      <c r="D64" s="93">
        <v>2015</v>
      </c>
      <c r="E64" s="98">
        <v>153087.04618</v>
      </c>
      <c r="F64" s="98">
        <v>529791.57693721121</v>
      </c>
      <c r="G64" s="98">
        <v>682878.62311721127</v>
      </c>
      <c r="H64" s="98">
        <v>80712.42</v>
      </c>
      <c r="I64" s="98">
        <v>166977.5843780408</v>
      </c>
      <c r="J64" s="98">
        <v>247690.00437804079</v>
      </c>
      <c r="K64" s="93"/>
    </row>
    <row r="65" spans="2:11">
      <c r="B65" s="93"/>
      <c r="C65" s="93"/>
      <c r="D65" s="93">
        <v>2016</v>
      </c>
      <c r="E65" s="98">
        <v>158568.995</v>
      </c>
      <c r="F65" s="98">
        <v>560508.93999999994</v>
      </c>
      <c r="G65" s="98">
        <v>719077.93499999994</v>
      </c>
      <c r="H65" s="98">
        <v>87066.934999999998</v>
      </c>
      <c r="I65" s="98">
        <v>193753.25</v>
      </c>
      <c r="J65" s="98">
        <v>280820.185</v>
      </c>
      <c r="K65" s="93"/>
    </row>
    <row r="66" spans="2:11">
      <c r="B66" s="93"/>
      <c r="C66" s="93"/>
      <c r="D66" s="93">
        <v>2017</v>
      </c>
      <c r="E66" s="98">
        <v>160755.182157809</v>
      </c>
      <c r="F66" s="98">
        <v>591424.86529856501</v>
      </c>
      <c r="G66" s="98">
        <v>752180.04745637404</v>
      </c>
      <c r="H66" s="98">
        <v>90271.660002640405</v>
      </c>
      <c r="I66" s="98">
        <v>209729.26343641599</v>
      </c>
      <c r="J66" s="98">
        <v>300000.92343905638</v>
      </c>
      <c r="K66" s="93"/>
    </row>
    <row r="67" spans="2:11">
      <c r="B67" s="93"/>
      <c r="C67" s="93"/>
      <c r="D67" s="93">
        <v>2018</v>
      </c>
      <c r="E67" s="98">
        <v>165522.77574003901</v>
      </c>
      <c r="F67" s="98">
        <v>617035.58359667601</v>
      </c>
      <c r="G67" s="98">
        <v>782558.35933671496</v>
      </c>
      <c r="H67" s="98">
        <v>93909.567822516998</v>
      </c>
      <c r="I67" s="98">
        <v>234789.03595858099</v>
      </c>
      <c r="J67" s="98">
        <v>328698.60378109798</v>
      </c>
      <c r="K67" s="93"/>
    </row>
    <row r="68" spans="2:11">
      <c r="B68" s="93"/>
      <c r="C68" s="93"/>
      <c r="D68" s="93">
        <v>2019</v>
      </c>
      <c r="E68" s="98">
        <v>177753.80658960901</v>
      </c>
      <c r="F68" s="98">
        <v>598097.14179982699</v>
      </c>
      <c r="G68" s="98">
        <v>775850.948389436</v>
      </c>
      <c r="H68" s="98">
        <v>102567.575358449</v>
      </c>
      <c r="I68" s="98">
        <v>311368.60718296701</v>
      </c>
      <c r="J68" s="98">
        <v>413936.18254141603</v>
      </c>
      <c r="K68" s="93"/>
    </row>
    <row r="71" spans="2:11">
      <c r="B71" t="s">
        <v>139</v>
      </c>
    </row>
    <row r="73" spans="2:11">
      <c r="B73" t="s">
        <v>93</v>
      </c>
      <c r="C73" t="s">
        <v>136</v>
      </c>
    </row>
    <row r="74" spans="2:11">
      <c r="C74" t="s">
        <v>137</v>
      </c>
    </row>
    <row r="76" spans="2:11">
      <c r="B76" t="s">
        <v>92</v>
      </c>
      <c r="C76" t="s">
        <v>138</v>
      </c>
    </row>
    <row r="77" spans="2:11">
      <c r="C77" t="s">
        <v>140</v>
      </c>
    </row>
  </sheetData>
  <mergeCells count="8">
    <mergeCell ref="J2:J3"/>
    <mergeCell ref="K2:K3"/>
    <mergeCell ref="B2:B3"/>
    <mergeCell ref="C2:C3"/>
    <mergeCell ref="D2:D3"/>
    <mergeCell ref="E2:F2"/>
    <mergeCell ref="G2:G3"/>
    <mergeCell ref="H2:I2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L68"/>
  <sheetViews>
    <sheetView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J27" sqref="J27"/>
    </sheetView>
  </sheetViews>
  <sheetFormatPr defaultRowHeight="15"/>
  <cols>
    <col min="2" max="2" width="54.7109375" style="20" bestFit="1" customWidth="1"/>
    <col min="3" max="3" width="11.85546875" style="20" bestFit="1" customWidth="1"/>
    <col min="4" max="4" width="9.28515625" bestFit="1" customWidth="1"/>
    <col min="5" max="7" width="12.7109375" bestFit="1" customWidth="1"/>
    <col min="8" max="8" width="12.140625" bestFit="1" customWidth="1"/>
    <col min="9" max="10" width="12.7109375" bestFit="1" customWidth="1"/>
    <col min="11" max="11" width="15.7109375" bestFit="1" customWidth="1"/>
  </cols>
  <sheetData>
    <row r="1" spans="2:12">
      <c r="B1" s="56" t="s">
        <v>134</v>
      </c>
      <c r="C1" s="57"/>
      <c r="D1" s="58"/>
      <c r="E1" s="58"/>
      <c r="F1" s="58"/>
      <c r="G1" s="58"/>
      <c r="H1" s="58"/>
      <c r="I1" s="58"/>
      <c r="J1" s="58"/>
      <c r="K1" s="58"/>
    </row>
    <row r="2" spans="2:12">
      <c r="B2" s="122" t="s">
        <v>1</v>
      </c>
      <c r="C2" s="122" t="s">
        <v>3</v>
      </c>
      <c r="D2" s="123" t="s">
        <v>10</v>
      </c>
      <c r="E2" s="121" t="s">
        <v>12</v>
      </c>
      <c r="F2" s="121"/>
      <c r="G2" s="121" t="s">
        <v>90</v>
      </c>
      <c r="H2" s="121" t="s">
        <v>133</v>
      </c>
      <c r="I2" s="121"/>
      <c r="J2" s="121" t="s">
        <v>90</v>
      </c>
      <c r="K2" s="116" t="s">
        <v>91</v>
      </c>
    </row>
    <row r="3" spans="2:12">
      <c r="B3" s="122"/>
      <c r="C3" s="122"/>
      <c r="D3" s="123"/>
      <c r="E3" s="59" t="s">
        <v>92</v>
      </c>
      <c r="F3" s="59" t="s">
        <v>93</v>
      </c>
      <c r="G3" s="121"/>
      <c r="H3" s="59" t="s">
        <v>92</v>
      </c>
      <c r="I3" s="59" t="s">
        <v>93</v>
      </c>
      <c r="J3" s="121"/>
      <c r="K3" s="116"/>
    </row>
    <row r="4" spans="2:12">
      <c r="B4" s="87" t="str">
        <f>'1. Premium&amp;Claim (Original)'!B4</f>
        <v>China</v>
      </c>
      <c r="C4" s="87" t="str">
        <f>'1. Premium&amp;Claim (Original)'!C4</f>
        <v>IAC</v>
      </c>
      <c r="D4" s="70">
        <f>'1. Premium&amp;Claim (Original)'!D4</f>
        <v>2012</v>
      </c>
      <c r="E4" s="88">
        <f>$K$6*'1. Premium&amp;Claim (Original)'!E4</f>
        <v>793.24198923359995</v>
      </c>
      <c r="F4" s="88">
        <f>$K$6*'1. Premium&amp;Claim (Original)'!F4</f>
        <v>1511.3619663456</v>
      </c>
      <c r="G4" s="88">
        <f>$K$6*'1. Premium&amp;Claim (Original)'!G4</f>
        <v>2304.6039555791999</v>
      </c>
      <c r="H4" s="88">
        <f>$K$6*'1. Premium&amp;Claim (Original)'!H4</f>
        <v>419.0701477344</v>
      </c>
      <c r="I4" s="88">
        <f>$K$6*'1. Premium&amp;Claim (Original)'!I4</f>
        <v>282.7180392624</v>
      </c>
      <c r="J4" s="88">
        <f>$K$6*'1. Premium&amp;Claim (Original)'!J4</f>
        <v>701.78818684800001</v>
      </c>
      <c r="K4" s="70" t="s">
        <v>135</v>
      </c>
    </row>
    <row r="5" spans="2:12">
      <c r="B5" s="89" t="s">
        <v>141</v>
      </c>
      <c r="C5" s="87"/>
      <c r="D5" s="70">
        <f>'1. Premium&amp;Claim (Original)'!D5</f>
        <v>2013</v>
      </c>
      <c r="E5" s="88">
        <f>$K$6*'1. Premium&amp;Claim (Original)'!E5</f>
        <v>924.38395811039993</v>
      </c>
      <c r="F5" s="88">
        <f>$K$6*'1. Premium&amp;Claim (Original)'!F5</f>
        <v>1638.2849853119999</v>
      </c>
      <c r="G5" s="88">
        <f>$K$6*'1. Premium&amp;Claim (Original)'!G5</f>
        <v>2562.6689434223999</v>
      </c>
      <c r="H5" s="88">
        <f>$K$6*'1. Premium&amp;Claim (Original)'!H5</f>
        <v>511.74372145440003</v>
      </c>
      <c r="I5" s="88">
        <f>$K$6*'1. Premium&amp;Claim (Original)'!I5</f>
        <v>412.73624926079998</v>
      </c>
      <c r="J5" s="88">
        <f>$K$6*'1. Premium&amp;Claim (Original)'!J5</f>
        <v>924.4799707151999</v>
      </c>
      <c r="K5" s="70"/>
    </row>
    <row r="6" spans="2:12">
      <c r="B6" s="89" t="s">
        <v>142</v>
      </c>
      <c r="C6" s="87"/>
      <c r="D6" s="70">
        <f>'1. Premium&amp;Claim (Original)'!D6</f>
        <v>2014</v>
      </c>
      <c r="E6" s="88">
        <f>$K$6*'1. Premium&amp;Claim (Original)'!E6</f>
        <v>1071.8623654656001</v>
      </c>
      <c r="F6" s="88">
        <f>$K$6*'1. Premium&amp;Claim (Original)'!F6</f>
        <v>1939.0774489871999</v>
      </c>
      <c r="G6" s="88">
        <f>$K$6*'1. Premium&amp;Claim (Original)'!G6</f>
        <v>3010.9398146015997</v>
      </c>
      <c r="H6" s="88">
        <f>$K$6*'1. Premium&amp;Claim (Original)'!H6</f>
        <v>563.68601553600001</v>
      </c>
      <c r="I6" s="88">
        <f>$K$6*'1. Premium&amp;Claim (Original)'!I6</f>
        <v>510.08639836319992</v>
      </c>
      <c r="J6" s="88">
        <f>$K$6*'1. Premium&amp;Claim (Original)'!J6</f>
        <v>1073.772414048</v>
      </c>
      <c r="K6" s="90">
        <v>0.14879999999999999</v>
      </c>
      <c r="L6" t="s">
        <v>145</v>
      </c>
    </row>
    <row r="7" spans="2:12">
      <c r="B7" s="89" t="s">
        <v>143</v>
      </c>
      <c r="C7" s="87"/>
      <c r="D7" s="70">
        <f>'1. Premium&amp;Claim (Original)'!D7</f>
        <v>2015</v>
      </c>
      <c r="E7" s="88">
        <f>$K$6*'1. Premium&amp;Claim (Original)'!E7</f>
        <v>1189.6513479168</v>
      </c>
      <c r="F7" s="88">
        <f>$K$6*'1. Premium&amp;Claim (Original)'!F7</f>
        <v>2423.5875481776002</v>
      </c>
      <c r="G7" s="88">
        <f>$K$6*'1. Premium&amp;Claim (Original)'!G7</f>
        <v>3613.2388960943999</v>
      </c>
      <c r="H7" s="88">
        <f>$K$6*'1. Premium&amp;Claim (Original)'!H7</f>
        <v>624.09198368160003</v>
      </c>
      <c r="I7" s="88">
        <f>$K$6*'1. Premium&amp;Claim (Original)'!I7</f>
        <v>666.6200109696</v>
      </c>
      <c r="J7" s="88">
        <f>$K$6*'1. Premium&amp;Claim (Original)'!J7</f>
        <v>1290.7119946511998</v>
      </c>
      <c r="K7" s="70"/>
    </row>
    <row r="8" spans="2:12">
      <c r="B8" s="89" t="s">
        <v>144</v>
      </c>
      <c r="C8" s="87"/>
      <c r="D8" s="70">
        <f>'1. Premium&amp;Claim (Original)'!D8</f>
        <v>2016</v>
      </c>
      <c r="E8" s="88">
        <f>$K$6*'1. Premium&amp;Claim (Original)'!E8</f>
        <v>1298.2053226368</v>
      </c>
      <c r="F8" s="88">
        <f>$K$6*'1. Premium&amp;Claim (Original)'!F8</f>
        <v>3308.5088897951996</v>
      </c>
      <c r="G8" s="88">
        <f>$K$6*'1. Premium&amp;Claim (Original)'!G8</f>
        <v>4606.7142124319989</v>
      </c>
      <c r="H8" s="88">
        <f>$K$6*'1. Premium&amp;Claim (Original)'!H8</f>
        <v>703.25616268319993</v>
      </c>
      <c r="I8" s="88">
        <f>$K$6*'1. Premium&amp;Claim (Original)'!I8</f>
        <v>861.061866936</v>
      </c>
      <c r="J8" s="88">
        <f>$K$6*'1. Premium&amp;Claim (Original)'!J8</f>
        <v>1564.3180296191997</v>
      </c>
      <c r="K8" s="70"/>
    </row>
    <row r="9" spans="2:12">
      <c r="B9" s="87"/>
      <c r="C9" s="87"/>
      <c r="D9" s="91">
        <v>2017</v>
      </c>
      <c r="E9" s="88">
        <f>$K$6*'1. Premium&amp;Claim (Original)'!E9</f>
        <v>1463.3970962639999</v>
      </c>
      <c r="F9" s="88">
        <f>$K$6*'1. Premium&amp;Claim (Original)'!F9</f>
        <v>3979.856802624</v>
      </c>
      <c r="G9" s="88">
        <f>$K$6*'1. Premium&amp;Claim (Original)'!G9</f>
        <v>5443.2538988880005</v>
      </c>
      <c r="H9" s="88">
        <f>$K$6*'1. Premium&amp;Claim (Original)'!H9</f>
        <v>757.01250003359996</v>
      </c>
      <c r="I9" s="88">
        <f>$K$6*'1. Premium&amp;Claim (Original)'!I9</f>
        <v>906.68953660800003</v>
      </c>
      <c r="J9" s="88">
        <f>$K$6*'1. Premium&amp;Claim (Original)'!J9</f>
        <v>1663.7020366415998</v>
      </c>
      <c r="K9" s="70"/>
    </row>
    <row r="10" spans="2:12">
      <c r="B10" s="87"/>
      <c r="C10" s="87"/>
      <c r="D10" s="91">
        <v>2018</v>
      </c>
      <c r="E10" s="88">
        <f>$K$6*'1. Premium&amp;Claim (Original)'!E10</f>
        <v>1602.5882553167999</v>
      </c>
      <c r="F10" s="88">
        <f>$K$6*'1. Premium&amp;Claim (Original)'!F10</f>
        <v>4054.2852269951995</v>
      </c>
      <c r="G10" s="88">
        <f>$K$6*'1. Premium&amp;Claim (Original)'!G10</f>
        <v>5656.8734823119994</v>
      </c>
      <c r="H10" s="88">
        <f>$K$6*'1. Premium&amp;Claim (Original)'!H10</f>
        <v>877.52127834719988</v>
      </c>
      <c r="I10" s="88">
        <f>$K$6*'1. Premium&amp;Claim (Original)'!I10</f>
        <v>952.40249144639995</v>
      </c>
      <c r="J10" s="88">
        <f>$K$6*'1. Premium&amp;Claim (Original)'!J10</f>
        <v>1829.9237697935998</v>
      </c>
      <c r="K10" s="70"/>
    </row>
    <row r="11" spans="2:12">
      <c r="B11" s="87"/>
      <c r="C11" s="87"/>
      <c r="D11" s="91">
        <v>2019</v>
      </c>
      <c r="E11" s="88">
        <f>$K$6*'1. Premium&amp;Claim (Original)'!E11</f>
        <v>1733.3711999999998</v>
      </c>
      <c r="F11" s="88">
        <f>$K$6*'1. Premium&amp;Claim (Original)'!F11</f>
        <v>4612.0559999999996</v>
      </c>
      <c r="G11" s="88">
        <f>$K$6*'1. Premium&amp;Claim (Original)'!G11</f>
        <v>6345.5759999999991</v>
      </c>
      <c r="H11" s="88">
        <f>$K$6*'1. Premium&amp;Claim (Original)'!H11</f>
        <v>967.49759999999992</v>
      </c>
      <c r="I11" s="88">
        <f>$K$6*'1. Premium&amp;Claim (Original)'!I11</f>
        <v>951.12959999999987</v>
      </c>
      <c r="J11" s="88">
        <f>$K$6*'1. Premium&amp;Claim (Original)'!J11</f>
        <v>1918.6271999999999</v>
      </c>
      <c r="K11" s="70"/>
    </row>
    <row r="12" spans="2:12">
      <c r="B12" s="92" t="str">
        <f>'1. Premium&amp;Claim (Original)'!B12</f>
        <v>India</v>
      </c>
      <c r="C12" s="92" t="str">
        <f>'1. Premium&amp;Claim (Original)'!C12</f>
        <v>IIB</v>
      </c>
      <c r="D12" s="93">
        <v>2012</v>
      </c>
      <c r="E12" s="94">
        <v>8158.7313109999986</v>
      </c>
      <c r="F12" s="94">
        <v>44295.226573</v>
      </c>
      <c r="G12" s="94">
        <v>52453.957883999996</v>
      </c>
      <c r="H12" s="94">
        <v>5402.7928979999997</v>
      </c>
      <c r="I12" s="94">
        <v>1792.39509</v>
      </c>
      <c r="J12" s="94">
        <v>7195.1879879999997</v>
      </c>
      <c r="K12" s="93" t="s">
        <v>135</v>
      </c>
    </row>
    <row r="13" spans="2:12">
      <c r="B13" s="92"/>
      <c r="C13" s="92"/>
      <c r="D13" s="93">
        <v>2013</v>
      </c>
      <c r="E13" s="94">
        <v>9716.7045829999988</v>
      </c>
      <c r="F13" s="94">
        <v>44315.344206999995</v>
      </c>
      <c r="G13" s="94">
        <v>54032.048790000001</v>
      </c>
      <c r="H13" s="94">
        <v>6113.9230229999994</v>
      </c>
      <c r="I13" s="94">
        <v>2009.7266399999999</v>
      </c>
      <c r="J13" s="94">
        <v>8123.6496629999992</v>
      </c>
      <c r="K13" s="93">
        <v>1.5429999999999999E-2</v>
      </c>
      <c r="L13" t="s">
        <v>405</v>
      </c>
    </row>
    <row r="14" spans="2:12">
      <c r="B14" s="92"/>
      <c r="C14" s="92"/>
      <c r="D14" s="93">
        <v>2014</v>
      </c>
      <c r="E14" s="94">
        <v>10895.126085999998</v>
      </c>
      <c r="F14" s="94">
        <v>48493.89776</v>
      </c>
      <c r="G14" s="94">
        <v>59389.023846000004</v>
      </c>
      <c r="H14" s="94">
        <v>7588.2641519999997</v>
      </c>
      <c r="I14" s="94">
        <v>2343.3695299999999</v>
      </c>
      <c r="J14" s="94">
        <v>9931.6336819999997</v>
      </c>
      <c r="K14" s="93"/>
    </row>
    <row r="15" spans="2:12">
      <c r="B15" s="92"/>
      <c r="C15" s="92"/>
      <c r="D15" s="93">
        <v>2015</v>
      </c>
      <c r="E15" s="94">
        <v>13066.784404</v>
      </c>
      <c r="F15" s="94">
        <v>50626.138599999998</v>
      </c>
      <c r="G15" s="94">
        <v>63692.923003999997</v>
      </c>
      <c r="H15" s="94">
        <v>8522.3037719999993</v>
      </c>
      <c r="I15" s="94">
        <v>2564.2962699999998</v>
      </c>
      <c r="J15" s="94">
        <v>11086.600042</v>
      </c>
      <c r="K15" s="93"/>
    </row>
    <row r="16" spans="2:12">
      <c r="B16" s="92"/>
      <c r="C16" s="92"/>
      <c r="D16" s="93">
        <v>2016</v>
      </c>
      <c r="E16" s="94">
        <v>14871.338334</v>
      </c>
      <c r="F16" s="94">
        <v>56619.304899999996</v>
      </c>
      <c r="G16" s="94">
        <v>71490.643233999988</v>
      </c>
      <c r="H16" s="94">
        <v>9951.5831290000006</v>
      </c>
      <c r="I16" s="94">
        <v>2898.5100699999998</v>
      </c>
      <c r="J16" s="94">
        <v>12850.093199000001</v>
      </c>
      <c r="K16" s="93"/>
    </row>
    <row r="17" spans="2:11">
      <c r="B17" s="92"/>
      <c r="C17" s="92"/>
      <c r="D17" s="93">
        <v>2017</v>
      </c>
      <c r="E17" s="94">
        <v>19770.202861999998</v>
      </c>
      <c r="F17" s="94">
        <v>64570.846799999999</v>
      </c>
      <c r="G17" s="94">
        <v>84341.049662000005</v>
      </c>
      <c r="H17" s="94">
        <v>12446.168201999999</v>
      </c>
      <c r="I17" s="94">
        <v>3289.1668099999997</v>
      </c>
      <c r="J17" s="94">
        <v>15735.335012</v>
      </c>
      <c r="K17" s="93"/>
    </row>
    <row r="18" spans="2:11">
      <c r="B18" s="92"/>
      <c r="C18" s="92"/>
      <c r="D18" s="93">
        <v>2018</v>
      </c>
      <c r="E18" s="94">
        <v>23149.762989482417</v>
      </c>
      <c r="F18" s="94">
        <v>70497.674454338019</v>
      </c>
      <c r="G18" s="94">
        <v>93647.43744382044</v>
      </c>
      <c r="H18" s="94">
        <v>13160.630901254581</v>
      </c>
      <c r="I18" s="94">
        <v>3609.1669675714297</v>
      </c>
      <c r="J18" s="94">
        <v>16769.797868826012</v>
      </c>
      <c r="K18" s="93"/>
    </row>
    <row r="19" spans="2:11">
      <c r="B19" s="92"/>
      <c r="C19" s="92"/>
      <c r="D19" s="93">
        <v>2019</v>
      </c>
      <c r="E19" s="94">
        <v>24366.688548000002</v>
      </c>
      <c r="F19" s="94">
        <v>73069.385913999999</v>
      </c>
      <c r="G19" s="94">
        <v>97436.074462000004</v>
      </c>
      <c r="H19" s="94">
        <v>14531.135238000001</v>
      </c>
      <c r="I19" s="94">
        <v>3377.7182000000003</v>
      </c>
      <c r="J19" s="94">
        <v>18606.609864000002</v>
      </c>
      <c r="K19" s="93"/>
    </row>
    <row r="20" spans="2:11">
      <c r="B20" s="92"/>
      <c r="C20" s="92"/>
      <c r="D20" s="93">
        <v>2020</v>
      </c>
      <c r="E20" s="94">
        <v>25125.910735818325</v>
      </c>
      <c r="F20" s="94">
        <v>76197.053939999998</v>
      </c>
      <c r="G20" s="94">
        <v>101322.96467581832</v>
      </c>
      <c r="H20" s="94">
        <v>14415.903985730863</v>
      </c>
      <c r="I20" s="94">
        <v>3769.3889100000001</v>
      </c>
      <c r="J20" s="94">
        <v>19806.894879474425</v>
      </c>
      <c r="K20" s="92"/>
    </row>
    <row r="21" spans="2:11">
      <c r="B21" s="87" t="str">
        <f>'1. Premium&amp;Claim (Original)'!B21</f>
        <v>Indonesia</v>
      </c>
      <c r="C21" s="87" t="str">
        <f>'1. Premium&amp;Claim (Original)'!C21</f>
        <v>OJK</v>
      </c>
      <c r="D21" s="70">
        <f>'1. Premium&amp;Claim (Original)'!D21</f>
        <v>2012</v>
      </c>
      <c r="E21" s="88">
        <v>1509.6744082838366</v>
      </c>
      <c r="F21" s="88">
        <v>7361.3487599645705</v>
      </c>
      <c r="G21" s="88">
        <v>8871.0231682484064</v>
      </c>
      <c r="H21" s="88">
        <v>931.2275143677673</v>
      </c>
      <c r="I21" s="88">
        <v>6777.1189105403009</v>
      </c>
      <c r="J21" s="88">
        <v>7708.3464249080689</v>
      </c>
      <c r="K21" s="70" t="s">
        <v>135</v>
      </c>
    </row>
    <row r="22" spans="2:11">
      <c r="B22" s="87"/>
      <c r="C22" s="87"/>
      <c r="D22" s="70">
        <f>'1. Premium&amp;Claim (Original)'!D22</f>
        <v>2013</v>
      </c>
      <c r="E22" s="88">
        <v>1764.4397901612472</v>
      </c>
      <c r="F22" s="88">
        <v>7632.0432076771558</v>
      </c>
      <c r="G22" s="88">
        <v>9396.4829978384023</v>
      </c>
      <c r="H22" s="88">
        <v>1135.778404176466</v>
      </c>
      <c r="I22" s="88">
        <v>6046.1080051719655</v>
      </c>
      <c r="J22" s="88">
        <v>7181.8864093484317</v>
      </c>
      <c r="K22" s="111">
        <v>7.1937244825104376E-5</v>
      </c>
    </row>
    <row r="23" spans="2:11">
      <c r="B23" s="87"/>
      <c r="C23" s="87"/>
      <c r="D23" s="70">
        <f>'1. Premium&amp;Claim (Original)'!D23</f>
        <v>2014</v>
      </c>
      <c r="E23" s="88">
        <v>2258.2242105663418</v>
      </c>
      <c r="F23" s="88">
        <v>7870.0135709612368</v>
      </c>
      <c r="G23" s="88">
        <v>10128.23778152758</v>
      </c>
      <c r="H23" s="88">
        <v>1413.7455602350965</v>
      </c>
      <c r="I23" s="88">
        <v>7611.9913665898175</v>
      </c>
      <c r="J23" s="88">
        <v>9025.7369268249149</v>
      </c>
      <c r="K23" s="70"/>
    </row>
    <row r="24" spans="2:11">
      <c r="B24" s="87"/>
      <c r="C24" s="87"/>
      <c r="D24" s="70">
        <f>'1. Premium&amp;Claim (Original)'!D24</f>
        <v>2015</v>
      </c>
      <c r="E24" s="88">
        <v>2549.2904059918355</v>
      </c>
      <c r="F24" s="88">
        <v>9438.4689687162991</v>
      </c>
      <c r="G24" s="88">
        <v>11987.759374708136</v>
      </c>
      <c r="H24" s="88">
        <v>1590.7358147732798</v>
      </c>
      <c r="I24" s="88">
        <v>6004.2168151763335</v>
      </c>
      <c r="J24" s="88">
        <v>7594.9526299496138</v>
      </c>
      <c r="K24" s="70"/>
    </row>
    <row r="25" spans="2:11">
      <c r="B25" s="87"/>
      <c r="C25" s="87"/>
      <c r="D25" s="70">
        <f>'1. Premium&amp;Claim (Original)'!D25</f>
        <v>2016</v>
      </c>
      <c r="E25" s="88">
        <v>2730.0288469346406</v>
      </c>
      <c r="F25" s="88">
        <v>11727.569474611964</v>
      </c>
      <c r="G25" s="88">
        <v>14457.598321546604</v>
      </c>
      <c r="H25" s="88">
        <v>1607.5983453966373</v>
      </c>
      <c r="I25" s="88">
        <v>10681.246929921956</v>
      </c>
      <c r="J25" s="88">
        <v>12288.845275318594</v>
      </c>
      <c r="K25" s="70"/>
    </row>
    <row r="26" spans="2:11">
      <c r="B26" s="87"/>
      <c r="C26" s="87"/>
      <c r="D26" s="91">
        <v>2017</v>
      </c>
      <c r="E26" s="88">
        <v>2882.567832372551</v>
      </c>
      <c r="F26" s="88">
        <v>13628.044939863505</v>
      </c>
      <c r="G26" s="88">
        <v>16510.612772236054</v>
      </c>
      <c r="H26" s="88">
        <v>1760.35721714653</v>
      </c>
      <c r="I26" s="88">
        <v>10332.345139791907</v>
      </c>
      <c r="J26" s="88">
        <v>12092.702356938436</v>
      </c>
      <c r="K26" s="70"/>
    </row>
    <row r="27" spans="2:11">
      <c r="B27" s="87"/>
      <c r="C27" s="87"/>
      <c r="D27" s="91">
        <v>2018</v>
      </c>
      <c r="E27" s="88">
        <v>3180.5380580483211</v>
      </c>
      <c r="F27" s="88">
        <v>13770.535959574228</v>
      </c>
      <c r="G27" s="88">
        <v>16951.074017622548</v>
      </c>
      <c r="H27" s="88">
        <v>1971.7390064488141</v>
      </c>
      <c r="I27" s="88">
        <v>11092.253602110279</v>
      </c>
      <c r="J27" s="88">
        <v>13063.992608559092</v>
      </c>
      <c r="K27" s="70"/>
    </row>
    <row r="28" spans="2:11">
      <c r="B28" s="87"/>
      <c r="C28" s="87"/>
      <c r="D28" s="91">
        <v>2019</v>
      </c>
      <c r="E28" s="88">
        <v>3680.4972683536198</v>
      </c>
      <c r="F28" s="88">
        <v>13760.477032310255</v>
      </c>
      <c r="G28" s="88">
        <v>17440.974300663875</v>
      </c>
      <c r="H28" s="88">
        <v>2337.4923023630308</v>
      </c>
      <c r="I28" s="88">
        <v>10930.985260969979</v>
      </c>
      <c r="J28" s="88">
        <v>13268.47756333301</v>
      </c>
      <c r="K28" s="70"/>
    </row>
    <row r="29" spans="2:11">
      <c r="B29" s="92" t="str">
        <f>'1. Premium&amp;Claim (Original)'!B29</f>
        <v>Japan</v>
      </c>
      <c r="C29" s="92" t="str">
        <f>'1. Premium&amp;Claim (Original)'!C29</f>
        <v>GIROJ</v>
      </c>
      <c r="D29" s="93">
        <f>'1. Premium&amp;Claim (Original)'!D29</f>
        <v>2012</v>
      </c>
      <c r="E29" s="94">
        <v>86406.380952380947</v>
      </c>
      <c r="F29" s="95" t="s">
        <v>164</v>
      </c>
      <c r="G29" s="94">
        <v>86406.380952380947</v>
      </c>
      <c r="H29" s="94">
        <v>47275.085714285713</v>
      </c>
      <c r="I29" s="95" t="s">
        <v>164</v>
      </c>
      <c r="J29" s="94">
        <v>47275.085714285713</v>
      </c>
      <c r="K29" s="93" t="s">
        <v>135</v>
      </c>
    </row>
    <row r="30" spans="2:11">
      <c r="B30" s="92"/>
      <c r="C30" s="92"/>
      <c r="D30" s="93">
        <f>'1. Premium&amp;Claim (Original)'!D30</f>
        <v>2013</v>
      </c>
      <c r="E30" s="94">
        <v>94598.723809523814</v>
      </c>
      <c r="F30" s="95" t="s">
        <v>164</v>
      </c>
      <c r="G30" s="94">
        <v>94598.723809523814</v>
      </c>
      <c r="H30" s="94">
        <v>44891.18095238095</v>
      </c>
      <c r="I30" s="95" t="s">
        <v>164</v>
      </c>
      <c r="J30" s="94">
        <v>44891.18095238095</v>
      </c>
      <c r="K30" s="93"/>
    </row>
    <row r="31" spans="2:11">
      <c r="B31" s="92"/>
      <c r="C31" s="92"/>
      <c r="D31" s="93">
        <f>'1. Premium&amp;Claim (Original)'!D31</f>
        <v>2014</v>
      </c>
      <c r="E31" s="94">
        <v>98641.619047619053</v>
      </c>
      <c r="F31" s="95" t="s">
        <v>164</v>
      </c>
      <c r="G31" s="94">
        <v>98641.619047619053</v>
      </c>
      <c r="H31" s="94">
        <v>45941.10476190476</v>
      </c>
      <c r="I31" s="95" t="s">
        <v>164</v>
      </c>
      <c r="J31" s="94">
        <v>45941.10476190476</v>
      </c>
      <c r="K31" s="93"/>
    </row>
    <row r="32" spans="2:11">
      <c r="B32" s="92"/>
      <c r="C32" s="92"/>
      <c r="D32" s="93">
        <f>'1. Premium&amp;Claim (Original)'!D32</f>
        <v>2015</v>
      </c>
      <c r="E32" s="94">
        <v>101885.42857142857</v>
      </c>
      <c r="F32" s="95" t="s">
        <v>164</v>
      </c>
      <c r="G32" s="94">
        <v>101885.42857142857</v>
      </c>
      <c r="H32" s="94">
        <v>45447.428571428572</v>
      </c>
      <c r="I32" s="95" t="s">
        <v>164</v>
      </c>
      <c r="J32" s="94">
        <v>45447.428571428572</v>
      </c>
      <c r="K32" s="93"/>
    </row>
    <row r="33" spans="2:11">
      <c r="B33" s="92"/>
      <c r="C33" s="92"/>
      <c r="D33" s="93">
        <f>'1. Premium&amp;Claim (Original)'!D33</f>
        <v>2016</v>
      </c>
      <c r="E33" s="94">
        <v>101040</v>
      </c>
      <c r="F33" s="95" t="s">
        <v>164</v>
      </c>
      <c r="G33" s="94">
        <v>101040</v>
      </c>
      <c r="H33" s="94">
        <v>48892.380952380954</v>
      </c>
      <c r="I33" s="95" t="s">
        <v>164</v>
      </c>
      <c r="J33" s="94">
        <v>48892.380952380954</v>
      </c>
      <c r="K33" s="93"/>
    </row>
    <row r="34" spans="2:11">
      <c r="B34" s="92"/>
      <c r="C34" s="92"/>
      <c r="D34" s="93">
        <v>2017</v>
      </c>
      <c r="E34" s="94">
        <v>99813.333333333328</v>
      </c>
      <c r="F34" s="95" t="s">
        <v>164</v>
      </c>
      <c r="G34" s="94">
        <v>99813.333333333328</v>
      </c>
      <c r="H34" s="94">
        <v>44641.904761904763</v>
      </c>
      <c r="I34" s="95" t="s">
        <v>164</v>
      </c>
      <c r="J34" s="94">
        <v>44641.904761904763</v>
      </c>
      <c r="K34" s="93"/>
    </row>
    <row r="35" spans="2:11">
      <c r="B35" s="92"/>
      <c r="C35" s="92"/>
      <c r="D35" s="93">
        <v>2018</v>
      </c>
      <c r="E35" s="94">
        <v>103460</v>
      </c>
      <c r="F35" s="95" t="s">
        <v>164</v>
      </c>
      <c r="G35" s="94">
        <v>103460</v>
      </c>
      <c r="H35" s="94">
        <v>59570.476190476191</v>
      </c>
      <c r="I35" s="95" t="s">
        <v>164</v>
      </c>
      <c r="J35" s="94">
        <v>59570.476190476191</v>
      </c>
      <c r="K35" s="93"/>
    </row>
    <row r="36" spans="2:11">
      <c r="B36" s="92"/>
      <c r="C36" s="92"/>
      <c r="D36" s="93">
        <v>2019</v>
      </c>
      <c r="E36" s="96" t="s">
        <v>165</v>
      </c>
      <c r="F36" s="95" t="s">
        <v>164</v>
      </c>
      <c r="G36" s="94" t="s">
        <v>165</v>
      </c>
      <c r="H36" s="96" t="s">
        <v>165</v>
      </c>
      <c r="I36" s="95" t="s">
        <v>164</v>
      </c>
      <c r="J36" s="94" t="s">
        <v>165</v>
      </c>
      <c r="K36" s="93"/>
    </row>
    <row r="37" spans="2:11">
      <c r="B37" s="87" t="str">
        <f>'1. Premium&amp;Claim (Original)'!B37</f>
        <v>Korea</v>
      </c>
      <c r="C37" s="87" t="str">
        <f>'1. Premium&amp;Claim (Original)'!C37</f>
        <v xml:space="preserve">KIDI </v>
      </c>
      <c r="D37" s="70">
        <f>'1. Premium&amp;Claim (Original)'!D37</f>
        <v>2012</v>
      </c>
      <c r="E37" s="88">
        <v>61659.87650457878</v>
      </c>
      <c r="F37" s="88">
        <v>103720.07152298051</v>
      </c>
      <c r="G37" s="88">
        <v>165379.94802755929</v>
      </c>
      <c r="H37" s="88">
        <v>19938.886424876997</v>
      </c>
      <c r="I37" s="88">
        <v>50903.657654153503</v>
      </c>
      <c r="J37" s="88">
        <v>70842.5440790305</v>
      </c>
      <c r="K37" s="70" t="s">
        <v>135</v>
      </c>
    </row>
    <row r="38" spans="2:11">
      <c r="B38" s="87"/>
      <c r="C38" s="87"/>
      <c r="D38" s="70">
        <f>'1. Premium&amp;Claim (Original)'!D38</f>
        <v>2013</v>
      </c>
      <c r="E38" s="88">
        <v>48311.426560595159</v>
      </c>
      <c r="F38" s="88">
        <v>69474.451802780502</v>
      </c>
      <c r="G38" s="88">
        <v>117785.87836337565</v>
      </c>
      <c r="H38" s="88">
        <v>16027.000742831218</v>
      </c>
      <c r="I38" s="88">
        <v>37689.251855895505</v>
      </c>
      <c r="J38" s="88">
        <v>53716.252598726714</v>
      </c>
      <c r="K38" s="70">
        <v>8.9950000000000002E-4</v>
      </c>
    </row>
    <row r="39" spans="2:11">
      <c r="B39" s="87"/>
      <c r="C39" s="87"/>
      <c r="D39" s="70">
        <f>'1. Premium&amp;Claim (Original)'!D39</f>
        <v>2014</v>
      </c>
      <c r="E39" s="88">
        <v>68881.434004016381</v>
      </c>
      <c r="F39" s="88">
        <v>99462.469572602509</v>
      </c>
      <c r="G39" s="88">
        <v>168343.90357661888</v>
      </c>
      <c r="H39" s="88">
        <v>22895.05439288952</v>
      </c>
      <c r="I39" s="88">
        <v>55994.873649186491</v>
      </c>
      <c r="J39" s="88">
        <v>78889.928042076019</v>
      </c>
      <c r="K39" s="70"/>
    </row>
    <row r="40" spans="2:11">
      <c r="B40" s="87"/>
      <c r="C40" s="87"/>
      <c r="D40" s="70">
        <f>'1. Premium&amp;Claim (Original)'!D40</f>
        <v>2015</v>
      </c>
      <c r="E40" s="88">
        <v>71946.721033379872</v>
      </c>
      <c r="F40" s="88">
        <v>105433.68037697599</v>
      </c>
      <c r="G40" s="88">
        <v>177380.40141035587</v>
      </c>
      <c r="H40" s="88">
        <v>24631.793439363373</v>
      </c>
      <c r="I40" s="88">
        <v>60241.642644018502</v>
      </c>
      <c r="J40" s="88">
        <v>84873.436083381879</v>
      </c>
      <c r="K40" s="70"/>
    </row>
    <row r="41" spans="2:11">
      <c r="B41" s="87"/>
      <c r="C41" s="87"/>
      <c r="D41" s="70">
        <f>'1. Premium&amp;Claim (Original)'!D41</f>
        <v>2016</v>
      </c>
      <c r="E41" s="88">
        <v>76006.90052256854</v>
      </c>
      <c r="F41" s="88">
        <v>107770.21858074151</v>
      </c>
      <c r="G41" s="88">
        <v>183777.11910331005</v>
      </c>
      <c r="H41" s="88">
        <v>26419.998035422879</v>
      </c>
      <c r="I41" s="88">
        <v>64479.224663063003</v>
      </c>
      <c r="J41" s="88">
        <v>90899.222698485886</v>
      </c>
      <c r="K41" s="70"/>
    </row>
    <row r="42" spans="2:11">
      <c r="B42" s="87"/>
      <c r="C42" s="87"/>
      <c r="D42" s="91">
        <v>2017</v>
      </c>
      <c r="E42" s="88">
        <v>79457.444062645416</v>
      </c>
      <c r="F42" s="88">
        <v>102519.1470149245</v>
      </c>
      <c r="G42" s="88">
        <v>181976.59107756993</v>
      </c>
      <c r="H42" s="88">
        <v>28511.318483878422</v>
      </c>
      <c r="I42" s="88">
        <v>71454.029988901006</v>
      </c>
      <c r="J42" s="88">
        <v>99965.348472779428</v>
      </c>
      <c r="K42" s="70"/>
    </row>
    <row r="43" spans="2:11">
      <c r="B43" s="87"/>
      <c r="C43" s="87"/>
      <c r="D43" s="91">
        <v>2018</v>
      </c>
      <c r="E43" s="88">
        <v>81914.061563791125</v>
      </c>
      <c r="F43" s="88">
        <v>99703.395395422005</v>
      </c>
      <c r="G43" s="88">
        <v>181617.45695921313</v>
      </c>
      <c r="H43" s="88">
        <v>33582.35451278626</v>
      </c>
      <c r="I43" s="88">
        <v>77420.588495621007</v>
      </c>
      <c r="J43" s="88">
        <v>111002.94300840727</v>
      </c>
      <c r="K43" s="70"/>
    </row>
    <row r="44" spans="2:11">
      <c r="B44" s="87"/>
      <c r="C44" s="87"/>
      <c r="D44" s="91">
        <v>2019</v>
      </c>
      <c r="E44" s="88">
        <v>85979.936933001998</v>
      </c>
      <c r="F44" s="88">
        <v>105477.4909463415</v>
      </c>
      <c r="G44" s="88">
        <v>191457.42787934351</v>
      </c>
      <c r="H44" s="88">
        <v>38124.042275893</v>
      </c>
      <c r="I44" s="88">
        <v>82802.304752909011</v>
      </c>
      <c r="J44" s="88">
        <v>120926.34702880202</v>
      </c>
      <c r="K44" s="70"/>
    </row>
    <row r="45" spans="2:11">
      <c r="B45" s="92" t="str">
        <f>'1. Premium&amp;Claim (Original)'!B45</f>
        <v>Malaysia</v>
      </c>
      <c r="C45" s="92" t="str">
        <f>'1. Premium&amp;Claim (Original)'!C45</f>
        <v>ISM</v>
      </c>
      <c r="D45" s="93">
        <v>2012</v>
      </c>
      <c r="E45" s="94">
        <v>3225.8247168882326</v>
      </c>
      <c r="F45" s="94">
        <v>7263.3677991137365</v>
      </c>
      <c r="G45" s="94">
        <v>10489.192516001969</v>
      </c>
      <c r="H45" s="94">
        <v>1569.1038897095025</v>
      </c>
      <c r="I45" s="94">
        <v>3926.2678483505661</v>
      </c>
      <c r="J45" s="94">
        <v>5495.3717380600683</v>
      </c>
      <c r="K45" s="93" t="s">
        <v>135</v>
      </c>
    </row>
    <row r="46" spans="2:11">
      <c r="B46" s="92"/>
      <c r="C46" s="92"/>
      <c r="D46" s="93">
        <v>2013</v>
      </c>
      <c r="E46" s="94">
        <v>3528.0649926144756</v>
      </c>
      <c r="F46" s="94">
        <v>7675.1600196947311</v>
      </c>
      <c r="G46" s="94">
        <v>11203.225012309207</v>
      </c>
      <c r="H46" s="94">
        <v>1715.0172328902017</v>
      </c>
      <c r="I46" s="94">
        <v>4511.8906942392905</v>
      </c>
      <c r="J46" s="94">
        <v>6226.9079271294922</v>
      </c>
      <c r="K46" s="93">
        <v>0.24618414574101427</v>
      </c>
    </row>
    <row r="47" spans="2:11">
      <c r="B47" s="92"/>
      <c r="C47" s="92"/>
      <c r="D47" s="93">
        <v>2014</v>
      </c>
      <c r="E47" s="94">
        <v>3750.4677498769083</v>
      </c>
      <c r="F47" s="94">
        <v>8250.2708025603151</v>
      </c>
      <c r="G47" s="94">
        <v>12000.738552437222</v>
      </c>
      <c r="H47" s="94">
        <v>1826.5632693254554</v>
      </c>
      <c r="I47" s="94">
        <v>4920.0640078778924</v>
      </c>
      <c r="J47" s="94">
        <v>6746.6272772033481</v>
      </c>
      <c r="K47" s="93"/>
    </row>
    <row r="48" spans="2:11">
      <c r="B48" s="92"/>
      <c r="C48" s="92"/>
      <c r="D48" s="93">
        <v>2015</v>
      </c>
      <c r="E48" s="94">
        <v>3851.9940915805028</v>
      </c>
      <c r="F48" s="94">
        <v>8614.9926144756264</v>
      </c>
      <c r="G48" s="94">
        <v>12466.98670605613</v>
      </c>
      <c r="H48" s="94">
        <v>1845.2486459871982</v>
      </c>
      <c r="I48" s="94">
        <v>5643.5007385524377</v>
      </c>
      <c r="J48" s="94">
        <v>7488.7493845396357</v>
      </c>
      <c r="K48" s="93"/>
    </row>
    <row r="49" spans="2:12">
      <c r="B49" s="92"/>
      <c r="C49" s="92"/>
      <c r="D49" s="93">
        <v>2016</v>
      </c>
      <c r="E49" s="94">
        <v>3900.4431314623339</v>
      </c>
      <c r="F49" s="94">
        <v>9152.0187099950763</v>
      </c>
      <c r="G49" s="94">
        <v>13052.461841457409</v>
      </c>
      <c r="H49" s="94">
        <v>2118.1930083702605</v>
      </c>
      <c r="I49" s="94">
        <v>5898.9167897587386</v>
      </c>
      <c r="J49" s="94">
        <v>8017.1097981289995</v>
      </c>
      <c r="K49" s="93"/>
    </row>
    <row r="50" spans="2:12">
      <c r="B50" s="92"/>
      <c r="C50" s="92"/>
      <c r="D50" s="93">
        <v>2017</v>
      </c>
      <c r="E50" s="94">
        <v>3952.0187099950763</v>
      </c>
      <c r="F50" s="94">
        <v>9698.9906450024628</v>
      </c>
      <c r="G50" s="94">
        <v>13651.009354997537</v>
      </c>
      <c r="H50" s="94">
        <v>2229.640571147218</v>
      </c>
      <c r="I50" s="94">
        <v>6263.2447070408662</v>
      </c>
      <c r="J50" s="94">
        <v>8492.8852781880832</v>
      </c>
      <c r="K50" s="93"/>
    </row>
    <row r="51" spans="2:12">
      <c r="B51" s="92"/>
      <c r="C51" s="92"/>
      <c r="D51" s="93">
        <v>2018</v>
      </c>
      <c r="E51" s="94"/>
      <c r="F51" s="94"/>
      <c r="G51" s="94"/>
      <c r="H51" s="94"/>
      <c r="I51" s="94"/>
      <c r="J51" s="94"/>
      <c r="K51" s="93"/>
    </row>
    <row r="52" spans="2:12">
      <c r="B52" s="92"/>
      <c r="C52" s="92"/>
      <c r="D52" s="93">
        <v>2019</v>
      </c>
      <c r="E52" s="94"/>
      <c r="F52" s="94"/>
      <c r="G52" s="94"/>
      <c r="H52" s="94"/>
      <c r="I52" s="94"/>
      <c r="J52" s="94"/>
      <c r="K52" s="93"/>
    </row>
    <row r="53" spans="2:12">
      <c r="B53" s="87" t="str">
        <f>'1. Premium&amp;Claim (Original)'!B53</f>
        <v>Taiwan</v>
      </c>
      <c r="C53" s="87" t="str">
        <f>'1. Premium&amp;Claim (Original)'!C53</f>
        <v>TII</v>
      </c>
      <c r="D53" s="70">
        <v>2012</v>
      </c>
      <c r="E53" s="88">
        <v>4059.405505929582</v>
      </c>
      <c r="F53" s="88">
        <v>83502.291105121287</v>
      </c>
      <c r="G53" s="88">
        <v>87561.696611050866</v>
      </c>
      <c r="H53" s="88">
        <v>2050.6373644238543</v>
      </c>
      <c r="I53" s="88">
        <v>42083.423180592989</v>
      </c>
      <c r="J53" s="88">
        <v>44134.060545016844</v>
      </c>
      <c r="K53" s="70" t="s">
        <v>135</v>
      </c>
    </row>
    <row r="54" spans="2:12">
      <c r="B54" s="87"/>
      <c r="C54" s="87"/>
      <c r="D54" s="70">
        <v>2013</v>
      </c>
      <c r="E54" s="88">
        <v>4208.3605555687327</v>
      </c>
      <c r="F54" s="88">
        <v>87046.226415094337</v>
      </c>
      <c r="G54" s="88">
        <v>91254.586970663062</v>
      </c>
      <c r="H54" s="88">
        <v>2073.62881249562</v>
      </c>
      <c r="I54" s="88">
        <v>42247.574123989216</v>
      </c>
      <c r="J54" s="88">
        <v>44321.202936484835</v>
      </c>
      <c r="K54" s="70">
        <v>3.3692722371967652E-2</v>
      </c>
    </row>
    <row r="55" spans="2:12">
      <c r="B55" s="87"/>
      <c r="C55" s="87"/>
      <c r="D55" s="70">
        <v>2014</v>
      </c>
      <c r="E55" s="88">
        <v>4454.8546602466113</v>
      </c>
      <c r="F55" s="88">
        <v>93366.913746630715</v>
      </c>
      <c r="G55" s="88">
        <v>97821.768406877338</v>
      </c>
      <c r="H55" s="88">
        <v>2186.5011530906845</v>
      </c>
      <c r="I55" s="88">
        <v>54649.59568733153</v>
      </c>
      <c r="J55" s="88">
        <v>56836.096840422215</v>
      </c>
      <c r="K55" s="70"/>
    </row>
    <row r="56" spans="2:12">
      <c r="B56" s="87"/>
      <c r="C56" s="87"/>
      <c r="D56" s="70">
        <v>2015</v>
      </c>
      <c r="E56" s="88">
        <v>4586.2184269885438</v>
      </c>
      <c r="F56" s="88">
        <v>98607.715633423169</v>
      </c>
      <c r="G56" s="88">
        <v>103193.93406041172</v>
      </c>
      <c r="H56" s="88">
        <v>2297.2579282646075</v>
      </c>
      <c r="I56" s="88">
        <v>51754.211590296494</v>
      </c>
      <c r="J56" s="88">
        <v>54051.469518561105</v>
      </c>
      <c r="K56" s="70"/>
    </row>
    <row r="57" spans="2:12">
      <c r="B57" s="87"/>
      <c r="C57" s="87"/>
      <c r="D57" s="70">
        <v>2016</v>
      </c>
      <c r="E57" s="88">
        <v>4917.8685809063336</v>
      </c>
      <c r="F57" s="88">
        <v>105571.36118598381</v>
      </c>
      <c r="G57" s="88">
        <v>110489.22976689016</v>
      </c>
      <c r="H57" s="88">
        <v>2646.3012599058447</v>
      </c>
      <c r="I57" s="88">
        <v>54737.634770889483</v>
      </c>
      <c r="J57" s="88">
        <v>57383.936030795325</v>
      </c>
      <c r="K57" s="70"/>
    </row>
    <row r="58" spans="2:12">
      <c r="B58" s="87"/>
      <c r="C58" s="87"/>
      <c r="D58" s="91">
        <v>2017</v>
      </c>
      <c r="E58" s="88">
        <v>5280.0454386580177</v>
      </c>
      <c r="F58" s="88">
        <v>115236.96091644204</v>
      </c>
      <c r="G58" s="88">
        <v>120517.00635510006</v>
      </c>
      <c r="H58" s="88">
        <v>2978.190657428011</v>
      </c>
      <c r="I58" s="88">
        <v>55766.576819407004</v>
      </c>
      <c r="J58" s="88">
        <v>58744.767476835019</v>
      </c>
      <c r="K58" s="70"/>
    </row>
    <row r="59" spans="2:12">
      <c r="B59" s="87"/>
      <c r="C59" s="87"/>
      <c r="D59" s="91">
        <v>2018</v>
      </c>
      <c r="E59" s="88">
        <v>5579.8906622062032</v>
      </c>
      <c r="F59" s="88">
        <v>118313.98247978436</v>
      </c>
      <c r="G59" s="88">
        <v>123893.87314199055</v>
      </c>
      <c r="H59" s="88">
        <v>2704.397539224713</v>
      </c>
      <c r="I59" s="88">
        <v>63201.347708894871</v>
      </c>
      <c r="J59" s="88">
        <v>65905.745248119594</v>
      </c>
      <c r="K59" s="70"/>
    </row>
    <row r="60" spans="2:12">
      <c r="B60" s="87"/>
      <c r="C60" s="87"/>
      <c r="D60" s="91">
        <v>2019</v>
      </c>
      <c r="E60" s="88">
        <v>5968.0024433665758</v>
      </c>
      <c r="F60" s="88">
        <v>116802.1563342318</v>
      </c>
      <c r="G60" s="88">
        <v>122770.15877759838</v>
      </c>
      <c r="H60" s="88">
        <v>2965.2426841988668</v>
      </c>
      <c r="I60" s="88">
        <v>65433.557951482471</v>
      </c>
      <c r="J60" s="88">
        <v>68398.800635681342</v>
      </c>
      <c r="K60" s="70"/>
    </row>
    <row r="61" spans="2:12">
      <c r="B61" s="92" t="str">
        <f>'1. Premium&amp;Claim (Original)'!B61</f>
        <v>Thailand</v>
      </c>
      <c r="C61" s="92" t="str">
        <f>'1. Premium&amp;Claim (Original)'!C61</f>
        <v>IPRB</v>
      </c>
      <c r="D61" s="93">
        <f>'1. Premium&amp;Claim (Original)'!D61</f>
        <v>2012</v>
      </c>
      <c r="E61" s="94">
        <v>3805.2248204335365</v>
      </c>
      <c r="F61" s="94">
        <v>12375.237543079846</v>
      </c>
      <c r="G61" s="94">
        <v>16180.462363513383</v>
      </c>
      <c r="H61" s="94">
        <v>1949.8917447740521</v>
      </c>
      <c r="I61" s="94">
        <v>4853.3513705027863</v>
      </c>
      <c r="J61" s="94">
        <v>6803.2431152768377</v>
      </c>
      <c r="K61" s="93" t="s">
        <v>135</v>
      </c>
      <c r="L61" s="58"/>
    </row>
    <row r="62" spans="2:12">
      <c r="B62" s="92"/>
      <c r="C62" s="92"/>
      <c r="D62" s="93">
        <f>'1. Premium&amp;Claim (Original)'!D62</f>
        <v>2013</v>
      </c>
      <c r="E62" s="94">
        <v>4565.5406319451149</v>
      </c>
      <c r="F62" s="94">
        <v>13994.474193902628</v>
      </c>
      <c r="G62" s="94">
        <v>18560.014825847742</v>
      </c>
      <c r="H62" s="94">
        <v>1916.5509388990884</v>
      </c>
      <c r="I62" s="94">
        <v>5712.9826426150676</v>
      </c>
      <c r="J62" s="94">
        <v>7629.533581514157</v>
      </c>
      <c r="K62" s="93" t="s">
        <v>300</v>
      </c>
    </row>
    <row r="63" spans="2:12">
      <c r="B63" s="92"/>
      <c r="C63" s="92"/>
      <c r="D63" s="93">
        <f>'1. Premium&amp;Claim (Original)'!D63</f>
        <v>2014</v>
      </c>
      <c r="E63" s="94">
        <v>4727.6211550230291</v>
      </c>
      <c r="F63" s="94">
        <v>15837.596319329143</v>
      </c>
      <c r="G63" s="94">
        <v>20565.217474352172</v>
      </c>
      <c r="H63" s="94">
        <v>2222.5052017908333</v>
      </c>
      <c r="I63" s="94">
        <v>5634.593770598126</v>
      </c>
      <c r="J63" s="94">
        <v>7857.0989723889588</v>
      </c>
      <c r="K63" s="93" t="s">
        <v>301</v>
      </c>
    </row>
    <row r="64" spans="2:12">
      <c r="B64" s="92"/>
      <c r="C64" s="92"/>
      <c r="D64" s="93">
        <f>'1. Premium&amp;Claim (Original)'!D64</f>
        <v>2015</v>
      </c>
      <c r="E64" s="94">
        <v>4930.8160588784749</v>
      </c>
      <c r="F64" s="94">
        <v>17064.179371185983</v>
      </c>
      <c r="G64" s="94">
        <v>21994.99543006446</v>
      </c>
      <c r="H64" s="94">
        <v>2599.6849937191996</v>
      </c>
      <c r="I64" s="94">
        <v>5378.2196147144905</v>
      </c>
      <c r="J64" s="94">
        <v>7977.9046084336906</v>
      </c>
      <c r="K64" s="93"/>
    </row>
    <row r="65" spans="2:11">
      <c r="B65" s="92"/>
      <c r="C65" s="92"/>
      <c r="D65" s="93">
        <f>'1. Premium&amp;Claim (Original)'!D65</f>
        <v>2016</v>
      </c>
      <c r="E65" s="94">
        <v>5107.3854156601283</v>
      </c>
      <c r="F65" s="94">
        <v>18053.562018874607</v>
      </c>
      <c r="G65" s="94">
        <v>23160.947434534733</v>
      </c>
      <c r="H65" s="94">
        <v>2804.3590362998034</v>
      </c>
      <c r="I65" s="94">
        <v>6240.6432183463776</v>
      </c>
      <c r="J65" s="94">
        <v>9045.0022546461805</v>
      </c>
      <c r="K65" s="93"/>
    </row>
    <row r="66" spans="2:11">
      <c r="B66" s="92"/>
      <c r="C66" s="92"/>
      <c r="D66" s="93">
        <v>2017</v>
      </c>
      <c r="E66" s="94">
        <v>5177.8008231973781</v>
      </c>
      <c r="F66" s="94">
        <v>19049.34020351612</v>
      </c>
      <c r="G66" s="94">
        <v>24227.1410267135</v>
      </c>
      <c r="H66" s="94">
        <v>2907.5807647321931</v>
      </c>
      <c r="I66" s="94">
        <v>6755.2183282254646</v>
      </c>
      <c r="J66" s="94">
        <v>9662.7990929576572</v>
      </c>
      <c r="K66" s="93"/>
    </row>
    <row r="67" spans="2:11">
      <c r="B67" s="92"/>
      <c r="C67" s="92"/>
      <c r="D67" s="93">
        <v>2018</v>
      </c>
      <c r="E67" s="94">
        <v>5331.3613469913034</v>
      </c>
      <c r="F67" s="94">
        <v>19874.241749498375</v>
      </c>
      <c r="G67" s="94">
        <v>25205.603096489674</v>
      </c>
      <c r="H67" s="94">
        <v>3024.754978661932</v>
      </c>
      <c r="I67" s="94">
        <v>7562.374334350533</v>
      </c>
      <c r="J67" s="94">
        <v>10587.129313012463</v>
      </c>
      <c r="K67" s="93"/>
    </row>
    <row r="68" spans="2:11">
      <c r="B68" s="92"/>
      <c r="C68" s="92"/>
      <c r="D68" s="93">
        <v>2019</v>
      </c>
      <c r="E68" s="94">
        <v>5725.3134470193254</v>
      </c>
      <c r="F68" s="94">
        <v>19264.249099746416</v>
      </c>
      <c r="G68" s="94">
        <v>24989.562546765741</v>
      </c>
      <c r="H68" s="94">
        <v>3303.6227448207233</v>
      </c>
      <c r="I68" s="94">
        <v>10028.943446483299</v>
      </c>
      <c r="J68" s="94">
        <v>13332.566191304024</v>
      </c>
      <c r="K68" s="93"/>
    </row>
  </sheetData>
  <mergeCells count="8">
    <mergeCell ref="J2:J3"/>
    <mergeCell ref="K2:K3"/>
    <mergeCell ref="B2:B3"/>
    <mergeCell ref="C2:C3"/>
    <mergeCell ref="D2:D3"/>
    <mergeCell ref="E2:F2"/>
    <mergeCell ref="G2:G3"/>
    <mergeCell ref="H2:I2"/>
  </mergeCells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128"/>
  <sheetViews>
    <sheetView workbookViewId="0">
      <pane xSplit="2" ySplit="3" topLeftCell="C17" activePane="bottomRight" state="frozen"/>
      <selection pane="topRight" activeCell="C1" sqref="C1"/>
      <selection pane="bottomLeft" activeCell="A4" sqref="A4"/>
      <selection pane="bottomRight" activeCell="L33" sqref="L33"/>
    </sheetView>
  </sheetViews>
  <sheetFormatPr defaultRowHeight="15"/>
  <cols>
    <col min="1" max="1" width="13.140625" customWidth="1"/>
    <col min="2" max="2" width="12.85546875" customWidth="1"/>
    <col min="4" max="4" width="15.85546875" customWidth="1"/>
    <col min="5" max="5" width="11.5703125" bestFit="1" customWidth="1"/>
    <col min="6" max="6" width="13.28515625" bestFit="1" customWidth="1"/>
    <col min="7" max="7" width="17.140625" customWidth="1"/>
    <col min="8" max="8" width="11.5703125" customWidth="1"/>
    <col min="9" max="9" width="19" customWidth="1"/>
  </cols>
  <sheetData>
    <row r="1" spans="1:9" ht="26.25">
      <c r="A1" s="17" t="s">
        <v>146</v>
      </c>
    </row>
    <row r="3" spans="1:9" ht="30">
      <c r="A3" s="23" t="s">
        <v>1</v>
      </c>
      <c r="B3" s="24" t="s">
        <v>3</v>
      </c>
      <c r="C3" s="25" t="s">
        <v>10</v>
      </c>
      <c r="D3" s="24" t="s">
        <v>17</v>
      </c>
      <c r="E3" s="25" t="s">
        <v>19</v>
      </c>
      <c r="F3" s="24" t="s">
        <v>21</v>
      </c>
      <c r="G3" s="25" t="s">
        <v>147</v>
      </c>
      <c r="H3" s="30" t="s">
        <v>5</v>
      </c>
      <c r="I3" s="30" t="s">
        <v>7</v>
      </c>
    </row>
    <row r="4" spans="1:9">
      <c r="A4" s="36" t="s">
        <v>103</v>
      </c>
      <c r="B4" s="36" t="s">
        <v>104</v>
      </c>
      <c r="C4" s="36">
        <v>2005</v>
      </c>
      <c r="D4" s="36">
        <v>303696</v>
      </c>
      <c r="E4" s="36">
        <v>69808</v>
      </c>
      <c r="F4" s="36">
        <v>300837</v>
      </c>
      <c r="G4" s="68" t="s">
        <v>149</v>
      </c>
      <c r="H4" s="36"/>
      <c r="I4" s="36"/>
    </row>
    <row r="5" spans="1:9">
      <c r="A5" s="36"/>
      <c r="B5" s="36"/>
      <c r="C5" s="36">
        <v>2006</v>
      </c>
      <c r="D5" s="36">
        <v>230364</v>
      </c>
      <c r="E5" s="36">
        <v>55992</v>
      </c>
      <c r="F5" s="36">
        <v>256514</v>
      </c>
      <c r="G5" s="68" t="s">
        <v>150</v>
      </c>
      <c r="H5" s="36"/>
      <c r="I5" s="86" t="s">
        <v>148</v>
      </c>
    </row>
    <row r="6" spans="1:9">
      <c r="A6" s="36"/>
      <c r="B6" s="36"/>
      <c r="C6" s="36">
        <v>2007</v>
      </c>
      <c r="D6" s="36">
        <v>213666</v>
      </c>
      <c r="E6" s="36">
        <v>56089</v>
      </c>
      <c r="F6" s="36">
        <v>243122</v>
      </c>
      <c r="G6" s="68" t="s">
        <v>151</v>
      </c>
      <c r="H6" s="36"/>
      <c r="I6" s="36"/>
    </row>
    <row r="7" spans="1:9">
      <c r="A7" s="36"/>
      <c r="B7" s="36"/>
      <c r="C7" s="76">
        <v>2008</v>
      </c>
      <c r="D7" s="36">
        <v>176093</v>
      </c>
      <c r="E7" s="36">
        <v>51436</v>
      </c>
      <c r="F7" s="36">
        <v>197733</v>
      </c>
      <c r="G7" s="68" t="s">
        <v>152</v>
      </c>
      <c r="H7" s="36"/>
      <c r="I7" s="36"/>
    </row>
    <row r="8" spans="1:9">
      <c r="A8" s="36"/>
      <c r="B8" s="36"/>
      <c r="C8" s="76">
        <v>2009</v>
      </c>
      <c r="D8" s="36">
        <v>158210</v>
      </c>
      <c r="E8" s="36">
        <v>47896</v>
      </c>
      <c r="F8" s="36">
        <v>178545</v>
      </c>
      <c r="G8" s="68" t="s">
        <v>153</v>
      </c>
      <c r="H8" s="36"/>
      <c r="I8" s="36"/>
    </row>
    <row r="9" spans="1:9">
      <c r="A9" s="36"/>
      <c r="B9" s="36"/>
      <c r="C9" s="76">
        <v>2010</v>
      </c>
      <c r="D9" s="36">
        <v>148367</v>
      </c>
      <c r="E9" s="36">
        <v>46878</v>
      </c>
      <c r="F9" s="36">
        <v>167897</v>
      </c>
      <c r="G9" s="68" t="s">
        <v>154</v>
      </c>
      <c r="H9" s="36"/>
      <c r="I9" s="36"/>
    </row>
    <row r="10" spans="1:9">
      <c r="A10" s="36"/>
      <c r="B10" s="36"/>
      <c r="C10" s="76">
        <v>2011</v>
      </c>
      <c r="D10" s="36">
        <v>145338</v>
      </c>
      <c r="E10" s="36">
        <v>46100</v>
      </c>
      <c r="F10" s="36">
        <v>159195</v>
      </c>
      <c r="G10" s="68" t="s">
        <v>155</v>
      </c>
      <c r="H10" s="36"/>
      <c r="I10" s="36"/>
    </row>
    <row r="11" spans="1:9">
      <c r="A11" s="36"/>
      <c r="B11" s="36"/>
      <c r="C11" s="76">
        <v>2012</v>
      </c>
      <c r="D11" s="36">
        <v>142995</v>
      </c>
      <c r="E11" s="36">
        <v>44679</v>
      </c>
      <c r="F11" s="36">
        <v>152478</v>
      </c>
      <c r="G11" s="68" t="s">
        <v>156</v>
      </c>
      <c r="H11" s="36"/>
      <c r="I11" s="36"/>
    </row>
    <row r="12" spans="1:9">
      <c r="A12" s="36"/>
      <c r="B12" s="36"/>
      <c r="C12" s="76">
        <v>2013</v>
      </c>
      <c r="D12" s="36">
        <v>138113</v>
      </c>
      <c r="E12" s="36">
        <v>42927</v>
      </c>
      <c r="F12" s="36">
        <v>143672</v>
      </c>
      <c r="G12" s="68" t="s">
        <v>157</v>
      </c>
      <c r="H12" s="36"/>
      <c r="I12" s="36"/>
    </row>
    <row r="13" spans="1:9">
      <c r="A13" s="36"/>
      <c r="B13" s="36"/>
      <c r="C13" s="36">
        <v>2014</v>
      </c>
      <c r="D13" s="36">
        <v>136386</v>
      </c>
      <c r="E13" s="36">
        <v>42847</v>
      </c>
      <c r="F13" s="36">
        <v>141718</v>
      </c>
      <c r="G13" s="68" t="s">
        <v>158</v>
      </c>
      <c r="H13" s="36"/>
      <c r="I13" s="36"/>
    </row>
    <row r="14" spans="1:9">
      <c r="A14" s="36"/>
      <c r="B14" s="36"/>
      <c r="C14" s="36">
        <v>2015</v>
      </c>
      <c r="D14" s="36">
        <v>129155</v>
      </c>
      <c r="E14" s="36">
        <v>42388</v>
      </c>
      <c r="F14" s="36">
        <v>132925</v>
      </c>
      <c r="G14" s="68" t="s">
        <v>159</v>
      </c>
      <c r="H14" s="36"/>
      <c r="I14" s="36"/>
    </row>
    <row r="15" spans="1:9">
      <c r="A15" s="36"/>
      <c r="B15" s="36"/>
      <c r="C15" s="36">
        <v>2016</v>
      </c>
      <c r="D15" s="36">
        <v>145820</v>
      </c>
      <c r="E15" s="36">
        <v>45990</v>
      </c>
      <c r="F15" s="36">
        <v>149433</v>
      </c>
      <c r="G15" s="68" t="s">
        <v>160</v>
      </c>
      <c r="H15" s="36"/>
      <c r="I15" s="36"/>
    </row>
    <row r="16" spans="1:9">
      <c r="A16" s="36"/>
      <c r="B16" s="36"/>
      <c r="C16" s="36">
        <v>2017</v>
      </c>
      <c r="D16" s="36">
        <v>139412</v>
      </c>
      <c r="E16" s="36">
        <v>46817</v>
      </c>
      <c r="F16" s="36">
        <v>139180</v>
      </c>
      <c r="G16" s="68" t="s">
        <v>161</v>
      </c>
      <c r="H16" s="36"/>
      <c r="I16" s="36"/>
    </row>
    <row r="17" spans="1:9">
      <c r="A17" s="36"/>
      <c r="B17" s="36"/>
      <c r="C17" s="36">
        <v>2018</v>
      </c>
      <c r="D17" s="36">
        <v>166906</v>
      </c>
      <c r="E17" s="36">
        <v>46161</v>
      </c>
      <c r="F17" s="36">
        <v>169046</v>
      </c>
      <c r="G17" s="68" t="s">
        <v>162</v>
      </c>
      <c r="H17" s="36"/>
      <c r="I17" s="36"/>
    </row>
    <row r="18" spans="1:9" s="61" customFormat="1" ht="12.75">
      <c r="A18" s="70" t="s">
        <v>109</v>
      </c>
      <c r="B18" s="70" t="s">
        <v>110</v>
      </c>
      <c r="C18" s="70">
        <v>2008</v>
      </c>
      <c r="D18" s="71">
        <v>484704</v>
      </c>
      <c r="E18" s="71">
        <v>119860</v>
      </c>
      <c r="F18" s="71">
        <v>523193</v>
      </c>
      <c r="G18" s="71">
        <v>105353</v>
      </c>
      <c r="H18" s="70" t="s">
        <v>117</v>
      </c>
      <c r="I18" s="70" t="s">
        <v>406</v>
      </c>
    </row>
    <row r="19" spans="1:9" s="61" customFormat="1" ht="12.75">
      <c r="A19" s="70" t="s">
        <v>109</v>
      </c>
      <c r="B19" s="70" t="s">
        <v>110</v>
      </c>
      <c r="C19" s="70">
        <v>2009</v>
      </c>
      <c r="D19" s="71">
        <v>486384</v>
      </c>
      <c r="E19" s="71">
        <v>125660</v>
      </c>
      <c r="F19" s="71">
        <v>515458</v>
      </c>
      <c r="G19" s="71">
        <v>114951</v>
      </c>
      <c r="H19" s="70" t="s">
        <v>117</v>
      </c>
      <c r="I19" s="70"/>
    </row>
    <row r="20" spans="1:9" s="61" customFormat="1" ht="12.75">
      <c r="A20" s="70" t="s">
        <v>109</v>
      </c>
      <c r="B20" s="70" t="s">
        <v>110</v>
      </c>
      <c r="C20" s="70">
        <v>2010</v>
      </c>
      <c r="D20" s="71">
        <v>499628</v>
      </c>
      <c r="E20" s="71">
        <v>134513</v>
      </c>
      <c r="F20" s="71">
        <v>527512</v>
      </c>
      <c r="G20" s="71">
        <v>127746</v>
      </c>
      <c r="H20" s="70" t="s">
        <v>117</v>
      </c>
      <c r="I20" s="70"/>
    </row>
    <row r="21" spans="1:9" s="61" customFormat="1" ht="12.75">
      <c r="A21" s="70" t="s">
        <v>109</v>
      </c>
      <c r="B21" s="70" t="s">
        <v>110</v>
      </c>
      <c r="C21" s="70">
        <v>2011</v>
      </c>
      <c r="D21" s="71">
        <v>497686</v>
      </c>
      <c r="E21" s="71">
        <v>142485</v>
      </c>
      <c r="F21" s="71">
        <v>511394</v>
      </c>
      <c r="G21" s="71">
        <v>141866</v>
      </c>
      <c r="H21" s="70" t="s">
        <v>117</v>
      </c>
      <c r="I21" s="70"/>
    </row>
    <row r="22" spans="1:9" s="61" customFormat="1" ht="12.75">
      <c r="A22" s="70" t="s">
        <v>109</v>
      </c>
      <c r="B22" s="70" t="s">
        <v>110</v>
      </c>
      <c r="C22" s="70">
        <v>2012</v>
      </c>
      <c r="D22" s="71">
        <v>490383</v>
      </c>
      <c r="E22" s="71">
        <v>138258</v>
      </c>
      <c r="F22" s="71">
        <v>509667</v>
      </c>
      <c r="G22" s="71">
        <v>159491</v>
      </c>
      <c r="H22" s="70" t="s">
        <v>117</v>
      </c>
      <c r="I22" s="70"/>
    </row>
    <row r="23" spans="1:9" s="63" customFormat="1" ht="12.75">
      <c r="A23" s="70" t="s">
        <v>109</v>
      </c>
      <c r="B23" s="70" t="s">
        <v>110</v>
      </c>
      <c r="C23" s="70">
        <v>2013</v>
      </c>
      <c r="D23" s="71">
        <v>486476</v>
      </c>
      <c r="E23" s="71">
        <v>137572</v>
      </c>
      <c r="F23" s="71">
        <v>494893</v>
      </c>
      <c r="G23" s="71">
        <v>176044</v>
      </c>
      <c r="H23" s="70" t="s">
        <v>117</v>
      </c>
      <c r="I23" s="70"/>
    </row>
    <row r="24" spans="1:9" s="63" customFormat="1" ht="12.75">
      <c r="A24" s="70" t="s">
        <v>109</v>
      </c>
      <c r="B24" s="70" t="s">
        <v>110</v>
      </c>
      <c r="C24" s="70">
        <v>2014</v>
      </c>
      <c r="D24" s="71">
        <v>489400</v>
      </c>
      <c r="E24" s="71">
        <v>139671</v>
      </c>
      <c r="F24" s="71">
        <v>493474</v>
      </c>
      <c r="G24" s="71">
        <v>190704</v>
      </c>
      <c r="H24" s="70" t="s">
        <v>117</v>
      </c>
      <c r="I24" s="70"/>
    </row>
    <row r="25" spans="1:9" s="63" customFormat="1" ht="12.75">
      <c r="A25" s="70" t="s">
        <v>109</v>
      </c>
      <c r="B25" s="70" t="s">
        <v>110</v>
      </c>
      <c r="C25" s="70">
        <v>2015</v>
      </c>
      <c r="D25" s="71">
        <v>501423</v>
      </c>
      <c r="E25" s="71">
        <v>146133</v>
      </c>
      <c r="F25" s="71">
        <v>500279</v>
      </c>
      <c r="G25" s="71">
        <v>210023</v>
      </c>
      <c r="H25" s="70" t="s">
        <v>117</v>
      </c>
      <c r="I25" s="70"/>
    </row>
    <row r="26" spans="1:9" s="63" customFormat="1" ht="12.75">
      <c r="A26" s="70" t="s">
        <v>109</v>
      </c>
      <c r="B26" s="70" t="s">
        <v>110</v>
      </c>
      <c r="C26" s="70">
        <v>2016</v>
      </c>
      <c r="D26" s="71">
        <v>480652</v>
      </c>
      <c r="E26" s="71">
        <v>150785</v>
      </c>
      <c r="F26" s="71">
        <v>494624</v>
      </c>
      <c r="G26" s="71">
        <v>230031</v>
      </c>
      <c r="H26" s="70" t="s">
        <v>117</v>
      </c>
      <c r="I26" s="70"/>
    </row>
    <row r="27" spans="1:9" s="63" customFormat="1" ht="12.75">
      <c r="A27" s="70" t="s">
        <v>109</v>
      </c>
      <c r="B27" s="70" t="s">
        <v>110</v>
      </c>
      <c r="C27" s="70">
        <v>2017</v>
      </c>
      <c r="D27" s="71">
        <v>464910</v>
      </c>
      <c r="E27" s="71">
        <v>147913</v>
      </c>
      <c r="F27" s="71">
        <v>470975</v>
      </c>
      <c r="G27" s="71">
        <v>253311</v>
      </c>
      <c r="H27" s="70" t="s">
        <v>117</v>
      </c>
      <c r="I27" s="70"/>
    </row>
    <row r="28" spans="1:9" s="63" customFormat="1" ht="12.75">
      <c r="A28" s="70" t="s">
        <v>109</v>
      </c>
      <c r="B28" s="70" t="s">
        <v>110</v>
      </c>
      <c r="C28" s="70">
        <v>2018</v>
      </c>
      <c r="D28" s="71">
        <v>467044</v>
      </c>
      <c r="E28" s="71">
        <v>151417</v>
      </c>
      <c r="F28" s="71">
        <v>469418</v>
      </c>
      <c r="G28" s="71">
        <v>272988</v>
      </c>
      <c r="H28" s="70" t="s">
        <v>117</v>
      </c>
      <c r="I28" s="70"/>
    </row>
    <row r="29" spans="1:9" s="63" customFormat="1" ht="12.75">
      <c r="A29" s="70" t="s">
        <v>109</v>
      </c>
      <c r="B29" s="70" t="s">
        <v>110</v>
      </c>
      <c r="C29" s="70">
        <v>2019</v>
      </c>
      <c r="D29" s="71">
        <v>449002</v>
      </c>
      <c r="E29" s="71">
        <v>151113</v>
      </c>
      <c r="F29" s="71">
        <v>451361</v>
      </c>
      <c r="G29" s="71">
        <v>297190</v>
      </c>
      <c r="H29" s="70" t="s">
        <v>117</v>
      </c>
      <c r="I29" s="70"/>
    </row>
    <row r="30" spans="1:9">
      <c r="A30" s="36" t="s">
        <v>115</v>
      </c>
      <c r="B30" s="36" t="s">
        <v>116</v>
      </c>
      <c r="C30" s="36"/>
      <c r="D30" s="65"/>
      <c r="E30" s="65"/>
      <c r="F30" s="65"/>
      <c r="G30" s="65"/>
      <c r="H30" s="36"/>
      <c r="I30" s="36"/>
    </row>
    <row r="31" spans="1:9">
      <c r="A31" s="36" t="s">
        <v>100</v>
      </c>
      <c r="B31" s="36" t="s">
        <v>101</v>
      </c>
      <c r="C31" s="36">
        <v>1988</v>
      </c>
      <c r="D31" s="65">
        <v>614481</v>
      </c>
      <c r="E31" s="65">
        <v>10344</v>
      </c>
      <c r="F31" s="65">
        <v>752845</v>
      </c>
      <c r="G31" s="65">
        <v>52645676</v>
      </c>
      <c r="H31" s="36" t="s">
        <v>118</v>
      </c>
      <c r="I31" s="124" t="s">
        <v>166</v>
      </c>
    </row>
    <row r="32" spans="1:9">
      <c r="A32" s="36" t="s">
        <v>100</v>
      </c>
      <c r="B32" s="36" t="s">
        <v>101</v>
      </c>
      <c r="C32" s="36">
        <v>1989</v>
      </c>
      <c r="D32" s="65">
        <v>661363</v>
      </c>
      <c r="E32" s="65">
        <v>11086</v>
      </c>
      <c r="F32" s="65">
        <v>814832</v>
      </c>
      <c r="G32" s="65">
        <v>55136643</v>
      </c>
      <c r="H32" s="36" t="s">
        <v>118</v>
      </c>
      <c r="I32" s="125"/>
    </row>
    <row r="33" spans="1:9">
      <c r="A33" s="36" t="s">
        <v>100</v>
      </c>
      <c r="B33" s="36" t="s">
        <v>101</v>
      </c>
      <c r="C33" s="36">
        <v>1990</v>
      </c>
      <c r="D33" s="65">
        <v>643097</v>
      </c>
      <c r="E33" s="65">
        <v>11227</v>
      </c>
      <c r="F33" s="65">
        <v>790295</v>
      </c>
      <c r="G33" s="65">
        <v>57993866</v>
      </c>
      <c r="H33" s="36" t="s">
        <v>118</v>
      </c>
      <c r="I33" s="125"/>
    </row>
    <row r="34" spans="1:9">
      <c r="A34" s="36" t="s">
        <v>100</v>
      </c>
      <c r="B34" s="36" t="s">
        <v>101</v>
      </c>
      <c r="C34" s="36">
        <v>1991</v>
      </c>
      <c r="D34" s="65">
        <v>662392</v>
      </c>
      <c r="E34" s="65">
        <v>11109</v>
      </c>
      <c r="F34" s="65">
        <v>810245</v>
      </c>
      <c r="G34" s="65">
        <v>60498850</v>
      </c>
      <c r="H34" s="36" t="s">
        <v>118</v>
      </c>
      <c r="I34" s="125"/>
    </row>
    <row r="35" spans="1:9">
      <c r="A35" s="36" t="s">
        <v>100</v>
      </c>
      <c r="B35" s="36" t="s">
        <v>101</v>
      </c>
      <c r="C35" s="36">
        <v>1992</v>
      </c>
      <c r="D35" s="65">
        <v>695346</v>
      </c>
      <c r="E35" s="65">
        <v>11452</v>
      </c>
      <c r="F35" s="65">
        <v>844003</v>
      </c>
      <c r="G35" s="65">
        <v>62713454</v>
      </c>
      <c r="H35" s="36" t="s">
        <v>118</v>
      </c>
      <c r="I35" s="125"/>
    </row>
    <row r="36" spans="1:9">
      <c r="A36" s="36" t="s">
        <v>100</v>
      </c>
      <c r="B36" s="36" t="s">
        <v>101</v>
      </c>
      <c r="C36" s="36">
        <v>1993</v>
      </c>
      <c r="D36" s="65">
        <v>724678</v>
      </c>
      <c r="E36" s="65">
        <v>10945</v>
      </c>
      <c r="F36" s="65">
        <v>878633</v>
      </c>
      <c r="G36" s="65">
        <v>64498279</v>
      </c>
      <c r="H36" s="36" t="s">
        <v>118</v>
      </c>
      <c r="I36" s="125"/>
    </row>
    <row r="37" spans="1:9">
      <c r="A37" s="36" t="s">
        <v>100</v>
      </c>
      <c r="B37" s="36" t="s">
        <v>101</v>
      </c>
      <c r="C37" s="36">
        <v>1994</v>
      </c>
      <c r="D37" s="65">
        <v>729461</v>
      </c>
      <c r="E37" s="65">
        <v>10653</v>
      </c>
      <c r="F37" s="65">
        <v>881723</v>
      </c>
      <c r="G37" s="65">
        <v>66278836</v>
      </c>
      <c r="H37" s="36" t="s">
        <v>118</v>
      </c>
      <c r="I37" s="125"/>
    </row>
    <row r="38" spans="1:9">
      <c r="A38" s="36" t="s">
        <v>100</v>
      </c>
      <c r="B38" s="36" t="s">
        <v>101</v>
      </c>
      <c r="C38" s="36">
        <v>1995</v>
      </c>
      <c r="D38" s="65">
        <v>761794</v>
      </c>
      <c r="E38" s="65">
        <v>10684</v>
      </c>
      <c r="F38" s="65">
        <v>922677</v>
      </c>
      <c r="G38" s="65">
        <v>68103696</v>
      </c>
      <c r="H38" s="36" t="s">
        <v>118</v>
      </c>
      <c r="I38" s="125"/>
    </row>
    <row r="39" spans="1:9">
      <c r="A39" s="36" t="s">
        <v>100</v>
      </c>
      <c r="B39" s="36" t="s">
        <v>101</v>
      </c>
      <c r="C39" s="36">
        <v>1996</v>
      </c>
      <c r="D39" s="65">
        <v>771085</v>
      </c>
      <c r="E39" s="65">
        <v>9943</v>
      </c>
      <c r="F39" s="65">
        <v>942204</v>
      </c>
      <c r="G39" s="65">
        <v>70106536</v>
      </c>
      <c r="H39" s="36" t="s">
        <v>118</v>
      </c>
      <c r="I39" s="125"/>
    </row>
    <row r="40" spans="1:9">
      <c r="A40" s="36" t="s">
        <v>100</v>
      </c>
      <c r="B40" s="36" t="s">
        <v>101</v>
      </c>
      <c r="C40" s="36">
        <v>1997</v>
      </c>
      <c r="D40" s="65">
        <v>780401</v>
      </c>
      <c r="E40" s="65">
        <v>9642</v>
      </c>
      <c r="F40" s="65">
        <v>958925</v>
      </c>
      <c r="G40" s="65">
        <v>71775647</v>
      </c>
      <c r="H40" s="36" t="s">
        <v>118</v>
      </c>
      <c r="I40" s="125"/>
    </row>
    <row r="41" spans="1:9">
      <c r="A41" s="36" t="s">
        <v>100</v>
      </c>
      <c r="B41" s="36" t="s">
        <v>101</v>
      </c>
      <c r="C41" s="36">
        <v>1998</v>
      </c>
      <c r="D41" s="65">
        <v>803882</v>
      </c>
      <c r="E41" s="65">
        <v>9214</v>
      </c>
      <c r="F41" s="65">
        <v>990676</v>
      </c>
      <c r="G41" s="65">
        <v>72856583</v>
      </c>
      <c r="H41" s="36" t="s">
        <v>118</v>
      </c>
      <c r="I41" s="125"/>
    </row>
    <row r="42" spans="1:9">
      <c r="A42" s="36" t="s">
        <v>100</v>
      </c>
      <c r="B42" s="36" t="s">
        <v>101</v>
      </c>
      <c r="C42" s="36">
        <v>1999</v>
      </c>
      <c r="D42" s="65">
        <v>850371</v>
      </c>
      <c r="E42" s="65">
        <v>9012</v>
      </c>
      <c r="F42" s="65">
        <v>1050399</v>
      </c>
      <c r="G42" s="65">
        <v>73688389</v>
      </c>
      <c r="H42" s="36" t="s">
        <v>118</v>
      </c>
      <c r="I42" s="125"/>
    </row>
    <row r="43" spans="1:9">
      <c r="A43" s="36" t="s">
        <v>100</v>
      </c>
      <c r="B43" s="36" t="s">
        <v>101</v>
      </c>
      <c r="C43" s="36">
        <v>2000</v>
      </c>
      <c r="D43" s="65">
        <v>931950</v>
      </c>
      <c r="E43" s="65">
        <v>9073</v>
      </c>
      <c r="F43" s="65">
        <v>1155707</v>
      </c>
      <c r="G43" s="65">
        <v>74582612</v>
      </c>
      <c r="H43" s="36" t="s">
        <v>118</v>
      </c>
      <c r="I43" s="125"/>
    </row>
    <row r="44" spans="1:9">
      <c r="A44" s="36" t="s">
        <v>100</v>
      </c>
      <c r="B44" s="36" t="s">
        <v>101</v>
      </c>
      <c r="C44" s="36">
        <v>2001</v>
      </c>
      <c r="D44" s="65">
        <v>947253</v>
      </c>
      <c r="E44" s="65">
        <v>8757</v>
      </c>
      <c r="F44" s="65">
        <v>1181039</v>
      </c>
      <c r="G44" s="65">
        <v>75524973</v>
      </c>
      <c r="H44" s="36" t="s">
        <v>118</v>
      </c>
      <c r="I44" s="125"/>
    </row>
    <row r="45" spans="1:9">
      <c r="A45" s="36" t="s">
        <v>100</v>
      </c>
      <c r="B45" s="36" t="s">
        <v>101</v>
      </c>
      <c r="C45" s="36">
        <v>2002</v>
      </c>
      <c r="D45" s="65">
        <v>936950</v>
      </c>
      <c r="E45" s="65">
        <v>8396</v>
      </c>
      <c r="F45" s="65">
        <v>1168029</v>
      </c>
      <c r="G45" s="65">
        <v>76270813</v>
      </c>
      <c r="H45" s="36" t="s">
        <v>118</v>
      </c>
      <c r="I45" s="125"/>
    </row>
    <row r="46" spans="1:9">
      <c r="A46" s="36" t="s">
        <v>100</v>
      </c>
      <c r="B46" s="36" t="s">
        <v>101</v>
      </c>
      <c r="C46" s="36">
        <v>2003</v>
      </c>
      <c r="D46" s="65">
        <v>948281</v>
      </c>
      <c r="E46" s="65">
        <v>7768</v>
      </c>
      <c r="F46" s="65">
        <v>1181681</v>
      </c>
      <c r="G46" s="65">
        <v>76892517</v>
      </c>
      <c r="H46" s="36" t="s">
        <v>118</v>
      </c>
      <c r="I46" s="125"/>
    </row>
    <row r="47" spans="1:9">
      <c r="A47" s="36" t="s">
        <v>100</v>
      </c>
      <c r="B47" s="36" t="s">
        <v>101</v>
      </c>
      <c r="C47" s="36">
        <v>2004</v>
      </c>
      <c r="D47" s="65">
        <v>952720</v>
      </c>
      <c r="E47" s="65">
        <v>7436</v>
      </c>
      <c r="F47" s="65">
        <v>1183617</v>
      </c>
      <c r="G47" s="65">
        <v>77390245</v>
      </c>
      <c r="H47" s="36" t="s">
        <v>118</v>
      </c>
      <c r="I47" s="125"/>
    </row>
    <row r="48" spans="1:9">
      <c r="A48" s="36" t="s">
        <v>100</v>
      </c>
      <c r="B48" s="36" t="s">
        <v>101</v>
      </c>
      <c r="C48" s="36">
        <v>2005</v>
      </c>
      <c r="D48" s="65">
        <v>934346</v>
      </c>
      <c r="E48" s="65">
        <v>6937</v>
      </c>
      <c r="F48" s="65">
        <v>1157113</v>
      </c>
      <c r="G48" s="65">
        <v>78278880</v>
      </c>
      <c r="H48" s="36" t="s">
        <v>118</v>
      </c>
      <c r="I48" s="125"/>
    </row>
    <row r="49" spans="1:9">
      <c r="A49" s="36" t="s">
        <v>100</v>
      </c>
      <c r="B49" s="36" t="s">
        <v>101</v>
      </c>
      <c r="C49" s="36">
        <v>2006</v>
      </c>
      <c r="D49" s="65">
        <v>887267</v>
      </c>
      <c r="E49" s="65">
        <v>6415</v>
      </c>
      <c r="F49" s="65">
        <v>1098564</v>
      </c>
      <c r="G49" s="65">
        <v>78992060</v>
      </c>
      <c r="H49" s="36" t="s">
        <v>118</v>
      </c>
      <c r="I49" s="125"/>
    </row>
    <row r="50" spans="1:9">
      <c r="A50" s="36" t="s">
        <v>100</v>
      </c>
      <c r="B50" s="36" t="s">
        <v>101</v>
      </c>
      <c r="C50" s="36">
        <v>2007</v>
      </c>
      <c r="D50" s="65">
        <v>832704</v>
      </c>
      <c r="E50" s="65">
        <v>5796</v>
      </c>
      <c r="F50" s="65">
        <v>1034652</v>
      </c>
      <c r="G50" s="65">
        <v>79236095</v>
      </c>
      <c r="H50" s="36" t="s">
        <v>118</v>
      </c>
      <c r="I50" s="125"/>
    </row>
    <row r="51" spans="1:9">
      <c r="A51" s="36" t="s">
        <v>100</v>
      </c>
      <c r="B51" s="36" t="s">
        <v>101</v>
      </c>
      <c r="C51" s="36">
        <v>2008</v>
      </c>
      <c r="D51" s="65">
        <v>766394</v>
      </c>
      <c r="E51" s="65">
        <v>5209</v>
      </c>
      <c r="F51" s="65">
        <v>945703</v>
      </c>
      <c r="G51" s="65">
        <v>79080762</v>
      </c>
      <c r="H51" s="36" t="s">
        <v>118</v>
      </c>
      <c r="I51" s="125"/>
    </row>
    <row r="52" spans="1:9">
      <c r="A52" s="36" t="s">
        <v>100</v>
      </c>
      <c r="B52" s="36" t="s">
        <v>101</v>
      </c>
      <c r="C52" s="36">
        <v>2009</v>
      </c>
      <c r="D52" s="65">
        <v>737637</v>
      </c>
      <c r="E52" s="65">
        <v>4979</v>
      </c>
      <c r="F52" s="65">
        <v>911215</v>
      </c>
      <c r="G52" s="65">
        <v>78800542</v>
      </c>
      <c r="H52" s="36" t="s">
        <v>118</v>
      </c>
      <c r="I52" s="125"/>
    </row>
    <row r="53" spans="1:9">
      <c r="A53" s="36" t="s">
        <v>100</v>
      </c>
      <c r="B53" s="36" t="s">
        <v>101</v>
      </c>
      <c r="C53" s="36">
        <v>2010</v>
      </c>
      <c r="D53" s="65">
        <v>725924</v>
      </c>
      <c r="E53" s="65">
        <v>4948</v>
      </c>
      <c r="F53" s="65">
        <v>896297</v>
      </c>
      <c r="G53" s="65">
        <v>78693495</v>
      </c>
      <c r="H53" s="36" t="s">
        <v>118</v>
      </c>
      <c r="I53" s="125"/>
    </row>
    <row r="54" spans="1:9">
      <c r="A54" s="36" t="s">
        <v>100</v>
      </c>
      <c r="B54" s="36" t="s">
        <v>101</v>
      </c>
      <c r="C54" s="36">
        <v>2011</v>
      </c>
      <c r="D54" s="65">
        <v>692084</v>
      </c>
      <c r="E54" s="65">
        <v>4691</v>
      </c>
      <c r="F54" s="65">
        <v>854613</v>
      </c>
      <c r="G54" s="65">
        <v>78660773</v>
      </c>
      <c r="H54" s="36" t="s">
        <v>118</v>
      </c>
      <c r="I54" s="125"/>
    </row>
    <row r="55" spans="1:9">
      <c r="A55" s="36" t="s">
        <v>100</v>
      </c>
      <c r="B55" s="36" t="s">
        <v>101</v>
      </c>
      <c r="C55" s="36">
        <v>2012</v>
      </c>
      <c r="D55" s="65">
        <v>665157</v>
      </c>
      <c r="E55" s="65">
        <v>4438</v>
      </c>
      <c r="F55" s="65">
        <v>825392</v>
      </c>
      <c r="G55" s="65">
        <v>79112584</v>
      </c>
      <c r="H55" s="36" t="s">
        <v>118</v>
      </c>
      <c r="I55" s="125"/>
    </row>
    <row r="56" spans="1:9">
      <c r="A56" s="36" t="s">
        <v>100</v>
      </c>
      <c r="B56" s="36" t="s">
        <v>101</v>
      </c>
      <c r="C56" s="36">
        <v>2013</v>
      </c>
      <c r="D56" s="65">
        <v>629033</v>
      </c>
      <c r="E56" s="65">
        <v>4388</v>
      </c>
      <c r="F56" s="65">
        <v>781492</v>
      </c>
      <c r="G56" s="65">
        <v>79625203</v>
      </c>
      <c r="H56" s="36" t="s">
        <v>118</v>
      </c>
      <c r="I56" s="125"/>
    </row>
    <row r="57" spans="1:9">
      <c r="A57" s="36" t="s">
        <v>100</v>
      </c>
      <c r="B57" s="36" t="s">
        <v>101</v>
      </c>
      <c r="C57" s="36">
        <v>2014</v>
      </c>
      <c r="D57" s="65">
        <v>573842</v>
      </c>
      <c r="E57" s="65">
        <v>4113</v>
      </c>
      <c r="F57" s="65">
        <v>711374</v>
      </c>
      <c r="G57" s="65">
        <v>80272571</v>
      </c>
      <c r="H57" s="36" t="s">
        <v>118</v>
      </c>
      <c r="I57" s="125"/>
    </row>
    <row r="58" spans="1:9">
      <c r="A58" s="36" t="s">
        <v>100</v>
      </c>
      <c r="B58" s="36" t="s">
        <v>101</v>
      </c>
      <c r="C58" s="76">
        <v>2015</v>
      </c>
      <c r="D58" s="65">
        <v>536899</v>
      </c>
      <c r="E58" s="65">
        <v>4117</v>
      </c>
      <c r="F58" s="65">
        <v>666023</v>
      </c>
      <c r="G58" s="65">
        <v>80670393</v>
      </c>
      <c r="H58" s="36" t="s">
        <v>118</v>
      </c>
      <c r="I58" s="125"/>
    </row>
    <row r="59" spans="1:9">
      <c r="A59" s="36" t="s">
        <v>100</v>
      </c>
      <c r="B59" s="36" t="s">
        <v>101</v>
      </c>
      <c r="C59" s="76">
        <v>2016</v>
      </c>
      <c r="D59" s="65">
        <v>499201</v>
      </c>
      <c r="E59" s="65">
        <v>3904</v>
      </c>
      <c r="F59" s="65">
        <v>618853</v>
      </c>
      <c r="G59" s="65">
        <v>80900730</v>
      </c>
      <c r="H59" s="36" t="s">
        <v>118</v>
      </c>
      <c r="I59" s="125"/>
    </row>
    <row r="60" spans="1:9">
      <c r="A60" s="36" t="s">
        <v>100</v>
      </c>
      <c r="B60" s="36" t="s">
        <v>101</v>
      </c>
      <c r="C60" s="76">
        <v>2017</v>
      </c>
      <c r="D60" s="65">
        <v>472165</v>
      </c>
      <c r="E60" s="65">
        <v>3694</v>
      </c>
      <c r="F60" s="65">
        <v>580850</v>
      </c>
      <c r="G60" s="65">
        <v>81260206</v>
      </c>
      <c r="H60" s="36" t="s">
        <v>118</v>
      </c>
      <c r="I60" s="125"/>
    </row>
    <row r="61" spans="1:9">
      <c r="A61" s="36" t="s">
        <v>100</v>
      </c>
      <c r="B61" s="36" t="s">
        <v>101</v>
      </c>
      <c r="C61" s="76">
        <v>2018</v>
      </c>
      <c r="D61" s="65">
        <v>430601</v>
      </c>
      <c r="E61" s="65">
        <v>3532</v>
      </c>
      <c r="F61" s="65">
        <v>525846</v>
      </c>
      <c r="G61" s="65">
        <v>81563101</v>
      </c>
      <c r="H61" s="36" t="s">
        <v>118</v>
      </c>
      <c r="I61" s="125"/>
    </row>
    <row r="62" spans="1:9">
      <c r="A62" s="36" t="s">
        <v>100</v>
      </c>
      <c r="B62" s="36" t="s">
        <v>101</v>
      </c>
      <c r="C62" s="36">
        <v>2019</v>
      </c>
      <c r="D62" s="65">
        <v>381237</v>
      </c>
      <c r="E62" s="65">
        <v>3215</v>
      </c>
      <c r="F62" s="65">
        <v>461775</v>
      </c>
      <c r="G62" s="65">
        <v>81789318</v>
      </c>
      <c r="H62" s="36" t="s">
        <v>118</v>
      </c>
      <c r="I62" s="125"/>
    </row>
    <row r="63" spans="1:9">
      <c r="A63" s="36" t="s">
        <v>97</v>
      </c>
      <c r="B63" s="36" t="s">
        <v>119</v>
      </c>
      <c r="C63" s="36">
        <v>1988</v>
      </c>
      <c r="D63" s="65">
        <v>225062</v>
      </c>
      <c r="E63" s="65">
        <v>11563</v>
      </c>
      <c r="F63" s="65">
        <v>287739</v>
      </c>
      <c r="G63" s="65">
        <v>2035448</v>
      </c>
      <c r="H63" s="36" t="s">
        <v>120</v>
      </c>
      <c r="I63" s="126" t="s">
        <v>228</v>
      </c>
    </row>
    <row r="64" spans="1:9">
      <c r="A64" s="36" t="s">
        <v>97</v>
      </c>
      <c r="B64" s="36" t="s">
        <v>119</v>
      </c>
      <c r="C64" s="36">
        <v>1989</v>
      </c>
      <c r="D64" s="65">
        <v>255787</v>
      </c>
      <c r="E64" s="65">
        <v>12603</v>
      </c>
      <c r="F64" s="65">
        <v>325896</v>
      </c>
      <c r="G64" s="65">
        <v>2660212</v>
      </c>
      <c r="H64" s="36" t="s">
        <v>120</v>
      </c>
      <c r="I64" s="126"/>
    </row>
    <row r="65" spans="1:9">
      <c r="A65" s="36" t="s">
        <v>97</v>
      </c>
      <c r="B65" s="36" t="s">
        <v>119</v>
      </c>
      <c r="C65" s="36">
        <v>1990</v>
      </c>
      <c r="D65" s="65">
        <v>255303</v>
      </c>
      <c r="E65" s="65">
        <v>12325</v>
      </c>
      <c r="F65" s="65">
        <v>324229</v>
      </c>
      <c r="G65" s="65">
        <v>3394803</v>
      </c>
      <c r="H65" s="36" t="s">
        <v>120</v>
      </c>
      <c r="I65" s="126"/>
    </row>
    <row r="66" spans="1:9">
      <c r="A66" s="36" t="s">
        <v>97</v>
      </c>
      <c r="B66" s="36" t="s">
        <v>119</v>
      </c>
      <c r="C66" s="36">
        <v>1991</v>
      </c>
      <c r="D66" s="65">
        <v>265964</v>
      </c>
      <c r="E66" s="65">
        <v>13429</v>
      </c>
      <c r="F66" s="65">
        <v>331610</v>
      </c>
      <c r="G66" s="65">
        <v>4247816</v>
      </c>
      <c r="H66" s="36" t="s">
        <v>120</v>
      </c>
      <c r="I66" s="126"/>
    </row>
    <row r="67" spans="1:9">
      <c r="A67" s="36" t="s">
        <v>97</v>
      </c>
      <c r="B67" s="36" t="s">
        <v>119</v>
      </c>
      <c r="C67" s="36">
        <v>1992</v>
      </c>
      <c r="D67" s="65">
        <v>257194</v>
      </c>
      <c r="E67" s="65">
        <v>11640</v>
      </c>
      <c r="F67" s="65">
        <v>325943</v>
      </c>
      <c r="G67" s="65">
        <v>5230894</v>
      </c>
      <c r="H67" s="36" t="s">
        <v>120</v>
      </c>
      <c r="I67" s="126"/>
    </row>
    <row r="68" spans="1:9">
      <c r="A68" s="36" t="s">
        <v>97</v>
      </c>
      <c r="B68" s="36" t="s">
        <v>119</v>
      </c>
      <c r="C68" s="36">
        <v>1993</v>
      </c>
      <c r="D68" s="65">
        <v>260921</v>
      </c>
      <c r="E68" s="65">
        <v>10402</v>
      </c>
      <c r="F68" s="65">
        <v>337679</v>
      </c>
      <c r="G68" s="65">
        <v>6274008</v>
      </c>
      <c r="H68" s="36" t="s">
        <v>120</v>
      </c>
      <c r="I68" s="126"/>
    </row>
    <row r="69" spans="1:9">
      <c r="A69" s="36" t="s">
        <v>97</v>
      </c>
      <c r="B69" s="36" t="s">
        <v>119</v>
      </c>
      <c r="C69" s="36">
        <v>1994</v>
      </c>
      <c r="D69" s="65">
        <v>266107</v>
      </c>
      <c r="E69" s="65">
        <v>10087</v>
      </c>
      <c r="F69" s="65">
        <v>350892</v>
      </c>
      <c r="G69" s="65">
        <v>7404347</v>
      </c>
      <c r="H69" s="36" t="s">
        <v>120</v>
      </c>
      <c r="I69" s="126"/>
    </row>
    <row r="70" spans="1:9">
      <c r="A70" s="36" t="s">
        <v>97</v>
      </c>
      <c r="B70" s="36" t="s">
        <v>119</v>
      </c>
      <c r="C70" s="36">
        <v>1995</v>
      </c>
      <c r="D70" s="65">
        <v>248865</v>
      </c>
      <c r="E70" s="65">
        <v>10323</v>
      </c>
      <c r="F70" s="65">
        <v>331747</v>
      </c>
      <c r="G70" s="65">
        <v>8468901</v>
      </c>
      <c r="H70" s="36" t="s">
        <v>120</v>
      </c>
      <c r="I70" s="126"/>
    </row>
    <row r="71" spans="1:9">
      <c r="A71" s="36" t="s">
        <v>97</v>
      </c>
      <c r="B71" s="36" t="s">
        <v>119</v>
      </c>
      <c r="C71" s="36">
        <v>1996</v>
      </c>
      <c r="D71" s="65">
        <v>265052</v>
      </c>
      <c r="E71" s="65">
        <v>12653</v>
      </c>
      <c r="F71" s="65">
        <v>355962</v>
      </c>
      <c r="G71" s="65">
        <v>9553092</v>
      </c>
      <c r="H71" s="36" t="s">
        <v>120</v>
      </c>
      <c r="I71" s="126"/>
    </row>
    <row r="72" spans="1:9">
      <c r="A72" s="36" t="s">
        <v>97</v>
      </c>
      <c r="B72" s="36" t="s">
        <v>119</v>
      </c>
      <c r="C72" s="36">
        <v>1997</v>
      </c>
      <c r="D72" s="65">
        <v>246452</v>
      </c>
      <c r="E72" s="65">
        <v>11603</v>
      </c>
      <c r="F72" s="65">
        <v>343159</v>
      </c>
      <c r="G72" s="65">
        <v>10413427</v>
      </c>
      <c r="H72" s="36" t="s">
        <v>120</v>
      </c>
      <c r="I72" s="126"/>
    </row>
    <row r="73" spans="1:9">
      <c r="A73" s="36" t="s">
        <v>97</v>
      </c>
      <c r="B73" s="36" t="s">
        <v>119</v>
      </c>
      <c r="C73" s="36">
        <v>1998</v>
      </c>
      <c r="D73" s="65">
        <v>239721</v>
      </c>
      <c r="E73" s="65">
        <v>9057</v>
      </c>
      <c r="F73" s="65">
        <v>340564</v>
      </c>
      <c r="G73" s="65">
        <v>10469599</v>
      </c>
      <c r="H73" s="36" t="s">
        <v>120</v>
      </c>
      <c r="I73" s="126"/>
    </row>
    <row r="74" spans="1:9">
      <c r="A74" s="36" t="s">
        <v>97</v>
      </c>
      <c r="B74" s="36" t="s">
        <v>119</v>
      </c>
      <c r="C74" s="36">
        <v>1999</v>
      </c>
      <c r="D74" s="65">
        <v>275938</v>
      </c>
      <c r="E74" s="65">
        <v>9353</v>
      </c>
      <c r="F74" s="65">
        <v>402967</v>
      </c>
      <c r="G74" s="65">
        <v>11163728</v>
      </c>
      <c r="H74" s="36" t="s">
        <v>120</v>
      </c>
      <c r="I74" s="126"/>
    </row>
    <row r="75" spans="1:9">
      <c r="A75" s="36" t="s">
        <v>97</v>
      </c>
      <c r="B75" s="36" t="s">
        <v>119</v>
      </c>
      <c r="C75" s="36">
        <v>2000</v>
      </c>
      <c r="D75" s="65">
        <v>290481</v>
      </c>
      <c r="E75" s="65">
        <v>10236</v>
      </c>
      <c r="F75" s="65">
        <v>426984</v>
      </c>
      <c r="G75" s="65">
        <v>12059276</v>
      </c>
      <c r="H75" s="36" t="s">
        <v>120</v>
      </c>
      <c r="I75" s="126"/>
    </row>
    <row r="76" spans="1:9">
      <c r="A76" s="36" t="s">
        <v>97</v>
      </c>
      <c r="B76" s="36" t="s">
        <v>119</v>
      </c>
      <c r="C76" s="36">
        <v>2001</v>
      </c>
      <c r="D76" s="65">
        <v>260579</v>
      </c>
      <c r="E76" s="65">
        <v>8097</v>
      </c>
      <c r="F76" s="65">
        <v>386539</v>
      </c>
      <c r="G76" s="65">
        <v>12914115</v>
      </c>
      <c r="H76" s="36" t="s">
        <v>120</v>
      </c>
      <c r="I76" s="126"/>
    </row>
    <row r="77" spans="1:9">
      <c r="A77" s="36" t="s">
        <v>97</v>
      </c>
      <c r="B77" s="36" t="s">
        <v>119</v>
      </c>
      <c r="C77" s="36">
        <v>2002</v>
      </c>
      <c r="D77" s="65">
        <v>231026</v>
      </c>
      <c r="E77" s="65">
        <v>7222</v>
      </c>
      <c r="F77" s="65">
        <v>348149</v>
      </c>
      <c r="G77" s="65">
        <v>13949440</v>
      </c>
      <c r="H77" s="36" t="s">
        <v>120</v>
      </c>
      <c r="I77" s="126"/>
    </row>
    <row r="78" spans="1:9">
      <c r="A78" s="36" t="s">
        <v>97</v>
      </c>
      <c r="B78" s="36" t="s">
        <v>119</v>
      </c>
      <c r="C78" s="36">
        <v>2003</v>
      </c>
      <c r="D78" s="65">
        <v>240832</v>
      </c>
      <c r="E78" s="65">
        <v>7212</v>
      </c>
      <c r="F78" s="65">
        <v>376503</v>
      </c>
      <c r="G78" s="65">
        <v>14586795</v>
      </c>
      <c r="H78" s="36" t="s">
        <v>120</v>
      </c>
      <c r="I78" s="126"/>
    </row>
    <row r="79" spans="1:9">
      <c r="A79" s="36" t="s">
        <v>97</v>
      </c>
      <c r="B79" s="36" t="s">
        <v>119</v>
      </c>
      <c r="C79" s="36">
        <v>2004</v>
      </c>
      <c r="D79" s="65">
        <v>220755</v>
      </c>
      <c r="E79" s="65">
        <v>6563</v>
      </c>
      <c r="F79" s="65">
        <v>346987</v>
      </c>
      <c r="G79" s="65">
        <v>14934092</v>
      </c>
      <c r="H79" s="36" t="s">
        <v>120</v>
      </c>
      <c r="I79" s="126"/>
    </row>
    <row r="80" spans="1:9">
      <c r="A80" s="36" t="s">
        <v>97</v>
      </c>
      <c r="B80" s="36" t="s">
        <v>119</v>
      </c>
      <c r="C80" s="36">
        <v>2005</v>
      </c>
      <c r="D80" s="65">
        <v>214171</v>
      </c>
      <c r="E80" s="65">
        <v>6376</v>
      </c>
      <c r="F80" s="65">
        <v>342233</v>
      </c>
      <c r="G80" s="65">
        <v>15396715</v>
      </c>
      <c r="H80" s="36" t="s">
        <v>120</v>
      </c>
      <c r="I80" s="126"/>
    </row>
    <row r="81" spans="1:9">
      <c r="A81" s="36" t="s">
        <v>97</v>
      </c>
      <c r="B81" s="36" t="s">
        <v>119</v>
      </c>
      <c r="C81" s="36">
        <v>2006</v>
      </c>
      <c r="D81" s="65">
        <v>213745</v>
      </c>
      <c r="E81" s="65">
        <v>6327</v>
      </c>
      <c r="F81" s="65">
        <v>340229</v>
      </c>
      <c r="G81" s="65">
        <v>15895234</v>
      </c>
      <c r="H81" s="36" t="s">
        <v>120</v>
      </c>
      <c r="I81" s="126"/>
    </row>
    <row r="82" spans="1:9">
      <c r="A82" s="36" t="s">
        <v>97</v>
      </c>
      <c r="B82" s="36" t="s">
        <v>119</v>
      </c>
      <c r="C82" s="36">
        <v>2007</v>
      </c>
      <c r="D82" s="65">
        <v>211662</v>
      </c>
      <c r="E82" s="65">
        <v>6166</v>
      </c>
      <c r="F82" s="65">
        <v>335906</v>
      </c>
      <c r="G82" s="65">
        <v>16428177</v>
      </c>
      <c r="H82" s="36" t="s">
        <v>120</v>
      </c>
      <c r="I82" s="126"/>
    </row>
    <row r="83" spans="1:9">
      <c r="A83" s="36" t="s">
        <v>97</v>
      </c>
      <c r="B83" s="36" t="s">
        <v>119</v>
      </c>
      <c r="C83" s="36">
        <v>2008</v>
      </c>
      <c r="D83" s="65">
        <v>215822</v>
      </c>
      <c r="E83" s="65">
        <v>5870</v>
      </c>
      <c r="F83" s="65">
        <v>338962</v>
      </c>
      <c r="G83" s="65">
        <v>16794219</v>
      </c>
      <c r="H83" s="36" t="s">
        <v>120</v>
      </c>
      <c r="I83" s="126"/>
    </row>
    <row r="84" spans="1:9">
      <c r="A84" s="36" t="s">
        <v>97</v>
      </c>
      <c r="B84" s="36" t="s">
        <v>119</v>
      </c>
      <c r="C84" s="36">
        <v>2009</v>
      </c>
      <c r="D84" s="65">
        <v>231990</v>
      </c>
      <c r="E84" s="65">
        <v>5838</v>
      </c>
      <c r="F84" s="65">
        <v>361875</v>
      </c>
      <c r="G84" s="65">
        <v>17325210</v>
      </c>
      <c r="H84" s="36" t="s">
        <v>120</v>
      </c>
      <c r="I84" s="126"/>
    </row>
    <row r="85" spans="1:9">
      <c r="A85" s="36" t="s">
        <v>97</v>
      </c>
      <c r="B85" s="36" t="s">
        <v>119</v>
      </c>
      <c r="C85" s="36">
        <v>2010</v>
      </c>
      <c r="D85" s="65">
        <v>226878</v>
      </c>
      <c r="E85" s="65">
        <v>5505</v>
      </c>
      <c r="F85" s="65">
        <v>352458</v>
      </c>
      <c r="G85" s="65">
        <v>17941356</v>
      </c>
      <c r="H85" s="36" t="s">
        <v>120</v>
      </c>
      <c r="I85" s="126"/>
    </row>
    <row r="86" spans="1:9">
      <c r="A86" s="36" t="s">
        <v>97</v>
      </c>
      <c r="B86" s="36" t="s">
        <v>119</v>
      </c>
      <c r="C86" s="36">
        <v>2011</v>
      </c>
      <c r="D86" s="65">
        <v>221711</v>
      </c>
      <c r="E86" s="65">
        <v>5229</v>
      </c>
      <c r="F86" s="65">
        <v>341391</v>
      </c>
      <c r="G86" s="65">
        <v>18437373</v>
      </c>
      <c r="H86" s="36" t="s">
        <v>120</v>
      </c>
      <c r="I86" s="126"/>
    </row>
    <row r="87" spans="1:9">
      <c r="A87" s="36" t="s">
        <v>97</v>
      </c>
      <c r="B87" s="36" t="s">
        <v>119</v>
      </c>
      <c r="C87" s="36">
        <v>2012</v>
      </c>
      <c r="D87" s="65">
        <v>223656</v>
      </c>
      <c r="E87" s="65">
        <v>5392</v>
      </c>
      <c r="F87" s="65">
        <v>344565</v>
      </c>
      <c r="G87" s="65">
        <v>18870533</v>
      </c>
      <c r="H87" s="36" t="s">
        <v>120</v>
      </c>
      <c r="I87" s="126"/>
    </row>
    <row r="88" spans="1:9">
      <c r="A88" s="36" t="s">
        <v>97</v>
      </c>
      <c r="B88" s="36" t="s">
        <v>119</v>
      </c>
      <c r="C88" s="36">
        <v>2013</v>
      </c>
      <c r="D88" s="65">
        <v>215354</v>
      </c>
      <c r="E88" s="65">
        <v>5092</v>
      </c>
      <c r="F88" s="65">
        <v>328711</v>
      </c>
      <c r="G88" s="65">
        <v>19400864</v>
      </c>
      <c r="H88" s="36" t="s">
        <v>120</v>
      </c>
      <c r="I88" s="126"/>
    </row>
    <row r="89" spans="1:9">
      <c r="A89" s="36" t="s">
        <v>97</v>
      </c>
      <c r="B89" s="36" t="s">
        <v>119</v>
      </c>
      <c r="C89" s="36">
        <v>2014</v>
      </c>
      <c r="D89" s="65">
        <v>223552</v>
      </c>
      <c r="E89" s="65">
        <v>4762</v>
      </c>
      <c r="F89" s="65">
        <v>337497</v>
      </c>
      <c r="G89" s="65">
        <v>20117955</v>
      </c>
      <c r="H89" s="36" t="s">
        <v>120</v>
      </c>
      <c r="I89" s="126"/>
    </row>
    <row r="90" spans="1:9">
      <c r="A90" s="36" t="s">
        <v>97</v>
      </c>
      <c r="B90" s="36" t="s">
        <v>119</v>
      </c>
      <c r="C90" s="76">
        <v>2015</v>
      </c>
      <c r="D90" s="65">
        <v>232035</v>
      </c>
      <c r="E90" s="65">
        <v>4621</v>
      </c>
      <c r="F90" s="65">
        <v>350400</v>
      </c>
      <c r="G90" s="65">
        <v>20989885</v>
      </c>
      <c r="H90" s="36" t="s">
        <v>120</v>
      </c>
      <c r="I90" s="126"/>
    </row>
    <row r="91" spans="1:9">
      <c r="A91" s="36" t="s">
        <v>97</v>
      </c>
      <c r="B91" s="36" t="s">
        <v>119</v>
      </c>
      <c r="C91" s="76">
        <v>2016</v>
      </c>
      <c r="D91" s="65">
        <v>220917</v>
      </c>
      <c r="E91" s="65">
        <v>4292</v>
      </c>
      <c r="F91" s="65">
        <v>331720</v>
      </c>
      <c r="G91" s="65">
        <v>21803351</v>
      </c>
      <c r="H91" s="36" t="s">
        <v>120</v>
      </c>
      <c r="I91" s="126"/>
    </row>
    <row r="92" spans="1:9">
      <c r="A92" s="36" t="s">
        <v>97</v>
      </c>
      <c r="B92" s="36" t="s">
        <v>119</v>
      </c>
      <c r="C92" s="76">
        <v>2017</v>
      </c>
      <c r="D92" s="65">
        <v>216335</v>
      </c>
      <c r="E92" s="65">
        <v>4185</v>
      </c>
      <c r="F92" s="65">
        <v>322829</v>
      </c>
      <c r="G92" s="65">
        <v>22528295</v>
      </c>
      <c r="H92" s="36" t="s">
        <v>120</v>
      </c>
      <c r="I92" s="126"/>
    </row>
    <row r="93" spans="1:9">
      <c r="A93" s="36" t="s">
        <v>97</v>
      </c>
      <c r="B93" s="36" t="s">
        <v>119</v>
      </c>
      <c r="C93" s="76">
        <v>2018</v>
      </c>
      <c r="D93" s="65">
        <v>217148</v>
      </c>
      <c r="E93" s="65">
        <v>3781</v>
      </c>
      <c r="F93" s="65">
        <v>323037</v>
      </c>
      <c r="G93" s="65">
        <v>23097535</v>
      </c>
      <c r="H93" s="36" t="s">
        <v>120</v>
      </c>
      <c r="I93" s="126"/>
    </row>
    <row r="94" spans="1:9">
      <c r="A94" s="36" t="s">
        <v>97</v>
      </c>
      <c r="B94" s="36" t="s">
        <v>119</v>
      </c>
      <c r="C94" s="36">
        <v>2019</v>
      </c>
      <c r="D94" s="65">
        <v>229600</v>
      </c>
      <c r="E94" s="65">
        <v>3349</v>
      </c>
      <c r="F94" s="65">
        <v>341712</v>
      </c>
      <c r="G94" s="65">
        <v>23677366</v>
      </c>
      <c r="H94" s="36" t="s">
        <v>120</v>
      </c>
      <c r="I94" s="126"/>
    </row>
    <row r="95" spans="1:9" s="63" customFormat="1" ht="12.75">
      <c r="A95" s="70" t="s">
        <v>112</v>
      </c>
      <c r="B95" s="70" t="s">
        <v>113</v>
      </c>
      <c r="C95" s="70">
        <v>1997</v>
      </c>
      <c r="D95" s="71">
        <v>215632</v>
      </c>
      <c r="E95" s="71">
        <v>6302</v>
      </c>
      <c r="F95" s="71">
        <v>14105</v>
      </c>
      <c r="G95" s="71">
        <v>8550469</v>
      </c>
      <c r="H95" s="70" t="s">
        <v>121</v>
      </c>
      <c r="I95" s="70" t="s">
        <v>407</v>
      </c>
    </row>
    <row r="96" spans="1:9" s="61" customFormat="1" ht="12.75">
      <c r="A96" s="70" t="s">
        <v>112</v>
      </c>
      <c r="B96" s="70" t="s">
        <v>113</v>
      </c>
      <c r="C96" s="70">
        <v>1998</v>
      </c>
      <c r="D96" s="71">
        <v>211037</v>
      </c>
      <c r="E96" s="71">
        <v>5740</v>
      </c>
      <c r="F96" s="71">
        <v>12068</v>
      </c>
      <c r="G96" s="71">
        <v>9141357</v>
      </c>
      <c r="H96" s="70" t="s">
        <v>121</v>
      </c>
      <c r="I96" s="70"/>
    </row>
    <row r="97" spans="1:9" s="61" customFormat="1" ht="12.75">
      <c r="A97" s="70" t="s">
        <v>112</v>
      </c>
      <c r="B97" s="70" t="s">
        <v>113</v>
      </c>
      <c r="C97" s="70">
        <v>1999</v>
      </c>
      <c r="D97" s="71">
        <v>223166</v>
      </c>
      <c r="E97" s="71">
        <v>5794</v>
      </c>
      <c r="F97" s="71">
        <v>10366</v>
      </c>
      <c r="G97" s="71">
        <v>9929951</v>
      </c>
      <c r="H97" s="70" t="s">
        <v>121</v>
      </c>
      <c r="I97" s="70"/>
    </row>
    <row r="98" spans="1:9" s="61" customFormat="1" ht="12.75">
      <c r="A98" s="70" t="s">
        <v>112</v>
      </c>
      <c r="B98" s="70" t="s">
        <v>113</v>
      </c>
      <c r="C98" s="70">
        <v>2000</v>
      </c>
      <c r="D98" s="71">
        <v>250429</v>
      </c>
      <c r="E98" s="71">
        <v>6035</v>
      </c>
      <c r="F98" s="71">
        <v>9790</v>
      </c>
      <c r="G98" s="71">
        <v>10598804</v>
      </c>
      <c r="H98" s="70" t="s">
        <v>121</v>
      </c>
      <c r="I98" s="70"/>
    </row>
    <row r="99" spans="1:9" s="61" customFormat="1" ht="12.75">
      <c r="A99" s="70" t="s">
        <v>112</v>
      </c>
      <c r="B99" s="70" t="s">
        <v>113</v>
      </c>
      <c r="C99" s="70">
        <v>2001</v>
      </c>
      <c r="D99" s="71">
        <v>265175</v>
      </c>
      <c r="E99" s="71">
        <v>5849</v>
      </c>
      <c r="F99" s="71">
        <v>8680</v>
      </c>
      <c r="G99" s="71">
        <v>11302545</v>
      </c>
      <c r="H99" s="70" t="s">
        <v>121</v>
      </c>
      <c r="I99" s="70"/>
    </row>
    <row r="100" spans="1:9" s="61" customFormat="1" ht="12.75">
      <c r="A100" s="70" t="s">
        <v>112</v>
      </c>
      <c r="B100" s="70" t="s">
        <v>113</v>
      </c>
      <c r="C100" s="70">
        <v>2002</v>
      </c>
      <c r="D100" s="71">
        <v>279711</v>
      </c>
      <c r="E100" s="71">
        <v>5891</v>
      </c>
      <c r="F100" s="71">
        <v>8425</v>
      </c>
      <c r="G100" s="71">
        <v>12068144</v>
      </c>
      <c r="H100" s="70" t="s">
        <v>121</v>
      </c>
      <c r="I100" s="70"/>
    </row>
    <row r="101" spans="1:9" s="61" customFormat="1" ht="12.75">
      <c r="A101" s="70" t="s">
        <v>112</v>
      </c>
      <c r="B101" s="70" t="s">
        <v>113</v>
      </c>
      <c r="C101" s="70">
        <v>2003</v>
      </c>
      <c r="D101" s="71">
        <v>298653</v>
      </c>
      <c r="E101" s="71">
        <v>6286</v>
      </c>
      <c r="F101" s="71">
        <v>9040</v>
      </c>
      <c r="G101" s="71">
        <v>12819248</v>
      </c>
      <c r="H101" s="70" t="s">
        <v>121</v>
      </c>
      <c r="I101" s="70"/>
    </row>
    <row r="102" spans="1:9" s="61" customFormat="1" ht="12.75">
      <c r="A102" s="70" t="s">
        <v>112</v>
      </c>
      <c r="B102" s="70" t="s">
        <v>113</v>
      </c>
      <c r="C102" s="70">
        <v>2004</v>
      </c>
      <c r="D102" s="71">
        <v>326815</v>
      </c>
      <c r="E102" s="71">
        <v>6228</v>
      </c>
      <c r="F102" s="71">
        <v>9218</v>
      </c>
      <c r="G102" s="71">
        <v>13828889</v>
      </c>
      <c r="H102" s="70" t="s">
        <v>121</v>
      </c>
      <c r="I102" s="70"/>
    </row>
    <row r="103" spans="1:9" s="61" customFormat="1" ht="12.75">
      <c r="A103" s="70" t="s">
        <v>112</v>
      </c>
      <c r="B103" s="70" t="s">
        <v>113</v>
      </c>
      <c r="C103" s="70">
        <v>2005</v>
      </c>
      <c r="D103" s="71">
        <v>328264</v>
      </c>
      <c r="E103" s="71">
        <v>6200</v>
      </c>
      <c r="F103" s="71">
        <v>9395</v>
      </c>
      <c r="G103" s="71">
        <v>15026660</v>
      </c>
      <c r="H103" s="70" t="s">
        <v>121</v>
      </c>
      <c r="I103" s="70"/>
    </row>
    <row r="104" spans="1:9" s="61" customFormat="1" ht="12.75">
      <c r="A104" s="70" t="s">
        <v>112</v>
      </c>
      <c r="B104" s="70" t="s">
        <v>113</v>
      </c>
      <c r="C104" s="70">
        <v>2006</v>
      </c>
      <c r="D104" s="71">
        <v>341252</v>
      </c>
      <c r="E104" s="71">
        <v>6287</v>
      </c>
      <c r="F104" s="71">
        <v>9253</v>
      </c>
      <c r="G104" s="71">
        <v>15790732</v>
      </c>
      <c r="H104" s="70" t="s">
        <v>121</v>
      </c>
      <c r="I104" s="70"/>
    </row>
    <row r="105" spans="1:9" s="61" customFormat="1" ht="12.75">
      <c r="A105" s="70" t="s">
        <v>112</v>
      </c>
      <c r="B105" s="70" t="s">
        <v>113</v>
      </c>
      <c r="C105" s="70">
        <v>2007</v>
      </c>
      <c r="D105" s="71">
        <v>363319</v>
      </c>
      <c r="E105" s="71">
        <v>6282</v>
      </c>
      <c r="F105" s="71">
        <v>9273</v>
      </c>
      <c r="G105" s="71">
        <v>16813943</v>
      </c>
      <c r="H105" s="70" t="s">
        <v>121</v>
      </c>
      <c r="I105" s="70"/>
    </row>
    <row r="106" spans="1:9" s="61" customFormat="1" ht="12.75">
      <c r="A106" s="70" t="s">
        <v>112</v>
      </c>
      <c r="B106" s="70" t="s">
        <v>113</v>
      </c>
      <c r="C106" s="70">
        <v>2008</v>
      </c>
      <c r="D106" s="71">
        <v>373071</v>
      </c>
      <c r="E106" s="71">
        <v>6527</v>
      </c>
      <c r="F106" s="71">
        <v>8868</v>
      </c>
      <c r="G106" s="71">
        <v>17971901</v>
      </c>
      <c r="H106" s="70" t="s">
        <v>121</v>
      </c>
      <c r="I106" s="70"/>
    </row>
    <row r="107" spans="1:9" s="61" customFormat="1" ht="12.75">
      <c r="A107" s="70" t="s">
        <v>112</v>
      </c>
      <c r="B107" s="70" t="s">
        <v>113</v>
      </c>
      <c r="C107" s="70">
        <v>2009</v>
      </c>
      <c r="D107" s="71">
        <v>397330</v>
      </c>
      <c r="E107" s="71">
        <v>6745</v>
      </c>
      <c r="F107" s="71">
        <v>8849</v>
      </c>
      <c r="G107" s="71">
        <v>19016782</v>
      </c>
      <c r="H107" s="70" t="s">
        <v>121</v>
      </c>
      <c r="I107" s="70"/>
    </row>
    <row r="108" spans="1:9" s="61" customFormat="1" ht="12.75">
      <c r="A108" s="70" t="s">
        <v>112</v>
      </c>
      <c r="B108" s="70" t="s">
        <v>113</v>
      </c>
      <c r="C108" s="70">
        <v>2010</v>
      </c>
      <c r="D108" s="71">
        <v>414421</v>
      </c>
      <c r="E108" s="71">
        <v>6872</v>
      </c>
      <c r="F108" s="71">
        <v>7781</v>
      </c>
      <c r="G108" s="71">
        <v>20188565</v>
      </c>
      <c r="H108" s="70" t="s">
        <v>121</v>
      </c>
      <c r="I108" s="70"/>
    </row>
    <row r="109" spans="1:9" s="61" customFormat="1" ht="12.75">
      <c r="A109" s="70" t="s">
        <v>112</v>
      </c>
      <c r="B109" s="70" t="s">
        <v>113</v>
      </c>
      <c r="C109" s="70">
        <v>2011</v>
      </c>
      <c r="D109" s="71">
        <v>449040</v>
      </c>
      <c r="E109" s="71">
        <v>6877</v>
      </c>
      <c r="F109" s="71">
        <v>6328</v>
      </c>
      <c r="G109" s="71">
        <v>21401269</v>
      </c>
      <c r="H109" s="70" t="s">
        <v>121</v>
      </c>
      <c r="I109" s="70"/>
    </row>
    <row r="110" spans="1:9" s="61" customFormat="1" ht="12.75">
      <c r="A110" s="70" t="s">
        <v>112</v>
      </c>
      <c r="B110" s="70" t="s">
        <v>113</v>
      </c>
      <c r="C110" s="70">
        <v>2012</v>
      </c>
      <c r="D110" s="71">
        <v>462423</v>
      </c>
      <c r="E110" s="71">
        <v>6917</v>
      </c>
      <c r="F110" s="71">
        <v>5868</v>
      </c>
      <c r="G110" s="71">
        <v>22702221</v>
      </c>
      <c r="H110" s="70" t="s">
        <v>121</v>
      </c>
      <c r="I110" s="70"/>
    </row>
    <row r="111" spans="1:9" s="61" customFormat="1" ht="12.75">
      <c r="A111" s="70" t="s">
        <v>112</v>
      </c>
      <c r="B111" s="70" t="s">
        <v>113</v>
      </c>
      <c r="C111" s="70">
        <v>2013</v>
      </c>
      <c r="D111" s="71">
        <v>477204</v>
      </c>
      <c r="E111" s="71">
        <v>6915</v>
      </c>
      <c r="F111" s="71">
        <v>4597</v>
      </c>
      <c r="G111" s="71">
        <v>23819256</v>
      </c>
      <c r="H111" s="70" t="s">
        <v>121</v>
      </c>
      <c r="I111" s="70"/>
    </row>
    <row r="112" spans="1:9" s="61" customFormat="1" ht="12.75">
      <c r="A112" s="70" t="s">
        <v>112</v>
      </c>
      <c r="B112" s="70" t="s">
        <v>113</v>
      </c>
      <c r="C112" s="70">
        <v>2014</v>
      </c>
      <c r="D112" s="71">
        <v>476196</v>
      </c>
      <c r="E112" s="71">
        <v>6674</v>
      </c>
      <c r="F112" s="71">
        <v>4432</v>
      </c>
      <c r="G112" s="71">
        <v>25101192</v>
      </c>
      <c r="H112" s="70" t="s">
        <v>121</v>
      </c>
      <c r="I112" s="70"/>
    </row>
    <row r="113" spans="1:9" s="61" customFormat="1" ht="12.75">
      <c r="A113" s="70" t="s">
        <v>112</v>
      </c>
      <c r="B113" s="70" t="s">
        <v>113</v>
      </c>
      <c r="C113" s="70">
        <v>2015</v>
      </c>
      <c r="D113" s="71">
        <v>489606</v>
      </c>
      <c r="E113" s="71">
        <v>6706</v>
      </c>
      <c r="F113" s="71">
        <v>4120</v>
      </c>
      <c r="G113" s="71">
        <v>26301952</v>
      </c>
      <c r="H113" s="70" t="s">
        <v>121</v>
      </c>
      <c r="I113" s="70"/>
    </row>
    <row r="114" spans="1:9">
      <c r="A114" s="36" t="s">
        <v>106</v>
      </c>
      <c r="B114" s="36" t="s">
        <v>107</v>
      </c>
      <c r="C114" s="36">
        <v>2013</v>
      </c>
      <c r="D114" s="65">
        <v>278388</v>
      </c>
      <c r="E114" s="65">
        <v>1928</v>
      </c>
      <c r="F114" s="65">
        <v>373568</v>
      </c>
      <c r="G114" s="65">
        <v>21562645</v>
      </c>
      <c r="H114" s="36" t="s">
        <v>334</v>
      </c>
      <c r="I114" s="36" t="s">
        <v>335</v>
      </c>
    </row>
    <row r="115" spans="1:9">
      <c r="A115" s="36" t="s">
        <v>106</v>
      </c>
      <c r="B115" s="36" t="s">
        <v>107</v>
      </c>
      <c r="C115" s="36">
        <v>2014</v>
      </c>
      <c r="D115" s="65">
        <v>307842</v>
      </c>
      <c r="E115" s="65">
        <v>1819</v>
      </c>
      <c r="F115" s="65">
        <v>413229</v>
      </c>
      <c r="G115" s="65">
        <v>21290279</v>
      </c>
      <c r="H115" s="36" t="s">
        <v>334</v>
      </c>
      <c r="I115" s="36" t="s">
        <v>336</v>
      </c>
    </row>
    <row r="116" spans="1:9">
      <c r="A116" s="36" t="s">
        <v>106</v>
      </c>
      <c r="B116" s="36" t="s">
        <v>107</v>
      </c>
      <c r="C116" s="36">
        <v>2015</v>
      </c>
      <c r="D116" s="65">
        <v>305413</v>
      </c>
      <c r="E116" s="65">
        <v>1696</v>
      </c>
      <c r="F116" s="65">
        <v>410073</v>
      </c>
      <c r="G116" s="65">
        <v>21400863</v>
      </c>
      <c r="H116" s="36" t="s">
        <v>334</v>
      </c>
      <c r="I116" s="36"/>
    </row>
    <row r="117" spans="1:9">
      <c r="A117" s="36" t="s">
        <v>106</v>
      </c>
      <c r="B117" s="36" t="s">
        <v>107</v>
      </c>
      <c r="C117" s="36">
        <v>2016</v>
      </c>
      <c r="D117" s="65">
        <v>305556</v>
      </c>
      <c r="E117" s="65">
        <v>1604</v>
      </c>
      <c r="F117" s="65">
        <v>403906</v>
      </c>
      <c r="G117" s="65">
        <v>21510650</v>
      </c>
      <c r="H117" s="36" t="s">
        <v>334</v>
      </c>
      <c r="I117" s="36"/>
    </row>
    <row r="118" spans="1:9">
      <c r="A118" s="36" t="s">
        <v>106</v>
      </c>
      <c r="B118" s="36" t="s">
        <v>107</v>
      </c>
      <c r="C118" s="36">
        <v>2017</v>
      </c>
      <c r="D118" s="65">
        <v>296826</v>
      </c>
      <c r="E118" s="65">
        <v>1517</v>
      </c>
      <c r="F118" s="65">
        <v>394198</v>
      </c>
      <c r="G118" s="65">
        <v>21704365</v>
      </c>
      <c r="H118" s="36" t="s">
        <v>334</v>
      </c>
      <c r="I118" s="36"/>
    </row>
    <row r="119" spans="1:9">
      <c r="A119" s="36" t="s">
        <v>106</v>
      </c>
      <c r="B119" s="36" t="s">
        <v>107</v>
      </c>
      <c r="C119" s="36">
        <v>2018</v>
      </c>
      <c r="D119" s="65">
        <v>320315</v>
      </c>
      <c r="E119" s="65">
        <v>1493</v>
      </c>
      <c r="F119" s="65">
        <v>428049</v>
      </c>
      <c r="G119" s="65">
        <v>21871240</v>
      </c>
      <c r="H119" s="36" t="s">
        <v>334</v>
      </c>
      <c r="I119" s="36"/>
    </row>
    <row r="120" spans="1:9">
      <c r="A120" s="36" t="s">
        <v>106</v>
      </c>
      <c r="B120" s="36" t="s">
        <v>107</v>
      </c>
      <c r="C120" s="36">
        <v>2019</v>
      </c>
      <c r="D120" s="65">
        <v>341972</v>
      </c>
      <c r="E120" s="65">
        <v>1849</v>
      </c>
      <c r="F120" s="65">
        <v>456378</v>
      </c>
      <c r="G120" s="65">
        <v>22111807</v>
      </c>
      <c r="H120" s="36" t="s">
        <v>334</v>
      </c>
      <c r="I120" s="36"/>
    </row>
    <row r="121" spans="1:9">
      <c r="A121" s="36" t="s">
        <v>94</v>
      </c>
      <c r="B121" s="36" t="s">
        <v>95</v>
      </c>
      <c r="C121" s="36">
        <v>2012</v>
      </c>
      <c r="D121" s="65">
        <v>61197</v>
      </c>
      <c r="E121" s="65">
        <v>8746</v>
      </c>
      <c r="F121" s="65">
        <v>612495</v>
      </c>
      <c r="G121" s="65">
        <v>32476977</v>
      </c>
      <c r="H121" s="36" t="s">
        <v>122</v>
      </c>
      <c r="I121" s="75" t="s">
        <v>302</v>
      </c>
    </row>
    <row r="122" spans="1:9">
      <c r="A122" s="36" t="s">
        <v>94</v>
      </c>
      <c r="B122" s="36" t="s">
        <v>95</v>
      </c>
      <c r="C122" s="36">
        <v>2013</v>
      </c>
      <c r="D122" s="65">
        <v>61246</v>
      </c>
      <c r="E122" s="65">
        <v>7364</v>
      </c>
      <c r="F122" s="65">
        <v>607956</v>
      </c>
      <c r="G122" s="65">
        <v>34624406</v>
      </c>
      <c r="H122" s="36" t="s">
        <v>122</v>
      </c>
      <c r="I122" s="36" t="s">
        <v>303</v>
      </c>
    </row>
    <row r="123" spans="1:9">
      <c r="A123" s="36" t="s">
        <v>94</v>
      </c>
      <c r="B123" s="36" t="s">
        <v>95</v>
      </c>
      <c r="C123" s="36">
        <v>2014</v>
      </c>
      <c r="D123" s="65">
        <v>66182</v>
      </c>
      <c r="E123" s="65">
        <v>6723</v>
      </c>
      <c r="F123" s="65">
        <v>633714</v>
      </c>
      <c r="G123" s="65">
        <v>35835180</v>
      </c>
      <c r="H123" s="36" t="s">
        <v>122</v>
      </c>
      <c r="I123" s="75" t="s">
        <v>304</v>
      </c>
    </row>
    <row r="124" spans="1:9">
      <c r="A124" s="36" t="s">
        <v>94</v>
      </c>
      <c r="B124" s="36" t="s">
        <v>95</v>
      </c>
      <c r="C124" s="36">
        <v>2015</v>
      </c>
      <c r="D124" s="65">
        <v>69394</v>
      </c>
      <c r="E124" s="65">
        <v>6267</v>
      </c>
      <c r="F124" s="65">
        <v>701264</v>
      </c>
      <c r="G124" s="65">
        <v>36731023</v>
      </c>
      <c r="H124" s="36" t="s">
        <v>122</v>
      </c>
      <c r="I124" s="36"/>
    </row>
    <row r="125" spans="1:9">
      <c r="A125" s="36" t="s">
        <v>94</v>
      </c>
      <c r="B125" s="36" t="s">
        <v>95</v>
      </c>
      <c r="C125" s="36">
        <v>2016</v>
      </c>
      <c r="D125" s="77">
        <v>84370</v>
      </c>
      <c r="E125" s="77">
        <v>8401</v>
      </c>
      <c r="F125" s="77">
        <v>768011</v>
      </c>
      <c r="G125" s="77">
        <v>37338139</v>
      </c>
      <c r="H125" s="36" t="s">
        <v>122</v>
      </c>
      <c r="I125" s="36"/>
    </row>
    <row r="126" spans="1:9">
      <c r="A126" s="36" t="s">
        <v>94</v>
      </c>
      <c r="B126" s="36" t="s">
        <v>95</v>
      </c>
      <c r="C126" s="36">
        <v>2017</v>
      </c>
      <c r="D126" s="77">
        <v>85805</v>
      </c>
      <c r="E126" s="77">
        <v>8752</v>
      </c>
      <c r="F126" s="77">
        <v>808392</v>
      </c>
      <c r="G126" s="77">
        <v>38308763</v>
      </c>
      <c r="H126" s="36" t="s">
        <v>122</v>
      </c>
      <c r="I126" s="36" t="s">
        <v>305</v>
      </c>
    </row>
    <row r="127" spans="1:9">
      <c r="A127" s="36" t="s">
        <v>94</v>
      </c>
      <c r="B127" s="36" t="s">
        <v>95</v>
      </c>
      <c r="C127" s="76">
        <v>2018</v>
      </c>
      <c r="D127" s="73">
        <v>103261</v>
      </c>
      <c r="E127" s="73">
        <v>8338</v>
      </c>
      <c r="F127" s="73">
        <v>818803</v>
      </c>
      <c r="G127" s="73">
        <v>39551789</v>
      </c>
      <c r="H127" s="36" t="s">
        <v>122</v>
      </c>
      <c r="I127" s="36"/>
    </row>
    <row r="128" spans="1:9">
      <c r="A128" s="36" t="s">
        <v>94</v>
      </c>
      <c r="B128" s="36" t="s">
        <v>95</v>
      </c>
      <c r="C128" s="76">
        <v>2019</v>
      </c>
      <c r="D128" s="73">
        <v>99087</v>
      </c>
      <c r="E128" s="73">
        <v>8648</v>
      </c>
      <c r="F128" s="73">
        <v>854593</v>
      </c>
      <c r="G128" s="73">
        <v>40712048</v>
      </c>
      <c r="H128" s="36" t="s">
        <v>122</v>
      </c>
      <c r="I128" s="36"/>
    </row>
  </sheetData>
  <mergeCells count="2">
    <mergeCell ref="I31:I62"/>
    <mergeCell ref="I63:I94"/>
  </mergeCells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9" sqref="G9"/>
    </sheetView>
  </sheetViews>
  <sheetFormatPr defaultRowHeight="15"/>
  <cols>
    <col min="1" max="1" width="13.42578125" customWidth="1"/>
    <col min="2" max="2" width="12.28515625" bestFit="1" customWidth="1"/>
    <col min="4" max="4" width="17.7109375" customWidth="1"/>
    <col min="6" max="6" width="16.42578125" style="41" bestFit="1" customWidth="1"/>
    <col min="7" max="7" width="18" style="41" bestFit="1" customWidth="1"/>
    <col min="8" max="8" width="15.7109375" style="41" bestFit="1" customWidth="1"/>
    <col min="9" max="9" width="19.5703125" style="41" bestFit="1" customWidth="1"/>
    <col min="10" max="10" width="12.5703125" customWidth="1"/>
    <col min="11" max="11" width="17" customWidth="1"/>
    <col min="12" max="12" width="14.28515625" bestFit="1" customWidth="1"/>
  </cols>
  <sheetData>
    <row r="1" spans="1:11" ht="26.25">
      <c r="A1" s="17" t="s">
        <v>124</v>
      </c>
    </row>
    <row r="3" spans="1:11">
      <c r="A3" s="30" t="s">
        <v>1</v>
      </c>
      <c r="B3" s="32" t="s">
        <v>3</v>
      </c>
      <c r="C3" s="33" t="s">
        <v>10</v>
      </c>
      <c r="D3" s="30" t="s">
        <v>26</v>
      </c>
      <c r="E3" s="32" t="s">
        <v>28</v>
      </c>
      <c r="F3" s="42" t="s">
        <v>30</v>
      </c>
      <c r="G3" s="43" t="s">
        <v>32</v>
      </c>
      <c r="H3" s="43" t="s">
        <v>34</v>
      </c>
      <c r="I3" s="44" t="s">
        <v>36</v>
      </c>
      <c r="J3" s="30" t="s">
        <v>5</v>
      </c>
      <c r="K3" s="30" t="s">
        <v>7</v>
      </c>
    </row>
    <row r="4" spans="1:11">
      <c r="A4" s="36" t="s">
        <v>103</v>
      </c>
      <c r="B4" s="36" t="s">
        <v>104</v>
      </c>
      <c r="C4" s="36"/>
      <c r="D4" s="84" t="s">
        <v>123</v>
      </c>
      <c r="E4" s="85"/>
      <c r="F4" s="65"/>
      <c r="G4" s="65"/>
      <c r="H4" s="65"/>
      <c r="I4" s="65"/>
      <c r="J4" s="36"/>
      <c r="K4" s="36"/>
    </row>
    <row r="5" spans="1:11">
      <c r="A5" s="36" t="s">
        <v>109</v>
      </c>
      <c r="B5" s="36" t="s">
        <v>110</v>
      </c>
      <c r="C5" s="128">
        <v>2017</v>
      </c>
      <c r="D5" s="129" t="s">
        <v>123</v>
      </c>
      <c r="E5" s="130"/>
      <c r="F5" s="131">
        <v>90731975</v>
      </c>
      <c r="G5" s="131">
        <v>502500</v>
      </c>
      <c r="H5" s="131">
        <v>7706568</v>
      </c>
      <c r="I5" s="131">
        <v>289861.15568600805</v>
      </c>
      <c r="J5" s="132" t="s">
        <v>117</v>
      </c>
      <c r="K5" s="36"/>
    </row>
    <row r="6" spans="1:11">
      <c r="A6" s="36"/>
      <c r="B6" s="36"/>
      <c r="C6" s="128">
        <v>2018</v>
      </c>
      <c r="D6" s="129"/>
      <c r="E6" s="130"/>
      <c r="F6" s="131">
        <v>97129743</v>
      </c>
      <c r="G6" s="131">
        <v>592461</v>
      </c>
      <c r="H6" s="131">
        <v>7827277</v>
      </c>
      <c r="I6" s="131">
        <v>299719.90437161899</v>
      </c>
      <c r="J6" s="132" t="s">
        <v>117</v>
      </c>
      <c r="K6" s="36"/>
    </row>
    <row r="7" spans="1:11">
      <c r="A7" s="36"/>
      <c r="B7" s="36"/>
      <c r="C7" s="128">
        <v>2019</v>
      </c>
      <c r="D7" s="129"/>
      <c r="E7" s="130"/>
      <c r="F7" s="131">
        <v>100748295</v>
      </c>
      <c r="G7" s="131">
        <v>645232</v>
      </c>
      <c r="H7" s="131">
        <v>9235805</v>
      </c>
      <c r="I7" s="131">
        <v>350295.47523286997</v>
      </c>
      <c r="J7" s="132" t="s">
        <v>117</v>
      </c>
      <c r="K7" s="36"/>
    </row>
    <row r="8" spans="1:11">
      <c r="A8" s="36"/>
      <c r="B8" s="36"/>
      <c r="C8" s="128">
        <v>2020</v>
      </c>
      <c r="D8" s="129"/>
      <c r="E8" s="130"/>
      <c r="F8" s="131">
        <v>119612026</v>
      </c>
      <c r="G8" s="131">
        <v>689511</v>
      </c>
      <c r="H8" s="131" t="s">
        <v>222</v>
      </c>
      <c r="I8" s="131">
        <v>388913.25266265002</v>
      </c>
      <c r="J8" s="132" t="s">
        <v>117</v>
      </c>
      <c r="K8" s="36"/>
    </row>
    <row r="9" spans="1:11">
      <c r="A9" s="36" t="s">
        <v>115</v>
      </c>
      <c r="B9" s="36" t="s">
        <v>116</v>
      </c>
      <c r="C9" s="36"/>
      <c r="D9" s="84" t="s">
        <v>123</v>
      </c>
      <c r="E9" s="68"/>
      <c r="F9" s="65"/>
      <c r="G9" s="65"/>
      <c r="H9" s="65"/>
      <c r="I9" s="65"/>
      <c r="J9" s="36"/>
      <c r="K9" s="36"/>
    </row>
    <row r="10" spans="1:11">
      <c r="A10" s="36" t="s">
        <v>100</v>
      </c>
      <c r="B10" s="36" t="s">
        <v>101</v>
      </c>
      <c r="C10" s="36">
        <v>2008</v>
      </c>
      <c r="D10" s="36"/>
      <c r="E10" s="68"/>
      <c r="F10" s="65">
        <v>60784317</v>
      </c>
      <c r="G10" s="65">
        <v>3212612220</v>
      </c>
      <c r="H10" s="65">
        <v>6847125</v>
      </c>
      <c r="I10" s="65">
        <v>1872373809</v>
      </c>
      <c r="J10" s="36" t="s">
        <v>167</v>
      </c>
      <c r="K10" s="36"/>
    </row>
    <row r="11" spans="1:11">
      <c r="A11" s="36" t="s">
        <v>100</v>
      </c>
      <c r="B11" s="36" t="s">
        <v>101</v>
      </c>
      <c r="C11" s="36">
        <v>2009</v>
      </c>
      <c r="D11" s="36"/>
      <c r="E11" s="68"/>
      <c r="F11" s="65">
        <v>58283619</v>
      </c>
      <c r="G11" s="65">
        <v>3091657820</v>
      </c>
      <c r="H11" s="65">
        <v>6901623</v>
      </c>
      <c r="I11" s="65">
        <v>1876571531</v>
      </c>
      <c r="J11" s="36" t="s">
        <v>167</v>
      </c>
      <c r="K11" s="36"/>
    </row>
    <row r="12" spans="1:11">
      <c r="A12" s="36" t="s">
        <v>100</v>
      </c>
      <c r="B12" s="36" t="s">
        <v>101</v>
      </c>
      <c r="C12" s="36">
        <v>2010</v>
      </c>
      <c r="D12" s="36"/>
      <c r="E12" s="68"/>
      <c r="F12" s="65">
        <v>59417589</v>
      </c>
      <c r="G12" s="65">
        <v>3162468000</v>
      </c>
      <c r="H12" s="65">
        <v>7142018</v>
      </c>
      <c r="I12" s="65">
        <v>1918685352</v>
      </c>
      <c r="J12" s="36" t="s">
        <v>167</v>
      </c>
      <c r="K12" s="36"/>
    </row>
    <row r="13" spans="1:11">
      <c r="A13" s="36" t="s">
        <v>100</v>
      </c>
      <c r="B13" s="36" t="s">
        <v>101</v>
      </c>
      <c r="C13" s="36">
        <v>2011</v>
      </c>
      <c r="D13" s="36"/>
      <c r="E13" s="68"/>
      <c r="F13" s="65">
        <v>60440775</v>
      </c>
      <c r="G13" s="65">
        <v>3356112572</v>
      </c>
      <c r="H13" s="65">
        <v>7082888</v>
      </c>
      <c r="I13" s="65">
        <v>1929299338</v>
      </c>
      <c r="J13" s="36" t="s">
        <v>167</v>
      </c>
      <c r="K13" s="36"/>
    </row>
    <row r="14" spans="1:11">
      <c r="A14" s="36" t="s">
        <v>100</v>
      </c>
      <c r="B14" s="36" t="s">
        <v>101</v>
      </c>
      <c r="C14" s="36">
        <v>2012</v>
      </c>
      <c r="D14" s="36"/>
      <c r="E14" s="68"/>
      <c r="F14" s="65">
        <v>55755620</v>
      </c>
      <c r="G14" s="65">
        <v>3229769858</v>
      </c>
      <c r="H14" s="65">
        <v>6908701</v>
      </c>
      <c r="I14" s="65">
        <v>1918842654</v>
      </c>
      <c r="J14" s="36" t="s">
        <v>167</v>
      </c>
      <c r="K14" s="36"/>
    </row>
    <row r="15" spans="1:11">
      <c r="A15" s="36" t="s">
        <v>100</v>
      </c>
      <c r="B15" s="36" t="s">
        <v>101</v>
      </c>
      <c r="C15" s="36">
        <v>2013</v>
      </c>
      <c r="D15" s="36"/>
      <c r="E15" s="68"/>
      <c r="F15" s="65">
        <v>57845619</v>
      </c>
      <c r="G15" s="65">
        <v>3325670976</v>
      </c>
      <c r="H15" s="65">
        <v>6045322</v>
      </c>
      <c r="I15" s="65">
        <v>1815245653</v>
      </c>
      <c r="J15" s="36" t="s">
        <v>167</v>
      </c>
      <c r="K15" s="36"/>
    </row>
    <row r="16" spans="1:11">
      <c r="A16" s="36" t="s">
        <v>100</v>
      </c>
      <c r="B16" s="36" t="s">
        <v>101</v>
      </c>
      <c r="C16" s="36">
        <v>2014</v>
      </c>
      <c r="D16" s="36"/>
      <c r="E16" s="68"/>
      <c r="F16" s="65">
        <v>60216389</v>
      </c>
      <c r="G16" s="65">
        <v>3541873497</v>
      </c>
      <c r="H16" s="65">
        <v>5611738</v>
      </c>
      <c r="I16" s="65">
        <v>1787322493</v>
      </c>
      <c r="J16" s="36" t="s">
        <v>167</v>
      </c>
      <c r="K16" s="36"/>
    </row>
    <row r="17" spans="1:11">
      <c r="A17" s="36" t="s">
        <v>100</v>
      </c>
      <c r="B17" s="36" t="s">
        <v>101</v>
      </c>
      <c r="C17" s="76">
        <v>2015</v>
      </c>
      <c r="D17" s="36"/>
      <c r="E17" s="68"/>
      <c r="F17" s="65">
        <v>62769804</v>
      </c>
      <c r="G17" s="65">
        <v>3922282765</v>
      </c>
      <c r="H17" s="65">
        <v>5596362</v>
      </c>
      <c r="I17" s="65">
        <v>1906769455</v>
      </c>
      <c r="J17" s="36" t="s">
        <v>167</v>
      </c>
      <c r="K17" s="36"/>
    </row>
    <row r="18" spans="1:11">
      <c r="A18" s="36" t="s">
        <v>100</v>
      </c>
      <c r="B18" s="36" t="s">
        <v>101</v>
      </c>
      <c r="C18" s="76">
        <v>2016</v>
      </c>
      <c r="D18" s="36"/>
      <c r="E18" s="68"/>
      <c r="F18" s="65">
        <v>61708915</v>
      </c>
      <c r="G18" s="65">
        <v>3706813736</v>
      </c>
      <c r="H18" s="65">
        <v>5424019</v>
      </c>
      <c r="I18" s="65">
        <v>1880296842</v>
      </c>
      <c r="J18" s="36" t="s">
        <v>167</v>
      </c>
      <c r="K18" s="36"/>
    </row>
    <row r="19" spans="1:11">
      <c r="A19" s="36" t="s">
        <v>100</v>
      </c>
      <c r="B19" s="36" t="s">
        <v>101</v>
      </c>
      <c r="C19" s="76">
        <v>2017</v>
      </c>
      <c r="D19" s="36"/>
      <c r="E19" s="68"/>
      <c r="F19" s="65">
        <v>66601070</v>
      </c>
      <c r="G19" s="65">
        <v>3925683344</v>
      </c>
      <c r="H19" s="65">
        <v>5409076</v>
      </c>
      <c r="I19" s="65">
        <v>1909806734</v>
      </c>
      <c r="J19" s="36" t="s">
        <v>167</v>
      </c>
      <c r="K19" s="36"/>
    </row>
    <row r="20" spans="1:11">
      <c r="A20" s="36" t="s">
        <v>100</v>
      </c>
      <c r="B20" s="36" t="s">
        <v>101</v>
      </c>
      <c r="C20" s="76">
        <v>2018</v>
      </c>
      <c r="D20" s="36"/>
      <c r="E20" s="68"/>
      <c r="F20" s="65">
        <v>66774497</v>
      </c>
      <c r="G20" s="65">
        <v>3872557197</v>
      </c>
      <c r="H20" s="65">
        <v>5466022</v>
      </c>
      <c r="I20" s="65">
        <v>1995520817</v>
      </c>
      <c r="J20" s="36" t="s">
        <v>167</v>
      </c>
      <c r="K20" s="36"/>
    </row>
    <row r="21" spans="1:11">
      <c r="A21" s="36" t="s">
        <v>100</v>
      </c>
      <c r="B21" s="36" t="s">
        <v>101</v>
      </c>
      <c r="C21" s="36">
        <v>2019</v>
      </c>
      <c r="D21" s="36"/>
      <c r="E21" s="68"/>
      <c r="F21" s="65" t="s">
        <v>168</v>
      </c>
      <c r="G21" s="65" t="s">
        <v>168</v>
      </c>
      <c r="H21" s="65" t="s">
        <v>168</v>
      </c>
      <c r="I21" s="65" t="s">
        <v>168</v>
      </c>
      <c r="J21" s="36"/>
      <c r="K21" s="36"/>
    </row>
    <row r="22" spans="1:11">
      <c r="A22" s="36" t="s">
        <v>97</v>
      </c>
      <c r="B22" s="36" t="s">
        <v>119</v>
      </c>
      <c r="C22" s="36">
        <v>2008</v>
      </c>
      <c r="D22" s="36" t="s">
        <v>229</v>
      </c>
      <c r="E22" s="68" t="s">
        <v>230</v>
      </c>
      <c r="F22" s="65">
        <v>2818.0136612021856</v>
      </c>
      <c r="G22" s="65">
        <v>3601608080</v>
      </c>
      <c r="H22" s="65">
        <v>1433</v>
      </c>
      <c r="I22" s="65">
        <v>3033533076</v>
      </c>
      <c r="J22" s="36" t="s">
        <v>120</v>
      </c>
      <c r="K22" s="36" t="s">
        <v>231</v>
      </c>
    </row>
    <row r="23" spans="1:11">
      <c r="A23" s="36" t="s">
        <v>97</v>
      </c>
      <c r="B23" s="36" t="s">
        <v>119</v>
      </c>
      <c r="C23" s="36">
        <v>2008</v>
      </c>
      <c r="D23" s="36" t="s">
        <v>229</v>
      </c>
      <c r="E23" s="68" t="s">
        <v>232</v>
      </c>
      <c r="F23" s="65">
        <v>15139.997267759563</v>
      </c>
      <c r="G23" s="65">
        <v>17800126632</v>
      </c>
      <c r="H23" s="65">
        <v>6651</v>
      </c>
      <c r="I23" s="65">
        <v>15191266088</v>
      </c>
      <c r="J23" s="36" t="s">
        <v>120</v>
      </c>
      <c r="K23" s="36"/>
    </row>
    <row r="24" spans="1:11">
      <c r="A24" s="36" t="s">
        <v>97</v>
      </c>
      <c r="B24" s="36" t="s">
        <v>119</v>
      </c>
      <c r="C24" s="36">
        <v>2008</v>
      </c>
      <c r="D24" s="36" t="s">
        <v>229</v>
      </c>
      <c r="E24" s="68" t="s">
        <v>233</v>
      </c>
      <c r="F24" s="65">
        <v>58853.038251366117</v>
      </c>
      <c r="G24" s="65">
        <v>60781780087</v>
      </c>
      <c r="H24" s="65">
        <v>21776</v>
      </c>
      <c r="I24" s="65">
        <v>41429916918</v>
      </c>
      <c r="J24" s="36" t="s">
        <v>120</v>
      </c>
      <c r="K24" s="36"/>
    </row>
    <row r="25" spans="1:11">
      <c r="A25" s="36" t="s">
        <v>97</v>
      </c>
      <c r="B25" s="36" t="s">
        <v>119</v>
      </c>
      <c r="C25" s="36">
        <v>2008</v>
      </c>
      <c r="D25" s="36" t="s">
        <v>229</v>
      </c>
      <c r="E25" s="68" t="s">
        <v>234</v>
      </c>
      <c r="F25" s="65">
        <v>172671.00819672132</v>
      </c>
      <c r="G25" s="65">
        <v>140811016271</v>
      </c>
      <c r="H25" s="65">
        <v>56105</v>
      </c>
      <c r="I25" s="65">
        <v>103786366912</v>
      </c>
      <c r="J25" s="36" t="s">
        <v>120</v>
      </c>
      <c r="K25" s="36"/>
    </row>
    <row r="26" spans="1:11">
      <c r="A26" s="36" t="s">
        <v>97</v>
      </c>
      <c r="B26" s="36" t="s">
        <v>119</v>
      </c>
      <c r="C26" s="36">
        <v>2008</v>
      </c>
      <c r="D26" s="36" t="s">
        <v>229</v>
      </c>
      <c r="E26" s="68" t="s">
        <v>235</v>
      </c>
      <c r="F26" s="65">
        <v>335140.98907103826</v>
      </c>
      <c r="G26" s="65">
        <v>227129580607</v>
      </c>
      <c r="H26" s="65">
        <v>96667</v>
      </c>
      <c r="I26" s="65">
        <v>163595849058</v>
      </c>
      <c r="J26" s="36" t="s">
        <v>120</v>
      </c>
      <c r="K26" s="36"/>
    </row>
    <row r="27" spans="1:11">
      <c r="A27" s="36" t="s">
        <v>97</v>
      </c>
      <c r="B27" s="36" t="s">
        <v>119</v>
      </c>
      <c r="C27" s="36">
        <v>2008</v>
      </c>
      <c r="D27" s="36" t="s">
        <v>229</v>
      </c>
      <c r="E27" s="68" t="s">
        <v>236</v>
      </c>
      <c r="F27" s="65">
        <v>435817.42896174861</v>
      </c>
      <c r="G27" s="65">
        <v>262707637172</v>
      </c>
      <c r="H27" s="65">
        <v>109765</v>
      </c>
      <c r="I27" s="65">
        <v>178162000216</v>
      </c>
      <c r="J27" s="36" t="s">
        <v>120</v>
      </c>
      <c r="K27" s="36"/>
    </row>
    <row r="28" spans="1:11">
      <c r="A28" s="36" t="s">
        <v>97</v>
      </c>
      <c r="B28" s="36" t="s">
        <v>119</v>
      </c>
      <c r="C28" s="36">
        <v>2008</v>
      </c>
      <c r="D28" s="36" t="s">
        <v>229</v>
      </c>
      <c r="E28" s="68" t="s">
        <v>237</v>
      </c>
      <c r="F28" s="65">
        <v>538907.63387978147</v>
      </c>
      <c r="G28" s="65">
        <v>276941443580</v>
      </c>
      <c r="H28" s="65">
        <v>125338</v>
      </c>
      <c r="I28" s="65">
        <v>187160036014</v>
      </c>
      <c r="J28" s="36" t="s">
        <v>120</v>
      </c>
      <c r="K28" s="36"/>
    </row>
    <row r="29" spans="1:11">
      <c r="A29" s="36" t="s">
        <v>97</v>
      </c>
      <c r="B29" s="36" t="s">
        <v>119</v>
      </c>
      <c r="C29" s="36">
        <v>2008</v>
      </c>
      <c r="D29" s="36" t="s">
        <v>229</v>
      </c>
      <c r="E29" s="68" t="s">
        <v>238</v>
      </c>
      <c r="F29" s="65">
        <v>1013414.2950819673</v>
      </c>
      <c r="G29" s="65">
        <v>480137796805</v>
      </c>
      <c r="H29" s="65">
        <v>220718</v>
      </c>
      <c r="I29" s="65">
        <v>315921455714</v>
      </c>
      <c r="J29" s="36" t="s">
        <v>120</v>
      </c>
      <c r="K29" s="36"/>
    </row>
    <row r="30" spans="1:11">
      <c r="A30" s="36" t="s">
        <v>97</v>
      </c>
      <c r="B30" s="36" t="s">
        <v>119</v>
      </c>
      <c r="C30" s="36">
        <v>2008</v>
      </c>
      <c r="D30" s="36" t="s">
        <v>229</v>
      </c>
      <c r="E30" s="68" t="s">
        <v>239</v>
      </c>
      <c r="F30" s="65">
        <v>1567798.1803278688</v>
      </c>
      <c r="G30" s="65">
        <v>713091070462</v>
      </c>
      <c r="H30" s="65">
        <v>331202</v>
      </c>
      <c r="I30" s="65">
        <v>467430339682</v>
      </c>
      <c r="J30" s="36" t="s">
        <v>120</v>
      </c>
      <c r="K30" s="36"/>
    </row>
    <row r="31" spans="1:11">
      <c r="A31" s="36" t="s">
        <v>97</v>
      </c>
      <c r="B31" s="36" t="s">
        <v>119</v>
      </c>
      <c r="C31" s="36">
        <v>2008</v>
      </c>
      <c r="D31" s="36" t="s">
        <v>229</v>
      </c>
      <c r="E31" s="68" t="s">
        <v>240</v>
      </c>
      <c r="F31" s="65">
        <v>1853596.8907103825</v>
      </c>
      <c r="G31" s="65">
        <v>868748713219</v>
      </c>
      <c r="H31" s="65">
        <v>400962</v>
      </c>
      <c r="I31" s="65">
        <v>582132128650</v>
      </c>
      <c r="J31" s="36" t="s">
        <v>120</v>
      </c>
      <c r="K31" s="36"/>
    </row>
    <row r="32" spans="1:11">
      <c r="A32" s="36" t="s">
        <v>97</v>
      </c>
      <c r="B32" s="36" t="s">
        <v>119</v>
      </c>
      <c r="C32" s="36">
        <v>2008</v>
      </c>
      <c r="D32" s="36" t="s">
        <v>229</v>
      </c>
      <c r="E32" s="68" t="s">
        <v>241</v>
      </c>
      <c r="F32" s="65">
        <v>1836065.6475409835</v>
      </c>
      <c r="G32" s="65">
        <v>939148812289</v>
      </c>
      <c r="H32" s="65">
        <v>419580</v>
      </c>
      <c r="I32" s="65">
        <v>634008071083</v>
      </c>
      <c r="J32" s="36" t="s">
        <v>120</v>
      </c>
      <c r="K32" s="36"/>
    </row>
    <row r="33" spans="1:11">
      <c r="A33" s="36" t="s">
        <v>97</v>
      </c>
      <c r="B33" s="36" t="s">
        <v>119</v>
      </c>
      <c r="C33" s="36">
        <v>2008</v>
      </c>
      <c r="D33" s="36" t="s">
        <v>229</v>
      </c>
      <c r="E33" s="68" t="s">
        <v>242</v>
      </c>
      <c r="F33" s="65">
        <v>1409246.7896174863</v>
      </c>
      <c r="G33" s="65">
        <v>768608579100</v>
      </c>
      <c r="H33" s="65">
        <v>329591</v>
      </c>
      <c r="I33" s="65">
        <v>512522575909</v>
      </c>
      <c r="J33" s="36" t="s">
        <v>120</v>
      </c>
      <c r="K33" s="36"/>
    </row>
    <row r="34" spans="1:11">
      <c r="A34" s="36" t="s">
        <v>97</v>
      </c>
      <c r="B34" s="36" t="s">
        <v>119</v>
      </c>
      <c r="C34" s="36">
        <v>2008</v>
      </c>
      <c r="D34" s="36" t="s">
        <v>229</v>
      </c>
      <c r="E34" s="68" t="s">
        <v>243</v>
      </c>
      <c r="F34" s="65">
        <v>891917.42076502729</v>
      </c>
      <c r="G34" s="65">
        <v>481286060709</v>
      </c>
      <c r="H34" s="65">
        <v>203009</v>
      </c>
      <c r="I34" s="65">
        <v>318470789330</v>
      </c>
      <c r="J34" s="36" t="s">
        <v>120</v>
      </c>
      <c r="K34" s="36"/>
    </row>
    <row r="35" spans="1:11">
      <c r="A35" s="36" t="s">
        <v>97</v>
      </c>
      <c r="B35" s="36" t="s">
        <v>119</v>
      </c>
      <c r="C35" s="36">
        <v>2008</v>
      </c>
      <c r="D35" s="36" t="s">
        <v>229</v>
      </c>
      <c r="E35" s="68" t="s">
        <v>244</v>
      </c>
      <c r="F35" s="65">
        <v>889739.76502732246</v>
      </c>
      <c r="G35" s="65">
        <v>462312673233</v>
      </c>
      <c r="H35" s="65">
        <v>193443</v>
      </c>
      <c r="I35" s="65">
        <v>304547559678</v>
      </c>
      <c r="J35" s="36" t="s">
        <v>120</v>
      </c>
      <c r="K35" s="36"/>
    </row>
    <row r="36" spans="1:11">
      <c r="A36" s="36" t="s">
        <v>97</v>
      </c>
      <c r="B36" s="36" t="s">
        <v>119</v>
      </c>
      <c r="C36" s="36">
        <v>2008</v>
      </c>
      <c r="D36" s="36" t="s">
        <v>229</v>
      </c>
      <c r="E36" s="68" t="s">
        <v>245</v>
      </c>
      <c r="F36" s="65">
        <v>154966.17486338798</v>
      </c>
      <c r="G36" s="65">
        <v>82922738670</v>
      </c>
      <c r="H36" s="65">
        <v>29801</v>
      </c>
      <c r="I36" s="65">
        <v>49031477996</v>
      </c>
      <c r="J36" s="36" t="s">
        <v>120</v>
      </c>
      <c r="K36" s="36"/>
    </row>
    <row r="37" spans="1:11">
      <c r="A37" s="36" t="s">
        <v>97</v>
      </c>
      <c r="B37" s="36" t="s">
        <v>119</v>
      </c>
      <c r="C37" s="36">
        <v>2009</v>
      </c>
      <c r="D37" s="36" t="s">
        <v>229</v>
      </c>
      <c r="E37" s="68" t="s">
        <v>230</v>
      </c>
      <c r="F37" s="65">
        <v>2547.9123287671232</v>
      </c>
      <c r="G37" s="65">
        <v>3772209868</v>
      </c>
      <c r="H37" s="65">
        <v>1491</v>
      </c>
      <c r="I37" s="65">
        <v>3078144840</v>
      </c>
      <c r="J37" s="36" t="s">
        <v>120</v>
      </c>
      <c r="K37" s="36"/>
    </row>
    <row r="38" spans="1:11">
      <c r="A38" s="36" t="s">
        <v>97</v>
      </c>
      <c r="B38" s="36" t="s">
        <v>119</v>
      </c>
      <c r="C38" s="36">
        <v>2009</v>
      </c>
      <c r="D38" s="36" t="s">
        <v>229</v>
      </c>
      <c r="E38" s="68" t="s">
        <v>232</v>
      </c>
      <c r="F38" s="65">
        <v>13388.882191780822</v>
      </c>
      <c r="G38" s="65">
        <v>17784494614</v>
      </c>
      <c r="H38" s="65">
        <v>6490</v>
      </c>
      <c r="I38" s="65">
        <v>13706186864</v>
      </c>
      <c r="J38" s="36" t="s">
        <v>120</v>
      </c>
      <c r="K38" s="36"/>
    </row>
    <row r="39" spans="1:11">
      <c r="A39" s="36" t="s">
        <v>97</v>
      </c>
      <c r="B39" s="36" t="s">
        <v>119</v>
      </c>
      <c r="C39" s="36">
        <v>2009</v>
      </c>
      <c r="D39" s="36" t="s">
        <v>229</v>
      </c>
      <c r="E39" s="68" t="s">
        <v>233</v>
      </c>
      <c r="F39" s="65">
        <v>50590.783561643839</v>
      </c>
      <c r="G39" s="65">
        <v>58692572754</v>
      </c>
      <c r="H39" s="65">
        <v>21187</v>
      </c>
      <c r="I39" s="65">
        <v>45602549435</v>
      </c>
      <c r="J39" s="36" t="s">
        <v>120</v>
      </c>
      <c r="K39" s="36"/>
    </row>
    <row r="40" spans="1:11">
      <c r="A40" s="36" t="s">
        <v>97</v>
      </c>
      <c r="B40" s="36" t="s">
        <v>119</v>
      </c>
      <c r="C40" s="36">
        <v>2009</v>
      </c>
      <c r="D40" s="36" t="s">
        <v>229</v>
      </c>
      <c r="E40" s="68" t="s">
        <v>234</v>
      </c>
      <c r="F40" s="65">
        <v>153242.52328767124</v>
      </c>
      <c r="G40" s="65">
        <v>136928315092</v>
      </c>
      <c r="H40" s="65">
        <v>56930</v>
      </c>
      <c r="I40" s="65">
        <v>113672881531</v>
      </c>
      <c r="J40" s="36" t="s">
        <v>120</v>
      </c>
      <c r="K40" s="36"/>
    </row>
    <row r="41" spans="1:11">
      <c r="A41" s="36" t="s">
        <v>97</v>
      </c>
      <c r="B41" s="36" t="s">
        <v>119</v>
      </c>
      <c r="C41" s="36">
        <v>2009</v>
      </c>
      <c r="D41" s="36" t="s">
        <v>229</v>
      </c>
      <c r="E41" s="68" t="s">
        <v>235</v>
      </c>
      <c r="F41" s="65">
        <v>321193.86027397262</v>
      </c>
      <c r="G41" s="65">
        <v>239207825938</v>
      </c>
      <c r="H41" s="65">
        <v>105210</v>
      </c>
      <c r="I41" s="65">
        <v>195397348658</v>
      </c>
      <c r="J41" s="36" t="s">
        <v>120</v>
      </c>
      <c r="K41" s="36"/>
    </row>
    <row r="42" spans="1:11">
      <c r="A42" s="36" t="s">
        <v>97</v>
      </c>
      <c r="B42" s="36" t="s">
        <v>119</v>
      </c>
      <c r="C42" s="36">
        <v>2009</v>
      </c>
      <c r="D42" s="36" t="s">
        <v>229</v>
      </c>
      <c r="E42" s="68" t="s">
        <v>236</v>
      </c>
      <c r="F42" s="65">
        <v>445532.12876712327</v>
      </c>
      <c r="G42" s="65">
        <v>296185151508</v>
      </c>
      <c r="H42" s="65">
        <v>127556</v>
      </c>
      <c r="I42" s="65">
        <v>227868718917</v>
      </c>
      <c r="J42" s="36" t="s">
        <v>120</v>
      </c>
      <c r="K42" s="36"/>
    </row>
    <row r="43" spans="1:11">
      <c r="A43" s="36" t="s">
        <v>97</v>
      </c>
      <c r="B43" s="36" t="s">
        <v>119</v>
      </c>
      <c r="C43" s="36">
        <v>2009</v>
      </c>
      <c r="D43" s="36" t="s">
        <v>229</v>
      </c>
      <c r="E43" s="68" t="s">
        <v>237</v>
      </c>
      <c r="F43" s="65">
        <v>525484.72876712331</v>
      </c>
      <c r="G43" s="65">
        <v>296982759742</v>
      </c>
      <c r="H43" s="65">
        <v>136840</v>
      </c>
      <c r="I43" s="65">
        <v>224345670189</v>
      </c>
      <c r="J43" s="36" t="s">
        <v>120</v>
      </c>
      <c r="K43" s="36"/>
    </row>
    <row r="44" spans="1:11">
      <c r="A44" s="36" t="s">
        <v>97</v>
      </c>
      <c r="B44" s="36" t="s">
        <v>119</v>
      </c>
      <c r="C44" s="36">
        <v>2009</v>
      </c>
      <c r="D44" s="36" t="s">
        <v>229</v>
      </c>
      <c r="E44" s="68" t="s">
        <v>238</v>
      </c>
      <c r="F44" s="65">
        <v>972648.19452054799</v>
      </c>
      <c r="G44" s="65">
        <v>508927435089</v>
      </c>
      <c r="H44" s="65">
        <v>234648</v>
      </c>
      <c r="I44" s="65">
        <v>368596595995</v>
      </c>
      <c r="J44" s="36" t="s">
        <v>120</v>
      </c>
      <c r="K44" s="36"/>
    </row>
    <row r="45" spans="1:11">
      <c r="A45" s="36" t="s">
        <v>97</v>
      </c>
      <c r="B45" s="36" t="s">
        <v>119</v>
      </c>
      <c r="C45" s="36">
        <v>2009</v>
      </c>
      <c r="D45" s="36" t="s">
        <v>229</v>
      </c>
      <c r="E45" s="68" t="s">
        <v>239</v>
      </c>
      <c r="F45" s="65">
        <v>1562549.408219178</v>
      </c>
      <c r="G45" s="65">
        <v>784012358032</v>
      </c>
      <c r="H45" s="65">
        <v>361891</v>
      </c>
      <c r="I45" s="65">
        <v>563658056250</v>
      </c>
      <c r="J45" s="36" t="s">
        <v>120</v>
      </c>
      <c r="K45" s="36"/>
    </row>
    <row r="46" spans="1:11">
      <c r="A46" s="36" t="s">
        <v>97</v>
      </c>
      <c r="B46" s="36" t="s">
        <v>119</v>
      </c>
      <c r="C46" s="36">
        <v>2009</v>
      </c>
      <c r="D46" s="36" t="s">
        <v>229</v>
      </c>
      <c r="E46" s="68" t="s">
        <v>240</v>
      </c>
      <c r="F46" s="65">
        <v>1919732.3643835615</v>
      </c>
      <c r="G46" s="65">
        <v>982755565714</v>
      </c>
      <c r="H46" s="65">
        <v>455944</v>
      </c>
      <c r="I46" s="65">
        <v>710560193787</v>
      </c>
      <c r="J46" s="36" t="s">
        <v>120</v>
      </c>
      <c r="K46" s="36"/>
    </row>
    <row r="47" spans="1:11">
      <c r="A47" s="36" t="s">
        <v>97</v>
      </c>
      <c r="B47" s="36" t="s">
        <v>119</v>
      </c>
      <c r="C47" s="36">
        <v>2009</v>
      </c>
      <c r="D47" s="36" t="s">
        <v>229</v>
      </c>
      <c r="E47" s="68" t="s">
        <v>241</v>
      </c>
      <c r="F47" s="65">
        <v>1872724.2191780822</v>
      </c>
      <c r="G47" s="65">
        <v>1042082550634</v>
      </c>
      <c r="H47" s="65">
        <v>473095</v>
      </c>
      <c r="I47" s="65">
        <v>808952230972</v>
      </c>
      <c r="J47" s="36" t="s">
        <v>120</v>
      </c>
      <c r="K47" s="36"/>
    </row>
    <row r="48" spans="1:11">
      <c r="A48" s="36" t="s">
        <v>97</v>
      </c>
      <c r="B48" s="36" t="s">
        <v>119</v>
      </c>
      <c r="C48" s="36">
        <v>2009</v>
      </c>
      <c r="D48" s="36" t="s">
        <v>229</v>
      </c>
      <c r="E48" s="68" t="s">
        <v>242</v>
      </c>
      <c r="F48" s="65">
        <v>1533632.5369863014</v>
      </c>
      <c r="G48" s="65">
        <v>909121771092</v>
      </c>
      <c r="H48" s="65">
        <v>399751</v>
      </c>
      <c r="I48" s="65">
        <v>692402156414</v>
      </c>
      <c r="J48" s="36" t="s">
        <v>120</v>
      </c>
      <c r="K48" s="36"/>
    </row>
    <row r="49" spans="1:11">
      <c r="A49" s="36" t="s">
        <v>97</v>
      </c>
      <c r="B49" s="36" t="s">
        <v>119</v>
      </c>
      <c r="C49" s="36">
        <v>2009</v>
      </c>
      <c r="D49" s="36" t="s">
        <v>229</v>
      </c>
      <c r="E49" s="68" t="s">
        <v>243</v>
      </c>
      <c r="F49" s="65">
        <v>961844.14794520545</v>
      </c>
      <c r="G49" s="65">
        <v>566891752628</v>
      </c>
      <c r="H49" s="65">
        <v>245467</v>
      </c>
      <c r="I49" s="65">
        <v>424398878836</v>
      </c>
      <c r="J49" s="36" t="s">
        <v>120</v>
      </c>
      <c r="K49" s="36"/>
    </row>
    <row r="50" spans="1:11">
      <c r="A50" s="36" t="s">
        <v>97</v>
      </c>
      <c r="B50" s="36" t="s">
        <v>119</v>
      </c>
      <c r="C50" s="36">
        <v>2009</v>
      </c>
      <c r="D50" s="36" t="s">
        <v>229</v>
      </c>
      <c r="E50" s="68" t="s">
        <v>244</v>
      </c>
      <c r="F50" s="65">
        <v>975679.53698630142</v>
      </c>
      <c r="G50" s="65">
        <v>556960446485</v>
      </c>
      <c r="H50" s="65">
        <v>236607</v>
      </c>
      <c r="I50" s="65">
        <v>403891583698</v>
      </c>
      <c r="J50" s="36" t="s">
        <v>120</v>
      </c>
      <c r="K50" s="36"/>
    </row>
    <row r="51" spans="1:11">
      <c r="A51" s="36" t="s">
        <v>97</v>
      </c>
      <c r="B51" s="36" t="s">
        <v>119</v>
      </c>
      <c r="C51" s="36">
        <v>2009</v>
      </c>
      <c r="D51" s="36" t="s">
        <v>229</v>
      </c>
      <c r="E51" s="68" t="s">
        <v>245</v>
      </c>
      <c r="F51" s="65">
        <v>160335.4109589041</v>
      </c>
      <c r="G51" s="65">
        <v>88077501234</v>
      </c>
      <c r="H51" s="65">
        <v>38813</v>
      </c>
      <c r="I51" s="65">
        <v>69372240280</v>
      </c>
      <c r="J51" s="36" t="s">
        <v>120</v>
      </c>
      <c r="K51" s="36"/>
    </row>
    <row r="52" spans="1:11">
      <c r="A52" s="36" t="s">
        <v>97</v>
      </c>
      <c r="B52" s="36" t="s">
        <v>119</v>
      </c>
      <c r="C52" s="36">
        <v>2010</v>
      </c>
      <c r="D52" s="36" t="s">
        <v>229</v>
      </c>
      <c r="E52" s="68" t="s">
        <v>230</v>
      </c>
      <c r="F52" s="65">
        <v>2705.8630136986303</v>
      </c>
      <c r="G52" s="65">
        <v>4234419834</v>
      </c>
      <c r="H52" s="65">
        <v>1691</v>
      </c>
      <c r="I52" s="65">
        <v>3773665774</v>
      </c>
      <c r="J52" s="36" t="s">
        <v>120</v>
      </c>
      <c r="K52" s="36"/>
    </row>
    <row r="53" spans="1:11">
      <c r="A53" s="36" t="s">
        <v>97</v>
      </c>
      <c r="B53" s="36" t="s">
        <v>119</v>
      </c>
      <c r="C53" s="36">
        <v>2010</v>
      </c>
      <c r="D53" s="36" t="s">
        <v>229</v>
      </c>
      <c r="E53" s="68" t="s">
        <v>232</v>
      </c>
      <c r="F53" s="65">
        <v>13967.69589041096</v>
      </c>
      <c r="G53" s="65">
        <v>19529431684</v>
      </c>
      <c r="H53" s="65">
        <v>7831</v>
      </c>
      <c r="I53" s="65">
        <v>18131898446</v>
      </c>
      <c r="J53" s="36" t="s">
        <v>120</v>
      </c>
      <c r="K53" s="36"/>
    </row>
    <row r="54" spans="1:11">
      <c r="A54" s="36" t="s">
        <v>97</v>
      </c>
      <c r="B54" s="36" t="s">
        <v>119</v>
      </c>
      <c r="C54" s="36">
        <v>2010</v>
      </c>
      <c r="D54" s="36" t="s">
        <v>229</v>
      </c>
      <c r="E54" s="68" t="s">
        <v>233</v>
      </c>
      <c r="F54" s="65">
        <v>49634.843835616441</v>
      </c>
      <c r="G54" s="65">
        <v>60654156966</v>
      </c>
      <c r="H54" s="65">
        <v>24232</v>
      </c>
      <c r="I54" s="65">
        <v>52068973318</v>
      </c>
      <c r="J54" s="36" t="s">
        <v>120</v>
      </c>
      <c r="K54" s="36"/>
    </row>
    <row r="55" spans="1:11">
      <c r="A55" s="36" t="s">
        <v>97</v>
      </c>
      <c r="B55" s="36" t="s">
        <v>119</v>
      </c>
      <c r="C55" s="36">
        <v>2010</v>
      </c>
      <c r="D55" s="36" t="s">
        <v>229</v>
      </c>
      <c r="E55" s="68" t="s">
        <v>234</v>
      </c>
      <c r="F55" s="65">
        <v>139943.60821917807</v>
      </c>
      <c r="G55" s="65">
        <v>131808454082</v>
      </c>
      <c r="H55" s="65">
        <v>60697</v>
      </c>
      <c r="I55" s="65">
        <v>123996343308</v>
      </c>
      <c r="J55" s="36" t="s">
        <v>120</v>
      </c>
      <c r="K55" s="36"/>
    </row>
    <row r="56" spans="1:11">
      <c r="A56" s="36" t="s">
        <v>97</v>
      </c>
      <c r="B56" s="36" t="s">
        <v>119</v>
      </c>
      <c r="C56" s="36">
        <v>2010</v>
      </c>
      <c r="D56" s="36" t="s">
        <v>229</v>
      </c>
      <c r="E56" s="68" t="s">
        <v>235</v>
      </c>
      <c r="F56" s="65">
        <v>313426.47397260275</v>
      </c>
      <c r="G56" s="65">
        <v>245559911398</v>
      </c>
      <c r="H56" s="65">
        <v>118780</v>
      </c>
      <c r="I56" s="65">
        <v>219426323820</v>
      </c>
      <c r="J56" s="36" t="s">
        <v>120</v>
      </c>
      <c r="K56" s="36"/>
    </row>
    <row r="57" spans="1:11">
      <c r="A57" s="36" t="s">
        <v>97</v>
      </c>
      <c r="B57" s="36" t="s">
        <v>119</v>
      </c>
      <c r="C57" s="36">
        <v>2010</v>
      </c>
      <c r="D57" s="36" t="s">
        <v>229</v>
      </c>
      <c r="E57" s="68" t="s">
        <v>236</v>
      </c>
      <c r="F57" s="65">
        <v>462100.34520547948</v>
      </c>
      <c r="G57" s="65">
        <v>320580917722</v>
      </c>
      <c r="H57" s="65">
        <v>152633</v>
      </c>
      <c r="I57" s="65">
        <v>273051043295</v>
      </c>
      <c r="J57" s="36" t="s">
        <v>120</v>
      </c>
      <c r="K57" s="36"/>
    </row>
    <row r="58" spans="1:11">
      <c r="A58" s="36" t="s">
        <v>97</v>
      </c>
      <c r="B58" s="36" t="s">
        <v>119</v>
      </c>
      <c r="C58" s="36">
        <v>2010</v>
      </c>
      <c r="D58" s="36" t="s">
        <v>229</v>
      </c>
      <c r="E58" s="68" t="s">
        <v>237</v>
      </c>
      <c r="F58" s="65">
        <v>531826.4849315068</v>
      </c>
      <c r="G58" s="65">
        <v>313491882291</v>
      </c>
      <c r="H58" s="65">
        <v>159629</v>
      </c>
      <c r="I58" s="65">
        <v>270152532397</v>
      </c>
      <c r="J58" s="36" t="s">
        <v>120</v>
      </c>
      <c r="K58" s="36"/>
    </row>
    <row r="59" spans="1:11">
      <c r="A59" s="36" t="s">
        <v>97</v>
      </c>
      <c r="B59" s="36" t="s">
        <v>119</v>
      </c>
      <c r="C59" s="36">
        <v>2010</v>
      </c>
      <c r="D59" s="36" t="s">
        <v>229</v>
      </c>
      <c r="E59" s="68" t="s">
        <v>238</v>
      </c>
      <c r="F59" s="65">
        <v>950867.10684931511</v>
      </c>
      <c r="G59" s="65">
        <v>516598326465</v>
      </c>
      <c r="H59" s="65">
        <v>259990</v>
      </c>
      <c r="I59" s="65">
        <v>422125234227</v>
      </c>
      <c r="J59" s="36" t="s">
        <v>120</v>
      </c>
      <c r="K59" s="36"/>
    </row>
    <row r="60" spans="1:11">
      <c r="A60" s="36" t="s">
        <v>97</v>
      </c>
      <c r="B60" s="36" t="s">
        <v>119</v>
      </c>
      <c r="C60" s="36">
        <v>2010</v>
      </c>
      <c r="D60" s="36" t="s">
        <v>229</v>
      </c>
      <c r="E60" s="68" t="s">
        <v>239</v>
      </c>
      <c r="F60" s="65">
        <v>1575507.1972602741</v>
      </c>
      <c r="G60" s="65">
        <v>814728573842</v>
      </c>
      <c r="H60" s="65">
        <v>407001</v>
      </c>
      <c r="I60" s="65">
        <v>655158149209</v>
      </c>
      <c r="J60" s="36" t="s">
        <v>120</v>
      </c>
      <c r="K60" s="36"/>
    </row>
    <row r="61" spans="1:11">
      <c r="A61" s="36" t="s">
        <v>97</v>
      </c>
      <c r="B61" s="36" t="s">
        <v>119</v>
      </c>
      <c r="C61" s="36">
        <v>2010</v>
      </c>
      <c r="D61" s="36" t="s">
        <v>229</v>
      </c>
      <c r="E61" s="68" t="s">
        <v>240</v>
      </c>
      <c r="F61" s="65">
        <v>1996679.3232876712</v>
      </c>
      <c r="G61" s="65">
        <v>1045694114325</v>
      </c>
      <c r="H61" s="65">
        <v>522395</v>
      </c>
      <c r="I61" s="65">
        <v>849965671941</v>
      </c>
      <c r="J61" s="36" t="s">
        <v>120</v>
      </c>
      <c r="K61" s="36"/>
    </row>
    <row r="62" spans="1:11">
      <c r="A62" s="36" t="s">
        <v>97</v>
      </c>
      <c r="B62" s="36" t="s">
        <v>119</v>
      </c>
      <c r="C62" s="36">
        <v>2010</v>
      </c>
      <c r="D62" s="36" t="s">
        <v>229</v>
      </c>
      <c r="E62" s="68" t="s">
        <v>241</v>
      </c>
      <c r="F62" s="65">
        <v>1912282.9698630136</v>
      </c>
      <c r="G62" s="65">
        <v>1084463284681</v>
      </c>
      <c r="H62" s="65">
        <v>533166</v>
      </c>
      <c r="I62" s="65">
        <v>914281344033</v>
      </c>
      <c r="J62" s="36" t="s">
        <v>120</v>
      </c>
      <c r="K62" s="36"/>
    </row>
    <row r="63" spans="1:11">
      <c r="A63" s="36" t="s">
        <v>97</v>
      </c>
      <c r="B63" s="36" t="s">
        <v>119</v>
      </c>
      <c r="C63" s="36">
        <v>2010</v>
      </c>
      <c r="D63" s="36" t="s">
        <v>229</v>
      </c>
      <c r="E63" s="68" t="s">
        <v>242</v>
      </c>
      <c r="F63" s="65">
        <v>1670252.6657534246</v>
      </c>
      <c r="G63" s="65">
        <v>1008955541296</v>
      </c>
      <c r="H63" s="65">
        <v>484284</v>
      </c>
      <c r="I63" s="65">
        <v>846630230604</v>
      </c>
      <c r="J63" s="36" t="s">
        <v>120</v>
      </c>
      <c r="K63" s="36"/>
    </row>
    <row r="64" spans="1:11">
      <c r="A64" s="36" t="s">
        <v>97</v>
      </c>
      <c r="B64" s="36" t="s">
        <v>119</v>
      </c>
      <c r="C64" s="36">
        <v>2010</v>
      </c>
      <c r="D64" s="36" t="s">
        <v>229</v>
      </c>
      <c r="E64" s="68" t="s">
        <v>243</v>
      </c>
      <c r="F64" s="65">
        <v>1080827.6684931507</v>
      </c>
      <c r="G64" s="65">
        <v>650298419234</v>
      </c>
      <c r="H64" s="65">
        <v>309011</v>
      </c>
      <c r="I64" s="65">
        <v>539295967596</v>
      </c>
      <c r="J64" s="36" t="s">
        <v>120</v>
      </c>
      <c r="K64" s="36"/>
    </row>
    <row r="65" spans="1:11">
      <c r="A65" s="36" t="s">
        <v>97</v>
      </c>
      <c r="B65" s="36" t="s">
        <v>119</v>
      </c>
      <c r="C65" s="36">
        <v>2010</v>
      </c>
      <c r="D65" s="36" t="s">
        <v>229</v>
      </c>
      <c r="E65" s="68" t="s">
        <v>244</v>
      </c>
      <c r="F65" s="65">
        <v>1068522.1123287671</v>
      </c>
      <c r="G65" s="65">
        <v>619842133491</v>
      </c>
      <c r="H65" s="65">
        <v>288310</v>
      </c>
      <c r="I65" s="65">
        <v>498461349034</v>
      </c>
      <c r="J65" s="36" t="s">
        <v>120</v>
      </c>
      <c r="K65" s="36"/>
    </row>
    <row r="66" spans="1:11">
      <c r="A66" s="36" t="s">
        <v>97</v>
      </c>
      <c r="B66" s="36" t="s">
        <v>119</v>
      </c>
      <c r="C66" s="36">
        <v>2010</v>
      </c>
      <c r="D66" s="36" t="s">
        <v>229</v>
      </c>
      <c r="E66" s="68" t="s">
        <v>245</v>
      </c>
      <c r="F66" s="65">
        <v>184665.33424657534</v>
      </c>
      <c r="G66" s="65">
        <v>103667779194</v>
      </c>
      <c r="H66" s="65">
        <v>49301</v>
      </c>
      <c r="I66" s="65">
        <v>90308362489</v>
      </c>
      <c r="J66" s="36" t="s">
        <v>120</v>
      </c>
      <c r="K66" s="36"/>
    </row>
    <row r="67" spans="1:11">
      <c r="A67" s="36" t="s">
        <v>97</v>
      </c>
      <c r="B67" s="36" t="s">
        <v>119</v>
      </c>
      <c r="C67" s="36">
        <v>2011</v>
      </c>
      <c r="D67" s="36" t="s">
        <v>229</v>
      </c>
      <c r="E67" s="68" t="s">
        <v>230</v>
      </c>
      <c r="F67" s="65">
        <v>2796.7780821917809</v>
      </c>
      <c r="G67" s="65">
        <v>4592855624</v>
      </c>
      <c r="H67" s="65">
        <v>1681</v>
      </c>
      <c r="I67" s="65">
        <v>4293492785</v>
      </c>
      <c r="J67" s="36" t="s">
        <v>120</v>
      </c>
      <c r="K67" s="36"/>
    </row>
    <row r="68" spans="1:11">
      <c r="A68" s="36" t="s">
        <v>97</v>
      </c>
      <c r="B68" s="36" t="s">
        <v>119</v>
      </c>
      <c r="C68" s="36">
        <v>2011</v>
      </c>
      <c r="D68" s="36" t="s">
        <v>229</v>
      </c>
      <c r="E68" s="68" t="s">
        <v>232</v>
      </c>
      <c r="F68" s="65">
        <v>14599.312328767122</v>
      </c>
      <c r="G68" s="65">
        <v>21845260268</v>
      </c>
      <c r="H68" s="65">
        <v>7913</v>
      </c>
      <c r="I68" s="65">
        <v>18410915066</v>
      </c>
      <c r="J68" s="36" t="s">
        <v>120</v>
      </c>
      <c r="K68" s="36"/>
    </row>
    <row r="69" spans="1:11">
      <c r="A69" s="36" t="s">
        <v>97</v>
      </c>
      <c r="B69" s="36" t="s">
        <v>119</v>
      </c>
      <c r="C69" s="36">
        <v>2011</v>
      </c>
      <c r="D69" s="36" t="s">
        <v>229</v>
      </c>
      <c r="E69" s="68" t="s">
        <v>233</v>
      </c>
      <c r="F69" s="65">
        <v>49374.742465753421</v>
      </c>
      <c r="G69" s="65">
        <v>65450419642</v>
      </c>
      <c r="H69" s="65">
        <v>23232</v>
      </c>
      <c r="I69" s="65">
        <v>54815667192</v>
      </c>
      <c r="J69" s="36" t="s">
        <v>120</v>
      </c>
      <c r="K69" s="36"/>
    </row>
    <row r="70" spans="1:11">
      <c r="A70" s="36" t="s">
        <v>97</v>
      </c>
      <c r="B70" s="36" t="s">
        <v>119</v>
      </c>
      <c r="C70" s="36">
        <v>2011</v>
      </c>
      <c r="D70" s="36" t="s">
        <v>229</v>
      </c>
      <c r="E70" s="68" t="s">
        <v>234</v>
      </c>
      <c r="F70" s="65">
        <v>133427.4794520548</v>
      </c>
      <c r="G70" s="65">
        <v>138108565731</v>
      </c>
      <c r="H70" s="65">
        <v>55214</v>
      </c>
      <c r="I70" s="65">
        <v>120439832311</v>
      </c>
      <c r="J70" s="36" t="s">
        <v>120</v>
      </c>
      <c r="K70" s="36"/>
    </row>
    <row r="71" spans="1:11">
      <c r="A71" s="36" t="s">
        <v>97</v>
      </c>
      <c r="B71" s="36" t="s">
        <v>119</v>
      </c>
      <c r="C71" s="36">
        <v>2011</v>
      </c>
      <c r="D71" s="36" t="s">
        <v>229</v>
      </c>
      <c r="E71" s="68" t="s">
        <v>235</v>
      </c>
      <c r="F71" s="65">
        <v>294184.32054794522</v>
      </c>
      <c r="G71" s="65">
        <v>253833381541</v>
      </c>
      <c r="H71" s="65">
        <v>105563</v>
      </c>
      <c r="I71" s="65">
        <v>212105604114</v>
      </c>
      <c r="J71" s="36" t="s">
        <v>120</v>
      </c>
      <c r="K71" s="36"/>
    </row>
    <row r="72" spans="1:11">
      <c r="A72" s="36" t="s">
        <v>97</v>
      </c>
      <c r="B72" s="36" t="s">
        <v>119</v>
      </c>
      <c r="C72" s="36">
        <v>2011</v>
      </c>
      <c r="D72" s="36" t="s">
        <v>229</v>
      </c>
      <c r="E72" s="68" t="s">
        <v>236</v>
      </c>
      <c r="F72" s="65">
        <v>464796.43287671235</v>
      </c>
      <c r="G72" s="65">
        <v>353733168482</v>
      </c>
      <c r="H72" s="65">
        <v>143989</v>
      </c>
      <c r="I72" s="65">
        <v>274314096344</v>
      </c>
      <c r="J72" s="36" t="s">
        <v>120</v>
      </c>
      <c r="K72" s="36"/>
    </row>
    <row r="73" spans="1:11">
      <c r="A73" s="36" t="s">
        <v>97</v>
      </c>
      <c r="B73" s="36" t="s">
        <v>119</v>
      </c>
      <c r="C73" s="36">
        <v>2011</v>
      </c>
      <c r="D73" s="36" t="s">
        <v>229</v>
      </c>
      <c r="E73" s="68" t="s">
        <v>237</v>
      </c>
      <c r="F73" s="65">
        <v>562700.96712328761</v>
      </c>
      <c r="G73" s="65">
        <v>364072647771</v>
      </c>
      <c r="H73" s="65">
        <v>158678</v>
      </c>
      <c r="I73" s="65">
        <v>291258282342</v>
      </c>
      <c r="J73" s="36" t="s">
        <v>120</v>
      </c>
      <c r="K73" s="36"/>
    </row>
    <row r="74" spans="1:11">
      <c r="A74" s="36" t="s">
        <v>97</v>
      </c>
      <c r="B74" s="36" t="s">
        <v>119</v>
      </c>
      <c r="C74" s="36">
        <v>2011</v>
      </c>
      <c r="D74" s="36" t="s">
        <v>229</v>
      </c>
      <c r="E74" s="68" t="s">
        <v>238</v>
      </c>
      <c r="F74" s="65">
        <v>936399.61095890414</v>
      </c>
      <c r="G74" s="65">
        <v>553006899457</v>
      </c>
      <c r="H74" s="65">
        <v>240716</v>
      </c>
      <c r="I74" s="65">
        <v>419939256798</v>
      </c>
      <c r="J74" s="36" t="s">
        <v>120</v>
      </c>
      <c r="K74" s="36"/>
    </row>
    <row r="75" spans="1:11">
      <c r="A75" s="36" t="s">
        <v>97</v>
      </c>
      <c r="B75" s="36" t="s">
        <v>119</v>
      </c>
      <c r="C75" s="36">
        <v>2011</v>
      </c>
      <c r="D75" s="36" t="s">
        <v>229</v>
      </c>
      <c r="E75" s="68" t="s">
        <v>239</v>
      </c>
      <c r="F75" s="65">
        <v>1557987.1205479451</v>
      </c>
      <c r="G75" s="65">
        <v>867006126507</v>
      </c>
      <c r="H75" s="65">
        <v>373402</v>
      </c>
      <c r="I75" s="65">
        <v>637550786963</v>
      </c>
      <c r="J75" s="36" t="s">
        <v>120</v>
      </c>
      <c r="K75" s="36"/>
    </row>
    <row r="76" spans="1:11">
      <c r="A76" s="36" t="s">
        <v>97</v>
      </c>
      <c r="B76" s="36" t="s">
        <v>119</v>
      </c>
      <c r="C76" s="36">
        <v>2011</v>
      </c>
      <c r="D76" s="36" t="s">
        <v>229</v>
      </c>
      <c r="E76" s="68" t="s">
        <v>240</v>
      </c>
      <c r="F76" s="65">
        <v>2075610.8356164384</v>
      </c>
      <c r="G76" s="65">
        <v>1158366786829</v>
      </c>
      <c r="H76" s="65">
        <v>495381</v>
      </c>
      <c r="I76" s="65">
        <v>849205706045</v>
      </c>
      <c r="J76" s="36" t="s">
        <v>120</v>
      </c>
      <c r="K76" s="36"/>
    </row>
    <row r="77" spans="1:11">
      <c r="A77" s="36" t="s">
        <v>97</v>
      </c>
      <c r="B77" s="36" t="s">
        <v>119</v>
      </c>
      <c r="C77" s="36">
        <v>2011</v>
      </c>
      <c r="D77" s="36" t="s">
        <v>229</v>
      </c>
      <c r="E77" s="68" t="s">
        <v>241</v>
      </c>
      <c r="F77" s="65">
        <v>1927106.5041095892</v>
      </c>
      <c r="G77" s="65">
        <v>1154302125136</v>
      </c>
      <c r="H77" s="65">
        <v>490310</v>
      </c>
      <c r="I77" s="65">
        <v>885424328663</v>
      </c>
      <c r="J77" s="36" t="s">
        <v>120</v>
      </c>
      <c r="K77" s="36"/>
    </row>
    <row r="78" spans="1:11">
      <c r="A78" s="36" t="s">
        <v>97</v>
      </c>
      <c r="B78" s="36" t="s">
        <v>119</v>
      </c>
      <c r="C78" s="36">
        <v>2011</v>
      </c>
      <c r="D78" s="36" t="s">
        <v>229</v>
      </c>
      <c r="E78" s="68" t="s">
        <v>242</v>
      </c>
      <c r="F78" s="65">
        <v>1804050.1068493151</v>
      </c>
      <c r="G78" s="65">
        <v>1153253654058</v>
      </c>
      <c r="H78" s="65">
        <v>479641</v>
      </c>
      <c r="I78" s="65">
        <v>899664568690</v>
      </c>
      <c r="J78" s="36" t="s">
        <v>120</v>
      </c>
      <c r="K78" s="36"/>
    </row>
    <row r="79" spans="1:11">
      <c r="A79" s="36" t="s">
        <v>97</v>
      </c>
      <c r="B79" s="36" t="s">
        <v>119</v>
      </c>
      <c r="C79" s="36">
        <v>2011</v>
      </c>
      <c r="D79" s="36" t="s">
        <v>229</v>
      </c>
      <c r="E79" s="68" t="s">
        <v>243</v>
      </c>
      <c r="F79" s="65">
        <v>1220741.0191780822</v>
      </c>
      <c r="G79" s="65">
        <v>777263488300</v>
      </c>
      <c r="H79" s="65">
        <v>317186</v>
      </c>
      <c r="I79" s="65">
        <v>586232884511</v>
      </c>
      <c r="J79" s="36" t="s">
        <v>120</v>
      </c>
      <c r="K79" s="36"/>
    </row>
    <row r="80" spans="1:11">
      <c r="A80" s="36" t="s">
        <v>97</v>
      </c>
      <c r="B80" s="36" t="s">
        <v>119</v>
      </c>
      <c r="C80" s="36">
        <v>2011</v>
      </c>
      <c r="D80" s="36" t="s">
        <v>229</v>
      </c>
      <c r="E80" s="68" t="s">
        <v>244</v>
      </c>
      <c r="F80" s="65">
        <v>1148743.4821917808</v>
      </c>
      <c r="G80" s="65">
        <v>701653697198</v>
      </c>
      <c r="H80" s="65">
        <v>286062</v>
      </c>
      <c r="I80" s="65">
        <v>524720237973</v>
      </c>
      <c r="J80" s="36" t="s">
        <v>120</v>
      </c>
      <c r="K80" s="36"/>
    </row>
    <row r="81" spans="1:11">
      <c r="A81" s="36" t="s">
        <v>97</v>
      </c>
      <c r="B81" s="36" t="s">
        <v>119</v>
      </c>
      <c r="C81" s="36">
        <v>2011</v>
      </c>
      <c r="D81" s="36" t="s">
        <v>229</v>
      </c>
      <c r="E81" s="68" t="s">
        <v>245</v>
      </c>
      <c r="F81" s="65">
        <v>209779.08767123288</v>
      </c>
      <c r="G81" s="65">
        <v>124287766952</v>
      </c>
      <c r="H81" s="65">
        <v>51404</v>
      </c>
      <c r="I81" s="65">
        <v>94776715428</v>
      </c>
      <c r="J81" s="36" t="s">
        <v>120</v>
      </c>
      <c r="K81" s="36"/>
    </row>
    <row r="82" spans="1:11">
      <c r="A82" s="36" t="s">
        <v>97</v>
      </c>
      <c r="B82" s="36" t="s">
        <v>119</v>
      </c>
      <c r="C82" s="36">
        <v>2012</v>
      </c>
      <c r="D82" s="36" t="s">
        <v>229</v>
      </c>
      <c r="E82" s="68" t="s">
        <v>230</v>
      </c>
      <c r="F82" s="65">
        <v>2609.1202185792349</v>
      </c>
      <c r="G82" s="65">
        <v>4437066202</v>
      </c>
      <c r="H82" s="65">
        <v>1533</v>
      </c>
      <c r="I82" s="65">
        <v>3423389748</v>
      </c>
      <c r="J82" s="36" t="s">
        <v>120</v>
      </c>
      <c r="K82" s="36"/>
    </row>
    <row r="83" spans="1:11">
      <c r="A83" s="36" t="s">
        <v>97</v>
      </c>
      <c r="B83" s="36" t="s">
        <v>119</v>
      </c>
      <c r="C83" s="36">
        <v>2012</v>
      </c>
      <c r="D83" s="36" t="s">
        <v>229</v>
      </c>
      <c r="E83" s="68" t="s">
        <v>232</v>
      </c>
      <c r="F83" s="65">
        <v>14325.874316939891</v>
      </c>
      <c r="G83" s="65">
        <v>22161876979</v>
      </c>
      <c r="H83" s="65">
        <v>7706</v>
      </c>
      <c r="I83" s="65">
        <v>19558493609</v>
      </c>
      <c r="J83" s="36" t="s">
        <v>120</v>
      </c>
      <c r="K83" s="36"/>
    </row>
    <row r="84" spans="1:11">
      <c r="A84" s="36" t="s">
        <v>97</v>
      </c>
      <c r="B84" s="36" t="s">
        <v>119</v>
      </c>
      <c r="C84" s="36">
        <v>2012</v>
      </c>
      <c r="D84" s="36" t="s">
        <v>229</v>
      </c>
      <c r="E84" s="68" t="s">
        <v>233</v>
      </c>
      <c r="F84" s="65">
        <v>47204.581967213118</v>
      </c>
      <c r="G84" s="65">
        <v>63567979433</v>
      </c>
      <c r="H84" s="65">
        <v>20514</v>
      </c>
      <c r="I84" s="65">
        <v>50069638877</v>
      </c>
      <c r="J84" s="36" t="s">
        <v>120</v>
      </c>
      <c r="K84" s="36"/>
    </row>
    <row r="85" spans="1:11">
      <c r="A85" s="36" t="s">
        <v>97</v>
      </c>
      <c r="B85" s="36" t="s">
        <v>119</v>
      </c>
      <c r="C85" s="36">
        <v>2012</v>
      </c>
      <c r="D85" s="36" t="s">
        <v>229</v>
      </c>
      <c r="E85" s="68" t="s">
        <v>234</v>
      </c>
      <c r="F85" s="65">
        <v>125601.04918032787</v>
      </c>
      <c r="G85" s="65">
        <v>132105877303</v>
      </c>
      <c r="H85" s="65">
        <v>47207</v>
      </c>
      <c r="I85" s="65">
        <v>110148078097</v>
      </c>
      <c r="J85" s="36" t="s">
        <v>120</v>
      </c>
      <c r="K85" s="36"/>
    </row>
    <row r="86" spans="1:11">
      <c r="A86" s="36" t="s">
        <v>97</v>
      </c>
      <c r="B86" s="36" t="s">
        <v>119</v>
      </c>
      <c r="C86" s="36">
        <v>2012</v>
      </c>
      <c r="D86" s="36" t="s">
        <v>229</v>
      </c>
      <c r="E86" s="68" t="s">
        <v>235</v>
      </c>
      <c r="F86" s="65">
        <v>264049.72404371586</v>
      </c>
      <c r="G86" s="65">
        <v>232621658423</v>
      </c>
      <c r="H86" s="65">
        <v>84373</v>
      </c>
      <c r="I86" s="65">
        <v>192105116257</v>
      </c>
      <c r="J86" s="36" t="s">
        <v>120</v>
      </c>
      <c r="K86" s="36"/>
    </row>
    <row r="87" spans="1:11">
      <c r="A87" s="36" t="s">
        <v>97</v>
      </c>
      <c r="B87" s="36" t="s">
        <v>119</v>
      </c>
      <c r="C87" s="36">
        <v>2012</v>
      </c>
      <c r="D87" s="36" t="s">
        <v>229</v>
      </c>
      <c r="E87" s="68" t="s">
        <v>236</v>
      </c>
      <c r="F87" s="65">
        <v>449625.66939890711</v>
      </c>
      <c r="G87" s="65">
        <v>347035642004</v>
      </c>
      <c r="H87" s="65">
        <v>122069</v>
      </c>
      <c r="I87" s="65">
        <v>265876046367</v>
      </c>
      <c r="J87" s="36" t="s">
        <v>120</v>
      </c>
      <c r="K87" s="36"/>
    </row>
    <row r="88" spans="1:11">
      <c r="A88" s="36" t="s">
        <v>97</v>
      </c>
      <c r="B88" s="36" t="s">
        <v>119</v>
      </c>
      <c r="C88" s="36">
        <v>2012</v>
      </c>
      <c r="D88" s="36" t="s">
        <v>229</v>
      </c>
      <c r="E88" s="68" t="s">
        <v>237</v>
      </c>
      <c r="F88" s="65">
        <v>581965.70765027322</v>
      </c>
      <c r="G88" s="65">
        <v>380019569096</v>
      </c>
      <c r="H88" s="65">
        <v>144315</v>
      </c>
      <c r="I88" s="65">
        <v>285324908493</v>
      </c>
      <c r="J88" s="36" t="s">
        <v>120</v>
      </c>
      <c r="K88" s="36"/>
    </row>
    <row r="89" spans="1:11">
      <c r="A89" s="36" t="s">
        <v>97</v>
      </c>
      <c r="B89" s="36" t="s">
        <v>119</v>
      </c>
      <c r="C89" s="36">
        <v>2012</v>
      </c>
      <c r="D89" s="36" t="s">
        <v>229</v>
      </c>
      <c r="E89" s="68" t="s">
        <v>238</v>
      </c>
      <c r="F89" s="65">
        <v>943403.6803278689</v>
      </c>
      <c r="G89" s="65">
        <v>560104259119</v>
      </c>
      <c r="H89" s="65">
        <v>211636</v>
      </c>
      <c r="I89" s="65">
        <v>417501755927</v>
      </c>
      <c r="J89" s="36" t="s">
        <v>120</v>
      </c>
      <c r="K89" s="36"/>
    </row>
    <row r="90" spans="1:11">
      <c r="A90" s="36" t="s">
        <v>97</v>
      </c>
      <c r="B90" s="36" t="s">
        <v>119</v>
      </c>
      <c r="C90" s="36">
        <v>2012</v>
      </c>
      <c r="D90" s="36" t="s">
        <v>229</v>
      </c>
      <c r="E90" s="68" t="s">
        <v>239</v>
      </c>
      <c r="F90" s="65">
        <v>1517992.0163934426</v>
      </c>
      <c r="G90" s="65">
        <v>839381616903</v>
      </c>
      <c r="H90" s="65">
        <v>315416</v>
      </c>
      <c r="I90" s="65">
        <v>590440422685</v>
      </c>
      <c r="J90" s="36" t="s">
        <v>120</v>
      </c>
      <c r="K90" s="36"/>
    </row>
    <row r="91" spans="1:11">
      <c r="A91" s="36" t="s">
        <v>97</v>
      </c>
      <c r="B91" s="36" t="s">
        <v>119</v>
      </c>
      <c r="C91" s="36">
        <v>2012</v>
      </c>
      <c r="D91" s="36" t="s">
        <v>229</v>
      </c>
      <c r="E91" s="68" t="s">
        <v>240</v>
      </c>
      <c r="F91" s="65">
        <v>2133639.4043715848</v>
      </c>
      <c r="G91" s="65">
        <v>1175897918911</v>
      </c>
      <c r="H91" s="65">
        <v>449079</v>
      </c>
      <c r="I91" s="65">
        <v>849285208968</v>
      </c>
      <c r="J91" s="36" t="s">
        <v>120</v>
      </c>
      <c r="K91" s="36"/>
    </row>
    <row r="92" spans="1:11">
      <c r="A92" s="36" t="s">
        <v>97</v>
      </c>
      <c r="B92" s="36" t="s">
        <v>119</v>
      </c>
      <c r="C92" s="36">
        <v>2012</v>
      </c>
      <c r="D92" s="36" t="s">
        <v>229</v>
      </c>
      <c r="E92" s="68" t="s">
        <v>241</v>
      </c>
      <c r="F92" s="65">
        <v>1933901.2540983607</v>
      </c>
      <c r="G92" s="65">
        <v>1143187352525</v>
      </c>
      <c r="H92" s="65">
        <v>438237</v>
      </c>
      <c r="I92" s="65">
        <v>853556219519</v>
      </c>
      <c r="J92" s="36" t="s">
        <v>120</v>
      </c>
      <c r="K92" s="36"/>
    </row>
    <row r="93" spans="1:11">
      <c r="A93" s="36" t="s">
        <v>97</v>
      </c>
      <c r="B93" s="36" t="s">
        <v>119</v>
      </c>
      <c r="C93" s="36">
        <v>2012</v>
      </c>
      <c r="D93" s="36" t="s">
        <v>229</v>
      </c>
      <c r="E93" s="68" t="s">
        <v>242</v>
      </c>
      <c r="F93" s="65">
        <v>1910564.9098360655</v>
      </c>
      <c r="G93" s="65">
        <v>1209427008099</v>
      </c>
      <c r="H93" s="65">
        <v>457021</v>
      </c>
      <c r="I93" s="65">
        <v>923109920533</v>
      </c>
      <c r="J93" s="36" t="s">
        <v>120</v>
      </c>
      <c r="K93" s="36"/>
    </row>
    <row r="94" spans="1:11">
      <c r="A94" s="36" t="s">
        <v>97</v>
      </c>
      <c r="B94" s="36" t="s">
        <v>119</v>
      </c>
      <c r="C94" s="36">
        <v>2012</v>
      </c>
      <c r="D94" s="36" t="s">
        <v>229</v>
      </c>
      <c r="E94" s="68" t="s">
        <v>243</v>
      </c>
      <c r="F94" s="65">
        <v>1343962.2950819673</v>
      </c>
      <c r="G94" s="65">
        <v>842973326359</v>
      </c>
      <c r="H94" s="65">
        <v>315715</v>
      </c>
      <c r="I94" s="65">
        <v>641560619319</v>
      </c>
      <c r="J94" s="36" t="s">
        <v>120</v>
      </c>
      <c r="K94" s="36"/>
    </row>
    <row r="95" spans="1:11">
      <c r="A95" s="36" t="s">
        <v>97</v>
      </c>
      <c r="B95" s="36" t="s">
        <v>119</v>
      </c>
      <c r="C95" s="36">
        <v>2012</v>
      </c>
      <c r="D95" s="36" t="s">
        <v>229</v>
      </c>
      <c r="E95" s="68" t="s">
        <v>244</v>
      </c>
      <c r="F95" s="65">
        <v>1233629.737704918</v>
      </c>
      <c r="G95" s="65">
        <v>741284379628</v>
      </c>
      <c r="H95" s="65">
        <v>278136</v>
      </c>
      <c r="I95" s="65">
        <v>555150643503</v>
      </c>
      <c r="J95" s="36" t="s">
        <v>120</v>
      </c>
      <c r="K95" s="36"/>
    </row>
    <row r="96" spans="1:11">
      <c r="A96" s="36" t="s">
        <v>97</v>
      </c>
      <c r="B96" s="36" t="s">
        <v>119</v>
      </c>
      <c r="C96" s="36">
        <v>2012</v>
      </c>
      <c r="D96" s="36" t="s">
        <v>229</v>
      </c>
      <c r="E96" s="68" t="s">
        <v>245</v>
      </c>
      <c r="F96" s="65">
        <v>241234</v>
      </c>
      <c r="G96" s="65">
        <v>142536960045</v>
      </c>
      <c r="H96" s="65">
        <v>55352</v>
      </c>
      <c r="I96" s="65">
        <v>110628537979</v>
      </c>
      <c r="J96" s="36" t="s">
        <v>120</v>
      </c>
      <c r="K96" s="36"/>
    </row>
    <row r="97" spans="1:11">
      <c r="A97" s="36" t="s">
        <v>97</v>
      </c>
      <c r="B97" s="36" t="s">
        <v>119</v>
      </c>
      <c r="C97" s="36">
        <v>2013</v>
      </c>
      <c r="D97" s="36" t="s">
        <v>229</v>
      </c>
      <c r="E97" s="68" t="s">
        <v>230</v>
      </c>
      <c r="F97" s="65">
        <v>2474.8438356164384</v>
      </c>
      <c r="G97" s="65">
        <v>4430466708</v>
      </c>
      <c r="H97" s="65">
        <v>1655</v>
      </c>
      <c r="I97" s="65">
        <v>3796422254</v>
      </c>
      <c r="J97" s="36" t="s">
        <v>120</v>
      </c>
      <c r="K97" s="36"/>
    </row>
    <row r="98" spans="1:11">
      <c r="A98" s="36" t="s">
        <v>97</v>
      </c>
      <c r="B98" s="36" t="s">
        <v>119</v>
      </c>
      <c r="C98" s="36">
        <v>2013</v>
      </c>
      <c r="D98" s="36" t="s">
        <v>229</v>
      </c>
      <c r="E98" s="68" t="s">
        <v>232</v>
      </c>
      <c r="F98" s="65">
        <v>14575.454794520549</v>
      </c>
      <c r="G98" s="65">
        <v>22878421164</v>
      </c>
      <c r="H98" s="65">
        <v>8125</v>
      </c>
      <c r="I98" s="65">
        <v>20444016259</v>
      </c>
      <c r="J98" s="36" t="s">
        <v>120</v>
      </c>
      <c r="K98" s="36"/>
    </row>
    <row r="99" spans="1:11">
      <c r="A99" s="36" t="s">
        <v>97</v>
      </c>
      <c r="B99" s="36" t="s">
        <v>119</v>
      </c>
      <c r="C99" s="36">
        <v>2013</v>
      </c>
      <c r="D99" s="36" t="s">
        <v>229</v>
      </c>
      <c r="E99" s="68" t="s">
        <v>233</v>
      </c>
      <c r="F99" s="65">
        <v>45869.301369863017</v>
      </c>
      <c r="G99" s="65">
        <v>61991163267</v>
      </c>
      <c r="H99" s="65">
        <v>20209</v>
      </c>
      <c r="I99" s="65">
        <v>46394870105</v>
      </c>
      <c r="J99" s="36" t="s">
        <v>120</v>
      </c>
      <c r="K99" s="36"/>
    </row>
    <row r="100" spans="1:11">
      <c r="A100" s="36" t="s">
        <v>97</v>
      </c>
      <c r="B100" s="36" t="s">
        <v>119</v>
      </c>
      <c r="C100" s="36">
        <v>2013</v>
      </c>
      <c r="D100" s="36" t="s">
        <v>229</v>
      </c>
      <c r="E100" s="68" t="s">
        <v>234</v>
      </c>
      <c r="F100" s="65">
        <v>117428.87671232877</v>
      </c>
      <c r="G100" s="65">
        <v>121838622476</v>
      </c>
      <c r="H100" s="65">
        <v>44821</v>
      </c>
      <c r="I100" s="65">
        <v>103307961346</v>
      </c>
      <c r="J100" s="36" t="s">
        <v>120</v>
      </c>
      <c r="K100" s="36"/>
    </row>
    <row r="101" spans="1:11">
      <c r="A101" s="36" t="s">
        <v>97</v>
      </c>
      <c r="B101" s="36" t="s">
        <v>119</v>
      </c>
      <c r="C101" s="36">
        <v>2013</v>
      </c>
      <c r="D101" s="36" t="s">
        <v>229</v>
      </c>
      <c r="E101" s="68" t="s">
        <v>235</v>
      </c>
      <c r="F101" s="65">
        <v>243523.42739726027</v>
      </c>
      <c r="G101" s="65">
        <v>210992816183</v>
      </c>
      <c r="H101" s="65">
        <v>79346</v>
      </c>
      <c r="I101" s="65">
        <v>181536642069</v>
      </c>
      <c r="J101" s="36" t="s">
        <v>120</v>
      </c>
      <c r="K101" s="36"/>
    </row>
    <row r="102" spans="1:11">
      <c r="A102" s="36" t="s">
        <v>97</v>
      </c>
      <c r="B102" s="36" t="s">
        <v>119</v>
      </c>
      <c r="C102" s="36">
        <v>2013</v>
      </c>
      <c r="D102" s="36" t="s">
        <v>229</v>
      </c>
      <c r="E102" s="68" t="s">
        <v>236</v>
      </c>
      <c r="F102" s="65">
        <v>413060.50958904112</v>
      </c>
      <c r="G102" s="65">
        <v>310234659065</v>
      </c>
      <c r="H102" s="65">
        <v>113944</v>
      </c>
      <c r="I102" s="65">
        <v>241139490423</v>
      </c>
      <c r="J102" s="36" t="s">
        <v>120</v>
      </c>
      <c r="K102" s="36"/>
    </row>
    <row r="103" spans="1:11">
      <c r="A103" s="36" t="s">
        <v>97</v>
      </c>
      <c r="B103" s="36" t="s">
        <v>119</v>
      </c>
      <c r="C103" s="36">
        <v>2013</v>
      </c>
      <c r="D103" s="36" t="s">
        <v>229</v>
      </c>
      <c r="E103" s="68" t="s">
        <v>237</v>
      </c>
      <c r="F103" s="65">
        <v>582997.91232876712</v>
      </c>
      <c r="G103" s="65">
        <v>369316279083</v>
      </c>
      <c r="H103" s="65">
        <v>145045</v>
      </c>
      <c r="I103" s="65">
        <v>291502004126</v>
      </c>
      <c r="J103" s="36" t="s">
        <v>120</v>
      </c>
      <c r="K103" s="36"/>
    </row>
    <row r="104" spans="1:11">
      <c r="A104" s="36" t="s">
        <v>97</v>
      </c>
      <c r="B104" s="36" t="s">
        <v>119</v>
      </c>
      <c r="C104" s="36">
        <v>2013</v>
      </c>
      <c r="D104" s="36" t="s">
        <v>229</v>
      </c>
      <c r="E104" s="68" t="s">
        <v>238</v>
      </c>
      <c r="F104" s="65">
        <v>973299.8356164383</v>
      </c>
      <c r="G104" s="65">
        <v>556627188066</v>
      </c>
      <c r="H104" s="65">
        <v>221532</v>
      </c>
      <c r="I104" s="65">
        <v>429390829912</v>
      </c>
      <c r="J104" s="36" t="s">
        <v>120</v>
      </c>
      <c r="K104" s="36"/>
    </row>
    <row r="105" spans="1:11">
      <c r="A105" s="36" t="s">
        <v>97</v>
      </c>
      <c r="B105" s="36" t="s">
        <v>119</v>
      </c>
      <c r="C105" s="36">
        <v>2013</v>
      </c>
      <c r="D105" s="36" t="s">
        <v>229</v>
      </c>
      <c r="E105" s="68" t="s">
        <v>239</v>
      </c>
      <c r="F105" s="65">
        <v>1489427.8794520549</v>
      </c>
      <c r="G105" s="65">
        <v>786511987783</v>
      </c>
      <c r="H105" s="65">
        <v>313240</v>
      </c>
      <c r="I105" s="65">
        <v>583872853210</v>
      </c>
      <c r="J105" s="36" t="s">
        <v>120</v>
      </c>
      <c r="K105" s="36"/>
    </row>
    <row r="106" spans="1:11">
      <c r="A106" s="36" t="s">
        <v>97</v>
      </c>
      <c r="B106" s="36" t="s">
        <v>119</v>
      </c>
      <c r="C106" s="36">
        <v>2013</v>
      </c>
      <c r="D106" s="36" t="s">
        <v>229</v>
      </c>
      <c r="E106" s="68" t="s">
        <v>240</v>
      </c>
      <c r="F106" s="65">
        <v>2161231.6054794518</v>
      </c>
      <c r="G106" s="65">
        <v>1131934486188</v>
      </c>
      <c r="H106" s="65">
        <v>455271</v>
      </c>
      <c r="I106" s="65">
        <v>841452114624</v>
      </c>
      <c r="J106" s="36" t="s">
        <v>120</v>
      </c>
      <c r="K106" s="36"/>
    </row>
    <row r="107" spans="1:11">
      <c r="A107" s="36" t="s">
        <v>97</v>
      </c>
      <c r="B107" s="36" t="s">
        <v>119</v>
      </c>
      <c r="C107" s="36">
        <v>2013</v>
      </c>
      <c r="D107" s="36" t="s">
        <v>229</v>
      </c>
      <c r="E107" s="68" t="s">
        <v>241</v>
      </c>
      <c r="F107" s="65">
        <v>1986883.9534246575</v>
      </c>
      <c r="G107" s="65">
        <v>1118406261265</v>
      </c>
      <c r="H107" s="65">
        <v>453682</v>
      </c>
      <c r="I107" s="65">
        <v>872931131448</v>
      </c>
      <c r="J107" s="36" t="s">
        <v>120</v>
      </c>
      <c r="K107" s="36"/>
    </row>
    <row r="108" spans="1:11">
      <c r="A108" s="36" t="s">
        <v>97</v>
      </c>
      <c r="B108" s="36" t="s">
        <v>119</v>
      </c>
      <c r="C108" s="36">
        <v>2013</v>
      </c>
      <c r="D108" s="36" t="s">
        <v>229</v>
      </c>
      <c r="E108" s="68" t="s">
        <v>242</v>
      </c>
      <c r="F108" s="65">
        <v>1978067.6712328766</v>
      </c>
      <c r="G108" s="65">
        <v>1193034842903</v>
      </c>
      <c r="H108" s="65">
        <v>479755</v>
      </c>
      <c r="I108" s="65">
        <v>940769288786</v>
      </c>
      <c r="J108" s="36" t="s">
        <v>120</v>
      </c>
      <c r="K108" s="36"/>
    </row>
    <row r="109" spans="1:11">
      <c r="A109" s="36" t="s">
        <v>97</v>
      </c>
      <c r="B109" s="36" t="s">
        <v>119</v>
      </c>
      <c r="C109" s="36">
        <v>2013</v>
      </c>
      <c r="D109" s="36" t="s">
        <v>229</v>
      </c>
      <c r="E109" s="68" t="s">
        <v>243</v>
      </c>
      <c r="F109" s="65">
        <v>1464855.6849315069</v>
      </c>
      <c r="G109" s="65">
        <v>872305737787</v>
      </c>
      <c r="H109" s="65">
        <v>352478</v>
      </c>
      <c r="I109" s="65">
        <v>696052823886</v>
      </c>
      <c r="J109" s="36" t="s">
        <v>120</v>
      </c>
      <c r="K109" s="36"/>
    </row>
    <row r="110" spans="1:11">
      <c r="A110" s="36" t="s">
        <v>97</v>
      </c>
      <c r="B110" s="36" t="s">
        <v>119</v>
      </c>
      <c r="C110" s="36">
        <v>2013</v>
      </c>
      <c r="D110" s="36" t="s">
        <v>229</v>
      </c>
      <c r="E110" s="68" t="s">
        <v>244</v>
      </c>
      <c r="F110" s="65">
        <v>1336603.7780821917</v>
      </c>
      <c r="G110" s="65">
        <v>765584295608</v>
      </c>
      <c r="H110" s="65">
        <v>312707</v>
      </c>
      <c r="I110" s="65">
        <v>617161578511</v>
      </c>
      <c r="J110" s="36" t="s">
        <v>120</v>
      </c>
      <c r="K110" s="36"/>
    </row>
    <row r="111" spans="1:11">
      <c r="A111" s="36" t="s">
        <v>97</v>
      </c>
      <c r="B111" s="36" t="s">
        <v>119</v>
      </c>
      <c r="C111" s="36">
        <v>2013</v>
      </c>
      <c r="D111" s="36" t="s">
        <v>229</v>
      </c>
      <c r="E111" s="68" t="s">
        <v>245</v>
      </c>
      <c r="F111" s="65">
        <v>269966.55890410958</v>
      </c>
      <c r="G111" s="65">
        <v>152561694456</v>
      </c>
      <c r="H111" s="65">
        <v>64987</v>
      </c>
      <c r="I111" s="65">
        <v>127688850622</v>
      </c>
      <c r="J111" s="36" t="s">
        <v>120</v>
      </c>
      <c r="K111" s="36"/>
    </row>
    <row r="112" spans="1:11">
      <c r="A112" s="36" t="s">
        <v>97</v>
      </c>
      <c r="B112" s="36" t="s">
        <v>119</v>
      </c>
      <c r="C112" s="36">
        <v>2014</v>
      </c>
      <c r="D112" s="36" t="s">
        <v>229</v>
      </c>
      <c r="E112" s="68" t="s">
        <v>230</v>
      </c>
      <c r="F112" s="65">
        <v>2837.7424657534248</v>
      </c>
      <c r="G112" s="65">
        <v>5112426560</v>
      </c>
      <c r="H112" s="65">
        <v>1969</v>
      </c>
      <c r="I112" s="65">
        <v>4503150575</v>
      </c>
      <c r="J112" s="36" t="s">
        <v>120</v>
      </c>
      <c r="K112" s="36"/>
    </row>
    <row r="113" spans="1:11">
      <c r="A113" s="36" t="s">
        <v>97</v>
      </c>
      <c r="B113" s="36" t="s">
        <v>119</v>
      </c>
      <c r="C113" s="36">
        <v>2014</v>
      </c>
      <c r="D113" s="36" t="s">
        <v>229</v>
      </c>
      <c r="E113" s="68" t="s">
        <v>232</v>
      </c>
      <c r="F113" s="65">
        <v>14052.021917808219</v>
      </c>
      <c r="G113" s="65">
        <v>22075375332</v>
      </c>
      <c r="H113" s="65">
        <v>7568</v>
      </c>
      <c r="I113" s="65">
        <v>22550787318</v>
      </c>
      <c r="J113" s="36" t="s">
        <v>120</v>
      </c>
      <c r="K113" s="36"/>
    </row>
    <row r="114" spans="1:11">
      <c r="A114" s="36" t="s">
        <v>97</v>
      </c>
      <c r="B114" s="36" t="s">
        <v>119</v>
      </c>
      <c r="C114" s="36">
        <v>2014</v>
      </c>
      <c r="D114" s="36" t="s">
        <v>229</v>
      </c>
      <c r="E114" s="68" t="s">
        <v>246</v>
      </c>
      <c r="F114" s="65">
        <v>44996.147945205477</v>
      </c>
      <c r="G114" s="65">
        <v>61144179074</v>
      </c>
      <c r="H114" s="65">
        <v>19616</v>
      </c>
      <c r="I114" s="65">
        <v>46639686657</v>
      </c>
      <c r="J114" s="36" t="s">
        <v>120</v>
      </c>
      <c r="K114" s="36"/>
    </row>
    <row r="115" spans="1:11">
      <c r="A115" s="36" t="s">
        <v>97</v>
      </c>
      <c r="B115" s="36" t="s">
        <v>119</v>
      </c>
      <c r="C115" s="36">
        <v>2014</v>
      </c>
      <c r="D115" s="36" t="s">
        <v>229</v>
      </c>
      <c r="E115" s="68" t="s">
        <v>234</v>
      </c>
      <c r="F115" s="65">
        <v>112391.98082191781</v>
      </c>
      <c r="G115" s="65">
        <v>117088759384</v>
      </c>
      <c r="H115" s="65">
        <v>42397</v>
      </c>
      <c r="I115" s="65">
        <v>99072218582</v>
      </c>
      <c r="J115" s="36" t="s">
        <v>120</v>
      </c>
      <c r="K115" s="36"/>
    </row>
    <row r="116" spans="1:11">
      <c r="A116" s="36" t="s">
        <v>97</v>
      </c>
      <c r="B116" s="36" t="s">
        <v>119</v>
      </c>
      <c r="C116" s="36">
        <v>2014</v>
      </c>
      <c r="D116" s="36" t="s">
        <v>229</v>
      </c>
      <c r="E116" s="68" t="s">
        <v>235</v>
      </c>
      <c r="F116" s="65">
        <v>228178.95890410958</v>
      </c>
      <c r="G116" s="65">
        <v>197605217659</v>
      </c>
      <c r="H116" s="65">
        <v>73063</v>
      </c>
      <c r="I116" s="65">
        <v>175728794609</v>
      </c>
      <c r="J116" s="36" t="s">
        <v>120</v>
      </c>
      <c r="K116" s="36"/>
    </row>
    <row r="117" spans="1:11">
      <c r="A117" s="36" t="s">
        <v>97</v>
      </c>
      <c r="B117" s="36" t="s">
        <v>119</v>
      </c>
      <c r="C117" s="36">
        <v>2014</v>
      </c>
      <c r="D117" s="36" t="s">
        <v>229</v>
      </c>
      <c r="E117" s="68" t="s">
        <v>236</v>
      </c>
      <c r="F117" s="65">
        <v>373954.37260273972</v>
      </c>
      <c r="G117" s="65">
        <v>279230122985</v>
      </c>
      <c r="H117" s="65">
        <v>101831</v>
      </c>
      <c r="I117" s="65">
        <v>226731584117</v>
      </c>
      <c r="J117" s="36" t="s">
        <v>120</v>
      </c>
      <c r="K117" s="36"/>
    </row>
    <row r="118" spans="1:11">
      <c r="A118" s="36" t="s">
        <v>97</v>
      </c>
      <c r="B118" s="36" t="s">
        <v>119</v>
      </c>
      <c r="C118" s="36">
        <v>2014</v>
      </c>
      <c r="D118" s="36" t="s">
        <v>229</v>
      </c>
      <c r="E118" s="68" t="s">
        <v>237</v>
      </c>
      <c r="F118" s="65">
        <v>568468.35890410957</v>
      </c>
      <c r="G118" s="65">
        <v>358410972879</v>
      </c>
      <c r="H118" s="65">
        <v>138693</v>
      </c>
      <c r="I118" s="65">
        <v>293127409354</v>
      </c>
      <c r="J118" s="36" t="s">
        <v>120</v>
      </c>
      <c r="K118" s="36"/>
    </row>
    <row r="119" spans="1:11">
      <c r="A119" s="36" t="s">
        <v>97</v>
      </c>
      <c r="B119" s="36" t="s">
        <v>119</v>
      </c>
      <c r="C119" s="36">
        <v>2014</v>
      </c>
      <c r="D119" s="36" t="s">
        <v>229</v>
      </c>
      <c r="E119" s="68" t="s">
        <v>238</v>
      </c>
      <c r="F119" s="65">
        <v>1022722.504109589</v>
      </c>
      <c r="G119" s="65">
        <v>577783183936</v>
      </c>
      <c r="H119" s="65">
        <v>228366</v>
      </c>
      <c r="I119" s="65">
        <v>469909444748</v>
      </c>
      <c r="J119" s="36" t="s">
        <v>120</v>
      </c>
      <c r="K119" s="36"/>
    </row>
    <row r="120" spans="1:11">
      <c r="A120" s="36" t="s">
        <v>97</v>
      </c>
      <c r="B120" s="36" t="s">
        <v>119</v>
      </c>
      <c r="C120" s="36">
        <v>2014</v>
      </c>
      <c r="D120" s="36" t="s">
        <v>229</v>
      </c>
      <c r="E120" s="68" t="s">
        <v>239</v>
      </c>
      <c r="F120" s="65">
        <v>1465847.8739726027</v>
      </c>
      <c r="G120" s="65">
        <v>759005882386</v>
      </c>
      <c r="H120" s="65">
        <v>301009</v>
      </c>
      <c r="I120" s="65">
        <v>586828713465</v>
      </c>
      <c r="J120" s="36" t="s">
        <v>120</v>
      </c>
      <c r="K120" s="36"/>
    </row>
    <row r="121" spans="1:11">
      <c r="A121" s="36" t="s">
        <v>97</v>
      </c>
      <c r="B121" s="36" t="s">
        <v>119</v>
      </c>
      <c r="C121" s="36">
        <v>2014</v>
      </c>
      <c r="D121" s="36" t="s">
        <v>229</v>
      </c>
      <c r="E121" s="68" t="s">
        <v>240</v>
      </c>
      <c r="F121" s="65">
        <v>2181667.0246575344</v>
      </c>
      <c r="G121" s="65">
        <v>1121724750372</v>
      </c>
      <c r="H121" s="65">
        <v>446529</v>
      </c>
      <c r="I121" s="65">
        <v>855119954818</v>
      </c>
      <c r="J121" s="36" t="s">
        <v>120</v>
      </c>
      <c r="K121" s="36"/>
    </row>
    <row r="122" spans="1:11">
      <c r="A122" s="36" t="s">
        <v>97</v>
      </c>
      <c r="B122" s="36" t="s">
        <v>119</v>
      </c>
      <c r="C122" s="36">
        <v>2014</v>
      </c>
      <c r="D122" s="36" t="s">
        <v>229</v>
      </c>
      <c r="E122" s="68" t="s">
        <v>241</v>
      </c>
      <c r="F122" s="65">
        <v>2078616.4876712328</v>
      </c>
      <c r="G122" s="65">
        <v>1148553295567</v>
      </c>
      <c r="H122" s="65">
        <v>465097</v>
      </c>
      <c r="I122" s="65">
        <v>934903272525</v>
      </c>
      <c r="J122" s="36" t="s">
        <v>120</v>
      </c>
      <c r="K122" s="36"/>
    </row>
    <row r="123" spans="1:11">
      <c r="A123" s="36" t="s">
        <v>97</v>
      </c>
      <c r="B123" s="36" t="s">
        <v>119</v>
      </c>
      <c r="C123" s="36">
        <v>2014</v>
      </c>
      <c r="D123" s="36" t="s">
        <v>229</v>
      </c>
      <c r="E123" s="68" t="s">
        <v>242</v>
      </c>
      <c r="F123" s="65">
        <v>2030686.4876712328</v>
      </c>
      <c r="G123" s="65">
        <v>1203338373699</v>
      </c>
      <c r="H123" s="65">
        <v>485936</v>
      </c>
      <c r="I123" s="65">
        <v>1001510996681</v>
      </c>
      <c r="J123" s="36" t="s">
        <v>120</v>
      </c>
      <c r="K123" s="36"/>
    </row>
    <row r="124" spans="1:11">
      <c r="A124" s="36" t="s">
        <v>97</v>
      </c>
      <c r="B124" s="36" t="s">
        <v>119</v>
      </c>
      <c r="C124" s="36">
        <v>2014</v>
      </c>
      <c r="D124" s="36" t="s">
        <v>229</v>
      </c>
      <c r="E124" s="68" t="s">
        <v>243</v>
      </c>
      <c r="F124" s="65">
        <v>1607472.3863013699</v>
      </c>
      <c r="G124" s="65">
        <v>946420475953</v>
      </c>
      <c r="H124" s="65">
        <v>385792</v>
      </c>
      <c r="I124" s="65">
        <v>778010254905</v>
      </c>
      <c r="J124" s="36" t="s">
        <v>120</v>
      </c>
      <c r="K124" s="36"/>
    </row>
    <row r="125" spans="1:11">
      <c r="A125" s="36" t="s">
        <v>97</v>
      </c>
      <c r="B125" s="36" t="s">
        <v>119</v>
      </c>
      <c r="C125" s="36">
        <v>2014</v>
      </c>
      <c r="D125" s="36" t="s">
        <v>229</v>
      </c>
      <c r="E125" s="68" t="s">
        <v>244</v>
      </c>
      <c r="F125" s="65">
        <v>1455518.4465753424</v>
      </c>
      <c r="G125" s="65">
        <v>825599620777</v>
      </c>
      <c r="H125" s="65">
        <v>339931</v>
      </c>
      <c r="I125" s="65">
        <v>688145835000</v>
      </c>
      <c r="J125" s="36" t="s">
        <v>120</v>
      </c>
      <c r="K125" s="36"/>
    </row>
    <row r="126" spans="1:11">
      <c r="A126" s="36" t="s">
        <v>97</v>
      </c>
      <c r="B126" s="36" t="s">
        <v>119</v>
      </c>
      <c r="C126" s="36">
        <v>2014</v>
      </c>
      <c r="D126" s="36" t="s">
        <v>229</v>
      </c>
      <c r="E126" s="68" t="s">
        <v>245</v>
      </c>
      <c r="F126" s="65">
        <v>290436.55890410958</v>
      </c>
      <c r="G126" s="65">
        <v>163870521536</v>
      </c>
      <c r="H126" s="65">
        <v>71408</v>
      </c>
      <c r="I126" s="65">
        <v>143624091127</v>
      </c>
      <c r="J126" s="36" t="s">
        <v>120</v>
      </c>
      <c r="K126" s="36"/>
    </row>
    <row r="127" spans="1:11">
      <c r="A127" s="36" t="s">
        <v>97</v>
      </c>
      <c r="B127" s="36" t="s">
        <v>119</v>
      </c>
      <c r="C127" s="36">
        <v>2015</v>
      </c>
      <c r="D127" s="36" t="s">
        <v>229</v>
      </c>
      <c r="E127" s="68" t="s">
        <v>230</v>
      </c>
      <c r="F127" s="65">
        <v>2898</v>
      </c>
      <c r="G127" s="65">
        <v>5317274063</v>
      </c>
      <c r="H127" s="65">
        <v>1900</v>
      </c>
      <c r="I127" s="65">
        <v>4751243146</v>
      </c>
      <c r="J127" s="36" t="s">
        <v>120</v>
      </c>
      <c r="K127" s="36"/>
    </row>
    <row r="128" spans="1:11">
      <c r="A128" s="36" t="s">
        <v>97</v>
      </c>
      <c r="B128" s="36" t="s">
        <v>119</v>
      </c>
      <c r="C128" s="36">
        <v>2015</v>
      </c>
      <c r="D128" s="36" t="s">
        <v>229</v>
      </c>
      <c r="E128" s="68" t="s">
        <v>232</v>
      </c>
      <c r="F128" s="65">
        <v>13729</v>
      </c>
      <c r="G128" s="65">
        <v>22202741856</v>
      </c>
      <c r="H128" s="65">
        <v>7294</v>
      </c>
      <c r="I128" s="65">
        <v>17500923335</v>
      </c>
      <c r="J128" s="36" t="s">
        <v>120</v>
      </c>
      <c r="K128" s="36"/>
    </row>
    <row r="129" spans="1:11">
      <c r="A129" s="36" t="s">
        <v>97</v>
      </c>
      <c r="B129" s="36" t="s">
        <v>119</v>
      </c>
      <c r="C129" s="36">
        <v>2015</v>
      </c>
      <c r="D129" s="36" t="s">
        <v>229</v>
      </c>
      <c r="E129" s="68" t="s">
        <v>233</v>
      </c>
      <c r="F129" s="65">
        <v>47070</v>
      </c>
      <c r="G129" s="65">
        <v>65820881344</v>
      </c>
      <c r="H129" s="65">
        <v>20272</v>
      </c>
      <c r="I129" s="65">
        <v>52327602007</v>
      </c>
      <c r="J129" s="36" t="s">
        <v>120</v>
      </c>
      <c r="K129" s="36"/>
    </row>
    <row r="130" spans="1:11">
      <c r="A130" s="36" t="s">
        <v>97</v>
      </c>
      <c r="B130" s="36" t="s">
        <v>119</v>
      </c>
      <c r="C130" s="36">
        <v>2015</v>
      </c>
      <c r="D130" s="36" t="s">
        <v>229</v>
      </c>
      <c r="E130" s="68" t="s">
        <v>234</v>
      </c>
      <c r="F130" s="65">
        <v>113078</v>
      </c>
      <c r="G130" s="65">
        <v>123633904456</v>
      </c>
      <c r="H130" s="65">
        <v>41056</v>
      </c>
      <c r="I130" s="65">
        <v>101740930044</v>
      </c>
      <c r="J130" s="36" t="s">
        <v>120</v>
      </c>
      <c r="K130" s="36"/>
    </row>
    <row r="131" spans="1:11">
      <c r="A131" s="36" t="s">
        <v>97</v>
      </c>
      <c r="B131" s="36" t="s">
        <v>119</v>
      </c>
      <c r="C131" s="36">
        <v>2015</v>
      </c>
      <c r="D131" s="36" t="s">
        <v>229</v>
      </c>
      <c r="E131" s="68" t="s">
        <v>235</v>
      </c>
      <c r="F131" s="65">
        <v>219748</v>
      </c>
      <c r="G131" s="65">
        <v>200258310538</v>
      </c>
      <c r="H131" s="65">
        <v>67939</v>
      </c>
      <c r="I131" s="65">
        <v>173783180722</v>
      </c>
      <c r="J131" s="36" t="s">
        <v>120</v>
      </c>
      <c r="K131" s="36"/>
    </row>
    <row r="132" spans="1:11">
      <c r="A132" s="36" t="s">
        <v>97</v>
      </c>
      <c r="B132" s="36" t="s">
        <v>119</v>
      </c>
      <c r="C132" s="36">
        <v>2015</v>
      </c>
      <c r="D132" s="36" t="s">
        <v>229</v>
      </c>
      <c r="E132" s="68" t="s">
        <v>236</v>
      </c>
      <c r="F132" s="65">
        <v>356357</v>
      </c>
      <c r="G132" s="65">
        <v>274884520952</v>
      </c>
      <c r="H132" s="65">
        <v>94711</v>
      </c>
      <c r="I132" s="65">
        <v>223943311824</v>
      </c>
      <c r="J132" s="36" t="s">
        <v>120</v>
      </c>
      <c r="K132" s="36"/>
    </row>
    <row r="133" spans="1:11">
      <c r="A133" s="36" t="s">
        <v>97</v>
      </c>
      <c r="B133" s="36" t="s">
        <v>119</v>
      </c>
      <c r="C133" s="36">
        <v>2015</v>
      </c>
      <c r="D133" s="36" t="s">
        <v>229</v>
      </c>
      <c r="E133" s="68" t="s">
        <v>237</v>
      </c>
      <c r="F133" s="65">
        <v>534204</v>
      </c>
      <c r="G133" s="65">
        <v>350097680962</v>
      </c>
      <c r="H133" s="65">
        <v>124333</v>
      </c>
      <c r="I133" s="65">
        <v>284120819104</v>
      </c>
      <c r="J133" s="36" t="s">
        <v>120</v>
      </c>
      <c r="K133" s="36"/>
    </row>
    <row r="134" spans="1:11">
      <c r="A134" s="36" t="s">
        <v>97</v>
      </c>
      <c r="B134" s="36" t="s">
        <v>119</v>
      </c>
      <c r="C134" s="36">
        <v>2015</v>
      </c>
      <c r="D134" s="36" t="s">
        <v>229</v>
      </c>
      <c r="E134" s="68" t="s">
        <v>238</v>
      </c>
      <c r="F134" s="65">
        <v>1071077</v>
      </c>
      <c r="G134" s="65">
        <v>623542114222</v>
      </c>
      <c r="H134" s="65">
        <v>227076</v>
      </c>
      <c r="I134" s="65">
        <v>485384026351</v>
      </c>
      <c r="J134" s="36" t="s">
        <v>120</v>
      </c>
      <c r="K134" s="36"/>
    </row>
    <row r="135" spans="1:11">
      <c r="A135" s="36" t="s">
        <v>97</v>
      </c>
      <c r="B135" s="36" t="s">
        <v>119</v>
      </c>
      <c r="C135" s="36">
        <v>2015</v>
      </c>
      <c r="D135" s="36" t="s">
        <v>229</v>
      </c>
      <c r="E135" s="68" t="s">
        <v>239</v>
      </c>
      <c r="F135" s="65">
        <v>1492507</v>
      </c>
      <c r="G135" s="65">
        <v>786086293984</v>
      </c>
      <c r="H135" s="65">
        <v>291327</v>
      </c>
      <c r="I135" s="65">
        <v>601256780653</v>
      </c>
      <c r="J135" s="36" t="s">
        <v>120</v>
      </c>
      <c r="K135" s="36"/>
    </row>
    <row r="136" spans="1:11">
      <c r="A136" s="36" t="s">
        <v>97</v>
      </c>
      <c r="B136" s="36" t="s">
        <v>119</v>
      </c>
      <c r="C136" s="36">
        <v>2015</v>
      </c>
      <c r="D136" s="36" t="s">
        <v>229</v>
      </c>
      <c r="E136" s="68" t="s">
        <v>240</v>
      </c>
      <c r="F136" s="65">
        <v>2206377</v>
      </c>
      <c r="G136" s="65">
        <v>1153906537614</v>
      </c>
      <c r="H136" s="65">
        <v>422671</v>
      </c>
      <c r="I136" s="65">
        <v>867987016410</v>
      </c>
      <c r="J136" s="36" t="s">
        <v>120</v>
      </c>
      <c r="K136" s="36"/>
    </row>
    <row r="137" spans="1:11">
      <c r="A137" s="36" t="s">
        <v>97</v>
      </c>
      <c r="B137" s="36" t="s">
        <v>119</v>
      </c>
      <c r="C137" s="36">
        <v>2015</v>
      </c>
      <c r="D137" s="36" t="s">
        <v>229</v>
      </c>
      <c r="E137" s="68" t="s">
        <v>241</v>
      </c>
      <c r="F137" s="65">
        <v>2178003</v>
      </c>
      <c r="G137" s="65">
        <v>1230267397760</v>
      </c>
      <c r="H137" s="65">
        <v>458286</v>
      </c>
      <c r="I137" s="65">
        <v>955917840351</v>
      </c>
      <c r="J137" s="36" t="s">
        <v>120</v>
      </c>
      <c r="K137" s="36"/>
    </row>
    <row r="138" spans="1:11">
      <c r="A138" s="36" t="s">
        <v>97</v>
      </c>
      <c r="B138" s="36" t="s">
        <v>119</v>
      </c>
      <c r="C138" s="36">
        <v>2015</v>
      </c>
      <c r="D138" s="36" t="s">
        <v>229</v>
      </c>
      <c r="E138" s="68" t="s">
        <v>242</v>
      </c>
      <c r="F138" s="65">
        <v>2087368</v>
      </c>
      <c r="G138" s="65">
        <v>1279384394652</v>
      </c>
      <c r="H138" s="65">
        <v>477245</v>
      </c>
      <c r="I138" s="65">
        <v>1021736593150</v>
      </c>
      <c r="J138" s="36" t="s">
        <v>120</v>
      </c>
      <c r="K138" s="36"/>
    </row>
    <row r="139" spans="1:11">
      <c r="A139" s="36" t="s">
        <v>97</v>
      </c>
      <c r="B139" s="36" t="s">
        <v>119</v>
      </c>
      <c r="C139" s="36">
        <v>2015</v>
      </c>
      <c r="D139" s="36" t="s">
        <v>229</v>
      </c>
      <c r="E139" s="68" t="s">
        <v>243</v>
      </c>
      <c r="F139" s="65">
        <v>1766049</v>
      </c>
      <c r="G139" s="65">
        <v>1078002170391</v>
      </c>
      <c r="H139" s="65">
        <v>409555</v>
      </c>
      <c r="I139" s="65">
        <v>897391140196</v>
      </c>
      <c r="J139" s="36" t="s">
        <v>120</v>
      </c>
      <c r="K139" s="36"/>
    </row>
    <row r="140" spans="1:11">
      <c r="A140" s="36" t="s">
        <v>97</v>
      </c>
      <c r="B140" s="36" t="s">
        <v>119</v>
      </c>
      <c r="C140" s="36">
        <v>2015</v>
      </c>
      <c r="D140" s="36" t="s">
        <v>229</v>
      </c>
      <c r="E140" s="68" t="s">
        <v>244</v>
      </c>
      <c r="F140" s="65">
        <v>1621148</v>
      </c>
      <c r="G140" s="65">
        <v>953520917977</v>
      </c>
      <c r="H140" s="65">
        <v>367556</v>
      </c>
      <c r="I140" s="65">
        <v>781128884754</v>
      </c>
      <c r="J140" s="36" t="s">
        <v>120</v>
      </c>
      <c r="K140" s="36"/>
    </row>
    <row r="141" spans="1:11">
      <c r="A141" s="36" t="s">
        <v>97</v>
      </c>
      <c r="B141" s="36" t="s">
        <v>119</v>
      </c>
      <c r="C141" s="36">
        <v>2015</v>
      </c>
      <c r="D141" s="36" t="s">
        <v>229</v>
      </c>
      <c r="E141" s="68" t="s">
        <v>245</v>
      </c>
      <c r="F141" s="65">
        <v>493245</v>
      </c>
      <c r="G141" s="65">
        <v>295070439832</v>
      </c>
      <c r="H141" s="65">
        <v>123602</v>
      </c>
      <c r="I141" s="65">
        <v>271394116963</v>
      </c>
      <c r="J141" s="36" t="s">
        <v>120</v>
      </c>
      <c r="K141" s="36"/>
    </row>
    <row r="142" spans="1:11">
      <c r="A142" s="36" t="s">
        <v>97</v>
      </c>
      <c r="B142" s="36" t="s">
        <v>119</v>
      </c>
      <c r="C142" s="36">
        <v>2016</v>
      </c>
      <c r="D142" s="36" t="s">
        <v>229</v>
      </c>
      <c r="E142" s="68" t="s">
        <v>230</v>
      </c>
      <c r="F142" s="65">
        <v>3049</v>
      </c>
      <c r="G142" s="65">
        <v>6345601475</v>
      </c>
      <c r="H142" s="65">
        <v>2150</v>
      </c>
      <c r="I142" s="65">
        <v>5603145807</v>
      </c>
      <c r="J142" s="36" t="s">
        <v>120</v>
      </c>
      <c r="K142" s="36"/>
    </row>
    <row r="143" spans="1:11">
      <c r="A143" s="36" t="s">
        <v>97</v>
      </c>
      <c r="B143" s="36" t="s">
        <v>119</v>
      </c>
      <c r="C143" s="36">
        <v>2016</v>
      </c>
      <c r="D143" s="36" t="s">
        <v>229</v>
      </c>
      <c r="E143" s="68" t="s">
        <v>232</v>
      </c>
      <c r="F143" s="65">
        <v>14961</v>
      </c>
      <c r="G143" s="65">
        <v>25282030447</v>
      </c>
      <c r="H143" s="65">
        <v>7444</v>
      </c>
      <c r="I143" s="65">
        <v>19305694539</v>
      </c>
      <c r="J143" s="36" t="s">
        <v>120</v>
      </c>
      <c r="K143" s="36"/>
    </row>
    <row r="144" spans="1:11">
      <c r="A144" s="36" t="s">
        <v>97</v>
      </c>
      <c r="B144" s="36" t="s">
        <v>119</v>
      </c>
      <c r="C144" s="36">
        <v>2016</v>
      </c>
      <c r="D144" s="36" t="s">
        <v>229</v>
      </c>
      <c r="E144" s="68" t="s">
        <v>233</v>
      </c>
      <c r="F144" s="65">
        <v>51667</v>
      </c>
      <c r="G144" s="65">
        <v>76065034066</v>
      </c>
      <c r="H144" s="65">
        <v>21460</v>
      </c>
      <c r="I144" s="65">
        <v>58913782450</v>
      </c>
      <c r="J144" s="36" t="s">
        <v>120</v>
      </c>
      <c r="K144" s="36"/>
    </row>
    <row r="145" spans="1:11">
      <c r="A145" s="36" t="s">
        <v>97</v>
      </c>
      <c r="B145" s="36" t="s">
        <v>119</v>
      </c>
      <c r="C145" s="36">
        <v>2016</v>
      </c>
      <c r="D145" s="36" t="s">
        <v>229</v>
      </c>
      <c r="E145" s="68" t="s">
        <v>234</v>
      </c>
      <c r="F145" s="65">
        <v>121458</v>
      </c>
      <c r="G145" s="65">
        <v>142253939295</v>
      </c>
      <c r="H145" s="65">
        <v>42640</v>
      </c>
      <c r="I145" s="65">
        <v>116225868010</v>
      </c>
      <c r="J145" s="36" t="s">
        <v>120</v>
      </c>
      <c r="K145" s="36"/>
    </row>
    <row r="146" spans="1:11">
      <c r="A146" s="36" t="s">
        <v>97</v>
      </c>
      <c r="B146" s="36" t="s">
        <v>119</v>
      </c>
      <c r="C146" s="36">
        <v>2016</v>
      </c>
      <c r="D146" s="36" t="s">
        <v>229</v>
      </c>
      <c r="E146" s="68" t="s">
        <v>235</v>
      </c>
      <c r="F146" s="65">
        <v>225095</v>
      </c>
      <c r="G146" s="65">
        <v>219179639180</v>
      </c>
      <c r="H146" s="65">
        <v>67120</v>
      </c>
      <c r="I146" s="65">
        <v>175771277707</v>
      </c>
      <c r="J146" s="36" t="s">
        <v>120</v>
      </c>
      <c r="K146" s="36"/>
    </row>
    <row r="147" spans="1:11">
      <c r="A147" s="36" t="s">
        <v>97</v>
      </c>
      <c r="B147" s="36" t="s">
        <v>119</v>
      </c>
      <c r="C147" s="36">
        <v>2016</v>
      </c>
      <c r="D147" s="36" t="s">
        <v>229</v>
      </c>
      <c r="E147" s="68" t="s">
        <v>236</v>
      </c>
      <c r="F147" s="65">
        <v>352687</v>
      </c>
      <c r="G147" s="65">
        <v>287485661852</v>
      </c>
      <c r="H147" s="65">
        <v>90216</v>
      </c>
      <c r="I147" s="65">
        <v>236289896637</v>
      </c>
      <c r="J147" s="36" t="s">
        <v>120</v>
      </c>
      <c r="K147" s="36"/>
    </row>
    <row r="148" spans="1:11">
      <c r="A148" s="36" t="s">
        <v>97</v>
      </c>
      <c r="B148" s="36" t="s">
        <v>119</v>
      </c>
      <c r="C148" s="36">
        <v>2016</v>
      </c>
      <c r="D148" s="36" t="s">
        <v>229</v>
      </c>
      <c r="E148" s="68" t="s">
        <v>237</v>
      </c>
      <c r="F148" s="65">
        <v>501797</v>
      </c>
      <c r="G148" s="65">
        <v>351583191048</v>
      </c>
      <c r="H148" s="65">
        <v>113531</v>
      </c>
      <c r="I148" s="65">
        <v>283683513523</v>
      </c>
      <c r="J148" s="36" t="s">
        <v>120</v>
      </c>
      <c r="K148" s="36"/>
    </row>
    <row r="149" spans="1:11">
      <c r="A149" s="36" t="s">
        <v>97</v>
      </c>
      <c r="B149" s="36" t="s">
        <v>119</v>
      </c>
      <c r="C149" s="36">
        <v>2016</v>
      </c>
      <c r="D149" s="36" t="s">
        <v>229</v>
      </c>
      <c r="E149" s="68" t="s">
        <v>238</v>
      </c>
      <c r="F149" s="65">
        <v>1087245</v>
      </c>
      <c r="G149" s="65">
        <v>672949514852</v>
      </c>
      <c r="H149" s="65">
        <v>219908</v>
      </c>
      <c r="I149" s="65">
        <v>515738673593</v>
      </c>
      <c r="J149" s="36" t="s">
        <v>120</v>
      </c>
      <c r="K149" s="36"/>
    </row>
    <row r="150" spans="1:11">
      <c r="A150" s="36" t="s">
        <v>97</v>
      </c>
      <c r="B150" s="36" t="s">
        <v>119</v>
      </c>
      <c r="C150" s="36">
        <v>2016</v>
      </c>
      <c r="D150" s="36" t="s">
        <v>229</v>
      </c>
      <c r="E150" s="68" t="s">
        <v>239</v>
      </c>
      <c r="F150" s="65">
        <v>1574193</v>
      </c>
      <c r="G150" s="65">
        <v>878537815501</v>
      </c>
      <c r="H150" s="65">
        <v>294783</v>
      </c>
      <c r="I150" s="65">
        <v>658227822128</v>
      </c>
      <c r="J150" s="36" t="s">
        <v>120</v>
      </c>
      <c r="K150" s="36"/>
    </row>
    <row r="151" spans="1:11">
      <c r="A151" s="36" t="s">
        <v>97</v>
      </c>
      <c r="B151" s="36" t="s">
        <v>119</v>
      </c>
      <c r="C151" s="36">
        <v>2016</v>
      </c>
      <c r="D151" s="36" t="s">
        <v>229</v>
      </c>
      <c r="E151" s="68" t="s">
        <v>240</v>
      </c>
      <c r="F151" s="65">
        <v>2217646</v>
      </c>
      <c r="G151" s="65">
        <v>1221372510546</v>
      </c>
      <c r="H151" s="65">
        <v>397415</v>
      </c>
      <c r="I151" s="65">
        <v>876054415716</v>
      </c>
      <c r="J151" s="36" t="s">
        <v>120</v>
      </c>
      <c r="K151" s="36"/>
    </row>
    <row r="152" spans="1:11">
      <c r="A152" s="36" t="s">
        <v>97</v>
      </c>
      <c r="B152" s="36" t="s">
        <v>119</v>
      </c>
      <c r="C152" s="36">
        <v>2016</v>
      </c>
      <c r="D152" s="36" t="s">
        <v>229</v>
      </c>
      <c r="E152" s="68" t="s">
        <v>241</v>
      </c>
      <c r="F152" s="65">
        <v>2301520</v>
      </c>
      <c r="G152" s="65">
        <v>1377997888153</v>
      </c>
      <c r="H152" s="65">
        <v>448901</v>
      </c>
      <c r="I152" s="65">
        <v>1016429223451</v>
      </c>
      <c r="J152" s="36" t="s">
        <v>120</v>
      </c>
      <c r="K152" s="36"/>
    </row>
    <row r="153" spans="1:11">
      <c r="A153" s="36" t="s">
        <v>97</v>
      </c>
      <c r="B153" s="36" t="s">
        <v>119</v>
      </c>
      <c r="C153" s="36">
        <v>2016</v>
      </c>
      <c r="D153" s="36" t="s">
        <v>229</v>
      </c>
      <c r="E153" s="68" t="s">
        <v>242</v>
      </c>
      <c r="F153" s="65">
        <v>2139708</v>
      </c>
      <c r="G153" s="65">
        <v>1405429827094</v>
      </c>
      <c r="H153" s="65">
        <v>456268</v>
      </c>
      <c r="I153" s="65">
        <v>1064319787609</v>
      </c>
      <c r="J153" s="36" t="s">
        <v>120</v>
      </c>
      <c r="K153" s="36"/>
    </row>
    <row r="154" spans="1:11">
      <c r="A154" s="36" t="s">
        <v>97</v>
      </c>
      <c r="B154" s="36" t="s">
        <v>119</v>
      </c>
      <c r="C154" s="36">
        <v>2016</v>
      </c>
      <c r="D154" s="36" t="s">
        <v>229</v>
      </c>
      <c r="E154" s="68" t="s">
        <v>243</v>
      </c>
      <c r="F154" s="65">
        <v>1944818</v>
      </c>
      <c r="G154" s="65">
        <v>1288874873069</v>
      </c>
      <c r="H154" s="65">
        <v>424090</v>
      </c>
      <c r="I154" s="65">
        <v>1000022449225</v>
      </c>
      <c r="J154" s="36" t="s">
        <v>120</v>
      </c>
      <c r="K154" s="36"/>
    </row>
    <row r="155" spans="1:11">
      <c r="A155" s="36" t="s">
        <v>97</v>
      </c>
      <c r="B155" s="36" t="s">
        <v>119</v>
      </c>
      <c r="C155" s="36">
        <v>2016</v>
      </c>
      <c r="D155" s="36" t="s">
        <v>229</v>
      </c>
      <c r="E155" s="68" t="s">
        <v>244</v>
      </c>
      <c r="F155" s="65">
        <v>1811433</v>
      </c>
      <c r="G155" s="65">
        <v>1148374251471</v>
      </c>
      <c r="H155" s="65">
        <v>388203</v>
      </c>
      <c r="I155" s="65">
        <v>903023707995</v>
      </c>
      <c r="J155" s="36" t="s">
        <v>120</v>
      </c>
      <c r="K155" s="36"/>
    </row>
    <row r="156" spans="1:11">
      <c r="A156" s="36" t="s">
        <v>97</v>
      </c>
      <c r="B156" s="36" t="s">
        <v>119</v>
      </c>
      <c r="C156" s="36">
        <v>2016</v>
      </c>
      <c r="D156" s="36" t="s">
        <v>229</v>
      </c>
      <c r="E156" s="68" t="s">
        <v>245</v>
      </c>
      <c r="F156" s="65">
        <v>539971</v>
      </c>
      <c r="G156" s="65">
        <v>351810596529</v>
      </c>
      <c r="H156" s="65">
        <v>128829</v>
      </c>
      <c r="I156" s="65">
        <v>304825332097</v>
      </c>
      <c r="J156" s="36" t="s">
        <v>120</v>
      </c>
      <c r="K156" s="36"/>
    </row>
    <row r="157" spans="1:11">
      <c r="A157" s="36" t="s">
        <v>97</v>
      </c>
      <c r="B157" s="36" t="s">
        <v>119</v>
      </c>
      <c r="C157" s="36">
        <v>2017</v>
      </c>
      <c r="D157" s="36" t="s">
        <v>229</v>
      </c>
      <c r="E157" s="68" t="s">
        <v>230</v>
      </c>
      <c r="F157" s="65">
        <v>3003</v>
      </c>
      <c r="G157" s="65">
        <v>6897611777</v>
      </c>
      <c r="H157" s="65">
        <v>2120</v>
      </c>
      <c r="I157" s="65">
        <v>4905919401</v>
      </c>
      <c r="J157" s="36" t="s">
        <v>120</v>
      </c>
      <c r="K157" s="36"/>
    </row>
    <row r="158" spans="1:11">
      <c r="A158" s="36" t="s">
        <v>97</v>
      </c>
      <c r="B158" s="36" t="s">
        <v>119</v>
      </c>
      <c r="C158" s="36">
        <v>2017</v>
      </c>
      <c r="D158" s="36" t="s">
        <v>229</v>
      </c>
      <c r="E158" s="68" t="s">
        <v>232</v>
      </c>
      <c r="F158" s="65">
        <v>15478</v>
      </c>
      <c r="G158" s="65">
        <v>28248240239</v>
      </c>
      <c r="H158" s="65">
        <v>7686</v>
      </c>
      <c r="I158" s="65">
        <v>23810087487</v>
      </c>
      <c r="J158" s="36" t="s">
        <v>120</v>
      </c>
      <c r="K158" s="36"/>
    </row>
    <row r="159" spans="1:11">
      <c r="A159" s="36" t="s">
        <v>97</v>
      </c>
      <c r="B159" s="36" t="s">
        <v>119</v>
      </c>
      <c r="C159" s="36">
        <v>2017</v>
      </c>
      <c r="D159" s="36" t="s">
        <v>229</v>
      </c>
      <c r="E159" s="68" t="s">
        <v>233</v>
      </c>
      <c r="F159" s="65">
        <v>53760</v>
      </c>
      <c r="G159" s="65">
        <v>83692961106</v>
      </c>
      <c r="H159" s="65">
        <v>21976</v>
      </c>
      <c r="I159" s="65">
        <v>61362178834</v>
      </c>
      <c r="J159" s="36" t="s">
        <v>120</v>
      </c>
      <c r="K159" s="36"/>
    </row>
    <row r="160" spans="1:11">
      <c r="A160" s="36" t="s">
        <v>97</v>
      </c>
      <c r="B160" s="36" t="s">
        <v>119</v>
      </c>
      <c r="C160" s="36">
        <v>2017</v>
      </c>
      <c r="D160" s="36" t="s">
        <v>229</v>
      </c>
      <c r="E160" s="68" t="s">
        <v>234</v>
      </c>
      <c r="F160" s="65">
        <v>131390</v>
      </c>
      <c r="G160" s="65">
        <v>163838135664</v>
      </c>
      <c r="H160" s="65">
        <v>45756</v>
      </c>
      <c r="I160" s="65">
        <v>127127362113</v>
      </c>
      <c r="J160" s="36" t="s">
        <v>120</v>
      </c>
      <c r="K160" s="36"/>
    </row>
    <row r="161" spans="1:11">
      <c r="A161" s="36" t="s">
        <v>97</v>
      </c>
      <c r="B161" s="36" t="s">
        <v>119</v>
      </c>
      <c r="C161" s="36">
        <v>2017</v>
      </c>
      <c r="D161" s="36" t="s">
        <v>229</v>
      </c>
      <c r="E161" s="68" t="s">
        <v>235</v>
      </c>
      <c r="F161" s="65">
        <v>231355</v>
      </c>
      <c r="G161" s="65">
        <v>238253590837</v>
      </c>
      <c r="H161" s="65">
        <v>67809</v>
      </c>
      <c r="I161" s="65">
        <v>196353896875</v>
      </c>
      <c r="J161" s="36" t="s">
        <v>120</v>
      </c>
      <c r="K161" s="36"/>
    </row>
    <row r="162" spans="1:11">
      <c r="A162" s="36" t="s">
        <v>97</v>
      </c>
      <c r="B162" s="36" t="s">
        <v>119</v>
      </c>
      <c r="C162" s="36">
        <v>2017</v>
      </c>
      <c r="D162" s="36" t="s">
        <v>229</v>
      </c>
      <c r="E162" s="68" t="s">
        <v>236</v>
      </c>
      <c r="F162" s="65">
        <v>349394</v>
      </c>
      <c r="G162" s="65">
        <v>298779625882</v>
      </c>
      <c r="H162" s="65">
        <v>88457</v>
      </c>
      <c r="I162" s="65">
        <v>239601360065</v>
      </c>
      <c r="J162" s="36" t="s">
        <v>120</v>
      </c>
      <c r="K162" s="36"/>
    </row>
    <row r="163" spans="1:11">
      <c r="A163" s="36" t="s">
        <v>97</v>
      </c>
      <c r="B163" s="36" t="s">
        <v>119</v>
      </c>
      <c r="C163" s="36">
        <v>2017</v>
      </c>
      <c r="D163" s="36" t="s">
        <v>229</v>
      </c>
      <c r="E163" s="68" t="s">
        <v>237</v>
      </c>
      <c r="F163" s="65">
        <v>484282</v>
      </c>
      <c r="G163" s="65">
        <v>356193446648</v>
      </c>
      <c r="H163" s="65">
        <v>107048</v>
      </c>
      <c r="I163" s="65">
        <v>275659677183</v>
      </c>
      <c r="J163" s="36" t="s">
        <v>120</v>
      </c>
      <c r="K163" s="36"/>
    </row>
    <row r="164" spans="1:11">
      <c r="A164" s="36" t="s">
        <v>97</v>
      </c>
      <c r="B164" s="36" t="s">
        <v>119</v>
      </c>
      <c r="C164" s="36">
        <v>2017</v>
      </c>
      <c r="D164" s="36" t="s">
        <v>229</v>
      </c>
      <c r="E164" s="68" t="s">
        <v>238</v>
      </c>
      <c r="F164" s="65">
        <v>1058318</v>
      </c>
      <c r="G164" s="65">
        <v>673487767124</v>
      </c>
      <c r="H164" s="65">
        <v>208198</v>
      </c>
      <c r="I164" s="65">
        <v>528761366347</v>
      </c>
      <c r="J164" s="36" t="s">
        <v>120</v>
      </c>
      <c r="K164" s="36"/>
    </row>
    <row r="165" spans="1:11">
      <c r="A165" s="36" t="s">
        <v>97</v>
      </c>
      <c r="B165" s="36" t="s">
        <v>119</v>
      </c>
      <c r="C165" s="36">
        <v>2017</v>
      </c>
      <c r="D165" s="36" t="s">
        <v>229</v>
      </c>
      <c r="E165" s="68" t="s">
        <v>239</v>
      </c>
      <c r="F165" s="65">
        <v>1656229</v>
      </c>
      <c r="G165" s="65">
        <v>944968294501</v>
      </c>
      <c r="H165" s="65">
        <v>298384</v>
      </c>
      <c r="I165" s="65">
        <v>713016424188</v>
      </c>
      <c r="J165" s="36" t="s">
        <v>120</v>
      </c>
      <c r="K165" s="36"/>
    </row>
    <row r="166" spans="1:11">
      <c r="A166" s="36" t="s">
        <v>97</v>
      </c>
      <c r="B166" s="36" t="s">
        <v>119</v>
      </c>
      <c r="C166" s="36">
        <v>2017</v>
      </c>
      <c r="D166" s="36" t="s">
        <v>229</v>
      </c>
      <c r="E166" s="68" t="s">
        <v>240</v>
      </c>
      <c r="F166" s="65">
        <v>2221718</v>
      </c>
      <c r="G166" s="65">
        <v>1237466093564</v>
      </c>
      <c r="H166" s="65">
        <v>381973</v>
      </c>
      <c r="I166" s="65">
        <v>886879974112</v>
      </c>
      <c r="J166" s="36" t="s">
        <v>120</v>
      </c>
      <c r="K166" s="36"/>
    </row>
    <row r="167" spans="1:11">
      <c r="A167" s="36" t="s">
        <v>97</v>
      </c>
      <c r="B167" s="36" t="s">
        <v>119</v>
      </c>
      <c r="C167" s="36">
        <v>2017</v>
      </c>
      <c r="D167" s="36" t="s">
        <v>229</v>
      </c>
      <c r="E167" s="68" t="s">
        <v>241</v>
      </c>
      <c r="F167" s="65">
        <v>2417194</v>
      </c>
      <c r="G167" s="65">
        <v>1478705138310</v>
      </c>
      <c r="H167" s="65">
        <v>445311</v>
      </c>
      <c r="I167" s="65">
        <v>1057694018717</v>
      </c>
      <c r="J167" s="36" t="s">
        <v>120</v>
      </c>
      <c r="K167" s="36"/>
    </row>
    <row r="168" spans="1:11">
      <c r="A168" s="36" t="s">
        <v>97</v>
      </c>
      <c r="B168" s="36" t="s">
        <v>119</v>
      </c>
      <c r="C168" s="36">
        <v>2017</v>
      </c>
      <c r="D168" s="36" t="s">
        <v>229</v>
      </c>
      <c r="E168" s="68" t="s">
        <v>242</v>
      </c>
      <c r="F168" s="65">
        <v>2192489</v>
      </c>
      <c r="G168" s="65">
        <v>1485476570678</v>
      </c>
      <c r="H168" s="65">
        <v>444814</v>
      </c>
      <c r="I168" s="65">
        <v>1092088134766</v>
      </c>
      <c r="J168" s="36" t="s">
        <v>120</v>
      </c>
      <c r="K168" s="36"/>
    </row>
    <row r="169" spans="1:11">
      <c r="A169" s="36" t="s">
        <v>97</v>
      </c>
      <c r="B169" s="36" t="s">
        <v>119</v>
      </c>
      <c r="C169" s="36">
        <v>2017</v>
      </c>
      <c r="D169" s="36" t="s">
        <v>229</v>
      </c>
      <c r="E169" s="68" t="s">
        <v>243</v>
      </c>
      <c r="F169" s="65">
        <v>2104114</v>
      </c>
      <c r="G169" s="65">
        <v>1462095386826</v>
      </c>
      <c r="H169" s="65">
        <v>435382</v>
      </c>
      <c r="I169" s="65">
        <v>1082925762318</v>
      </c>
      <c r="J169" s="36" t="s">
        <v>120</v>
      </c>
      <c r="K169" s="36"/>
    </row>
    <row r="170" spans="1:11">
      <c r="A170" s="36" t="s">
        <v>97</v>
      </c>
      <c r="B170" s="36" t="s">
        <v>119</v>
      </c>
      <c r="C170" s="36">
        <v>2017</v>
      </c>
      <c r="D170" s="36" t="s">
        <v>229</v>
      </c>
      <c r="E170" s="68" t="s">
        <v>244</v>
      </c>
      <c r="F170" s="65">
        <v>2001322</v>
      </c>
      <c r="G170" s="65">
        <v>1319386118433</v>
      </c>
      <c r="H170" s="65">
        <v>410562</v>
      </c>
      <c r="I170" s="65">
        <v>996157092607</v>
      </c>
      <c r="J170" s="36" t="s">
        <v>120</v>
      </c>
      <c r="K170" s="36"/>
    </row>
    <row r="171" spans="1:11">
      <c r="A171" s="36" t="s">
        <v>97</v>
      </c>
      <c r="B171" s="36" t="s">
        <v>119</v>
      </c>
      <c r="C171" s="36">
        <v>2017</v>
      </c>
      <c r="D171" s="36" t="s">
        <v>229</v>
      </c>
      <c r="E171" s="68" t="s">
        <v>245</v>
      </c>
      <c r="F171" s="65">
        <v>596958</v>
      </c>
      <c r="G171" s="65">
        <v>412751215093</v>
      </c>
      <c r="H171" s="65">
        <v>137623</v>
      </c>
      <c r="I171" s="65">
        <v>338270756316</v>
      </c>
      <c r="J171" s="36" t="s">
        <v>120</v>
      </c>
      <c r="K171" s="36"/>
    </row>
    <row r="172" spans="1:11">
      <c r="A172" s="36" t="s">
        <v>97</v>
      </c>
      <c r="B172" s="36" t="s">
        <v>119</v>
      </c>
      <c r="C172" s="36">
        <v>2008</v>
      </c>
      <c r="D172" s="36" t="s">
        <v>247</v>
      </c>
      <c r="E172" s="68">
        <v>0</v>
      </c>
      <c r="F172" s="65">
        <v>433878.13114754099</v>
      </c>
      <c r="G172" s="65">
        <v>283383313707</v>
      </c>
      <c r="H172" s="65">
        <v>145937</v>
      </c>
      <c r="I172" s="65">
        <v>268875645507</v>
      </c>
      <c r="J172" s="36" t="s">
        <v>120</v>
      </c>
      <c r="K172" s="36"/>
    </row>
    <row r="173" spans="1:11">
      <c r="A173" s="36" t="s">
        <v>97</v>
      </c>
      <c r="B173" s="36" t="s">
        <v>119</v>
      </c>
      <c r="C173" s="36">
        <v>2008</v>
      </c>
      <c r="D173" s="36" t="s">
        <v>247</v>
      </c>
      <c r="E173" s="68">
        <v>1</v>
      </c>
      <c r="F173" s="65">
        <v>843688.75136612018</v>
      </c>
      <c r="G173" s="65">
        <v>626245789450</v>
      </c>
      <c r="H173" s="65">
        <v>245815</v>
      </c>
      <c r="I173" s="65">
        <v>385945118287</v>
      </c>
      <c r="J173" s="36" t="s">
        <v>120</v>
      </c>
      <c r="K173" s="36"/>
    </row>
    <row r="174" spans="1:11">
      <c r="A174" s="36" t="s">
        <v>97</v>
      </c>
      <c r="B174" s="36" t="s">
        <v>119</v>
      </c>
      <c r="C174" s="36">
        <v>2008</v>
      </c>
      <c r="D174" s="36" t="s">
        <v>247</v>
      </c>
      <c r="E174" s="68">
        <v>2</v>
      </c>
      <c r="F174" s="65">
        <v>788360.34972677601</v>
      </c>
      <c r="G174" s="65">
        <v>517687089055</v>
      </c>
      <c r="H174" s="65">
        <v>213516</v>
      </c>
      <c r="I174" s="65">
        <v>332107414151</v>
      </c>
      <c r="J174" s="36" t="s">
        <v>120</v>
      </c>
      <c r="K174" s="36"/>
    </row>
    <row r="175" spans="1:11">
      <c r="A175" s="36" t="s">
        <v>97</v>
      </c>
      <c r="B175" s="36" t="s">
        <v>119</v>
      </c>
      <c r="C175" s="36">
        <v>2008</v>
      </c>
      <c r="D175" s="36" t="s">
        <v>247</v>
      </c>
      <c r="E175" s="68">
        <v>3</v>
      </c>
      <c r="F175" s="65">
        <v>783735.4590163934</v>
      </c>
      <c r="G175" s="65">
        <v>473558591685</v>
      </c>
      <c r="H175" s="65">
        <v>199284</v>
      </c>
      <c r="I175" s="65">
        <v>305067079134</v>
      </c>
      <c r="J175" s="36" t="s">
        <v>120</v>
      </c>
      <c r="K175" s="36"/>
    </row>
    <row r="176" spans="1:11">
      <c r="A176" s="36" t="s">
        <v>97</v>
      </c>
      <c r="B176" s="36" t="s">
        <v>119</v>
      </c>
      <c r="C176" s="36">
        <v>2008</v>
      </c>
      <c r="D176" s="36" t="s">
        <v>247</v>
      </c>
      <c r="E176" s="68">
        <v>4</v>
      </c>
      <c r="F176" s="65">
        <v>746826.94808743172</v>
      </c>
      <c r="G176" s="65">
        <v>427636356600</v>
      </c>
      <c r="H176" s="65">
        <v>180933</v>
      </c>
      <c r="I176" s="65">
        <v>273165205362</v>
      </c>
      <c r="J176" s="36" t="s">
        <v>120</v>
      </c>
      <c r="K176" s="36"/>
    </row>
    <row r="177" spans="1:11">
      <c r="A177" s="36" t="s">
        <v>97</v>
      </c>
      <c r="B177" s="36" t="s">
        <v>119</v>
      </c>
      <c r="C177" s="36">
        <v>2008</v>
      </c>
      <c r="D177" s="36" t="s">
        <v>247</v>
      </c>
      <c r="E177" s="68">
        <v>5</v>
      </c>
      <c r="F177" s="65">
        <v>854595.61202185787</v>
      </c>
      <c r="G177" s="65">
        <v>477798308388</v>
      </c>
      <c r="H177" s="65">
        <v>203752</v>
      </c>
      <c r="I177" s="65">
        <v>313797384044</v>
      </c>
      <c r="J177" s="36" t="s">
        <v>120</v>
      </c>
      <c r="K177" s="36"/>
    </row>
    <row r="178" spans="1:11">
      <c r="A178" s="36" t="s">
        <v>97</v>
      </c>
      <c r="B178" s="36" t="s">
        <v>119</v>
      </c>
      <c r="C178" s="36">
        <v>2008</v>
      </c>
      <c r="D178" s="36" t="s">
        <v>247</v>
      </c>
      <c r="E178" s="68" t="s">
        <v>248</v>
      </c>
      <c r="F178" s="65">
        <v>1954891.4863387977</v>
      </c>
      <c r="G178" s="65">
        <v>1038011047180</v>
      </c>
      <c r="H178" s="65">
        <v>465330</v>
      </c>
      <c r="I178" s="65">
        <v>699189836128</v>
      </c>
      <c r="J178" s="36" t="s">
        <v>120</v>
      </c>
      <c r="K178" s="36"/>
    </row>
    <row r="179" spans="1:11">
      <c r="A179" s="36" t="s">
        <v>97</v>
      </c>
      <c r="B179" s="36" t="s">
        <v>119</v>
      </c>
      <c r="C179" s="36">
        <v>2008</v>
      </c>
      <c r="D179" s="36" t="s">
        <v>247</v>
      </c>
      <c r="E179" s="68" t="s">
        <v>249</v>
      </c>
      <c r="F179" s="65">
        <v>1646043.0273224043</v>
      </c>
      <c r="G179" s="65">
        <v>772996498142</v>
      </c>
      <c r="H179" s="65">
        <v>361609</v>
      </c>
      <c r="I179" s="65">
        <v>540519154163</v>
      </c>
      <c r="J179" s="36" t="s">
        <v>120</v>
      </c>
      <c r="K179" s="36"/>
    </row>
    <row r="180" spans="1:11">
      <c r="A180" s="36" t="s">
        <v>97</v>
      </c>
      <c r="B180" s="36" t="s">
        <v>119</v>
      </c>
      <c r="C180" s="36">
        <v>2008</v>
      </c>
      <c r="D180" s="36" t="s">
        <v>247</v>
      </c>
      <c r="E180" s="68" t="s">
        <v>250</v>
      </c>
      <c r="F180" s="65">
        <v>1258653.756830601</v>
      </c>
      <c r="G180" s="65">
        <v>502778973308</v>
      </c>
      <c r="H180" s="65">
        <v>236213</v>
      </c>
      <c r="I180" s="65">
        <v>342378252706</v>
      </c>
      <c r="J180" s="36" t="s">
        <v>120</v>
      </c>
      <c r="K180" s="36"/>
    </row>
    <row r="181" spans="1:11">
      <c r="A181" s="36" t="s">
        <v>97</v>
      </c>
      <c r="B181" s="36" t="s">
        <v>119</v>
      </c>
      <c r="C181" s="36">
        <v>2008</v>
      </c>
      <c r="D181" s="36" t="s">
        <v>247</v>
      </c>
      <c r="E181" s="68" t="s">
        <v>251</v>
      </c>
      <c r="F181" s="65">
        <v>1307893.5874316939</v>
      </c>
      <c r="G181" s="65">
        <v>489873648456</v>
      </c>
      <c r="H181" s="65">
        <v>227226</v>
      </c>
      <c r="I181" s="65">
        <v>320814360764</v>
      </c>
      <c r="J181" s="36" t="s">
        <v>120</v>
      </c>
      <c r="K181" s="36"/>
    </row>
    <row r="182" spans="1:11">
      <c r="A182" s="36" t="s">
        <v>97</v>
      </c>
      <c r="B182" s="36" t="s">
        <v>119</v>
      </c>
      <c r="C182" s="36">
        <v>2008</v>
      </c>
      <c r="D182" s="36" t="s">
        <v>247</v>
      </c>
      <c r="E182" s="68" t="s">
        <v>252</v>
      </c>
      <c r="F182" s="65">
        <v>504665.68306010927</v>
      </c>
      <c r="G182" s="65">
        <v>179341165940</v>
      </c>
      <c r="H182" s="65">
        <v>74483</v>
      </c>
      <c r="I182" s="65">
        <v>107896994790</v>
      </c>
      <c r="J182" s="36" t="s">
        <v>120</v>
      </c>
      <c r="K182" s="36"/>
    </row>
    <row r="183" spans="1:11">
      <c r="A183" s="36" t="s">
        <v>97</v>
      </c>
      <c r="B183" s="36" t="s">
        <v>119</v>
      </c>
      <c r="C183" s="36">
        <v>2008</v>
      </c>
      <c r="D183" s="36" t="s">
        <v>247</v>
      </c>
      <c r="E183" s="68" t="s">
        <v>253</v>
      </c>
      <c r="F183" s="65">
        <v>86377.325136612024</v>
      </c>
      <c r="G183" s="65">
        <v>28359202020</v>
      </c>
      <c r="H183" s="65">
        <v>9805</v>
      </c>
      <c r="I183" s="65">
        <v>16127732902</v>
      </c>
      <c r="J183" s="36" t="s">
        <v>120</v>
      </c>
      <c r="K183" s="36"/>
    </row>
    <row r="184" spans="1:11">
      <c r="A184" s="36" t="s">
        <v>97</v>
      </c>
      <c r="B184" s="36" t="s">
        <v>119</v>
      </c>
      <c r="C184" s="36">
        <v>2008</v>
      </c>
      <c r="D184" s="36" t="s">
        <v>247</v>
      </c>
      <c r="E184" s="68" t="s">
        <v>254</v>
      </c>
      <c r="F184" s="65">
        <v>4902.6994535519125</v>
      </c>
      <c r="G184" s="65">
        <v>1630001028</v>
      </c>
      <c r="H184" s="65">
        <v>460</v>
      </c>
      <c r="I184" s="65">
        <v>972324190</v>
      </c>
      <c r="J184" s="36" t="s">
        <v>120</v>
      </c>
      <c r="K184" s="36"/>
    </row>
    <row r="185" spans="1:11">
      <c r="A185" s="36" t="s">
        <v>97</v>
      </c>
      <c r="B185" s="36" t="s">
        <v>119</v>
      </c>
      <c r="C185" s="36">
        <v>2008</v>
      </c>
      <c r="D185" s="36" t="s">
        <v>247</v>
      </c>
      <c r="E185" s="68" t="s">
        <v>255</v>
      </c>
      <c r="F185" s="65">
        <v>188.73770491803279</v>
      </c>
      <c r="G185" s="65">
        <v>64285804</v>
      </c>
      <c r="H185" s="65">
        <v>18</v>
      </c>
      <c r="I185" s="65">
        <v>36681100</v>
      </c>
      <c r="J185" s="36" t="s">
        <v>120</v>
      </c>
      <c r="K185" s="36"/>
    </row>
    <row r="186" spans="1:11">
      <c r="A186" s="36" t="s">
        <v>97</v>
      </c>
      <c r="B186" s="36" t="s">
        <v>119</v>
      </c>
      <c r="C186" s="36">
        <v>2009</v>
      </c>
      <c r="D186" s="36" t="s">
        <v>247</v>
      </c>
      <c r="E186" s="68">
        <v>0</v>
      </c>
      <c r="F186" s="65">
        <v>454745.59178082191</v>
      </c>
      <c r="G186" s="65">
        <v>249935430147</v>
      </c>
      <c r="H186" s="65">
        <v>164528</v>
      </c>
      <c r="I186" s="65">
        <v>319631705428</v>
      </c>
      <c r="J186" s="36" t="s">
        <v>120</v>
      </c>
      <c r="K186" s="36"/>
    </row>
    <row r="187" spans="1:11">
      <c r="A187" s="36" t="s">
        <v>97</v>
      </c>
      <c r="B187" s="36" t="s">
        <v>119</v>
      </c>
      <c r="C187" s="36">
        <v>2009</v>
      </c>
      <c r="D187" s="36" t="s">
        <v>247</v>
      </c>
      <c r="E187" s="68">
        <v>1</v>
      </c>
      <c r="F187" s="65">
        <v>818447.44931506854</v>
      </c>
      <c r="G187" s="65">
        <v>604442274222</v>
      </c>
      <c r="H187" s="65">
        <v>264647</v>
      </c>
      <c r="I187" s="65">
        <v>451334600587</v>
      </c>
      <c r="J187" s="36" t="s">
        <v>120</v>
      </c>
      <c r="K187" s="36"/>
    </row>
    <row r="188" spans="1:11">
      <c r="A188" s="36" t="s">
        <v>97</v>
      </c>
      <c r="B188" s="36" t="s">
        <v>119</v>
      </c>
      <c r="C188" s="36">
        <v>2009</v>
      </c>
      <c r="D188" s="36" t="s">
        <v>247</v>
      </c>
      <c r="E188" s="68">
        <v>2</v>
      </c>
      <c r="F188" s="65">
        <v>857359.45479452051</v>
      </c>
      <c r="G188" s="65">
        <v>577366358937</v>
      </c>
      <c r="H188" s="65">
        <v>261710</v>
      </c>
      <c r="I188" s="65">
        <v>438450105143</v>
      </c>
      <c r="J188" s="36" t="s">
        <v>120</v>
      </c>
      <c r="K188" s="36"/>
    </row>
    <row r="189" spans="1:11">
      <c r="A189" s="36" t="s">
        <v>97</v>
      </c>
      <c r="B189" s="36" t="s">
        <v>119</v>
      </c>
      <c r="C189" s="36">
        <v>2009</v>
      </c>
      <c r="D189" s="36" t="s">
        <v>247</v>
      </c>
      <c r="E189" s="68">
        <v>3</v>
      </c>
      <c r="F189" s="65">
        <v>799506.1369863014</v>
      </c>
      <c r="G189" s="65">
        <v>516992423576</v>
      </c>
      <c r="H189" s="65">
        <v>234312</v>
      </c>
      <c r="I189" s="65">
        <v>392678125425</v>
      </c>
      <c r="J189" s="36" t="s">
        <v>120</v>
      </c>
      <c r="K189" s="36"/>
    </row>
    <row r="190" spans="1:11">
      <c r="A190" s="36" t="s">
        <v>97</v>
      </c>
      <c r="B190" s="36" t="s">
        <v>119</v>
      </c>
      <c r="C190" s="36">
        <v>2009</v>
      </c>
      <c r="D190" s="36" t="s">
        <v>247</v>
      </c>
      <c r="E190" s="68">
        <v>4</v>
      </c>
      <c r="F190" s="65">
        <v>791245.56986301369</v>
      </c>
      <c r="G190" s="65">
        <v>489007449555</v>
      </c>
      <c r="H190" s="65">
        <v>219168</v>
      </c>
      <c r="I190" s="65">
        <v>365517418987</v>
      </c>
      <c r="J190" s="36" t="s">
        <v>120</v>
      </c>
      <c r="K190" s="36"/>
    </row>
    <row r="191" spans="1:11">
      <c r="A191" s="36" t="s">
        <v>97</v>
      </c>
      <c r="B191" s="36" t="s">
        <v>119</v>
      </c>
      <c r="C191" s="36">
        <v>2009</v>
      </c>
      <c r="D191" s="36" t="s">
        <v>247</v>
      </c>
      <c r="E191" s="68">
        <v>5</v>
      </c>
      <c r="F191" s="65">
        <v>748032.25205479458</v>
      </c>
      <c r="G191" s="65">
        <v>449781117544</v>
      </c>
      <c r="H191" s="65">
        <v>197451</v>
      </c>
      <c r="I191" s="65">
        <v>329698107504</v>
      </c>
      <c r="J191" s="36" t="s">
        <v>120</v>
      </c>
      <c r="K191" s="36"/>
    </row>
    <row r="192" spans="1:11">
      <c r="A192" s="36" t="s">
        <v>97</v>
      </c>
      <c r="B192" s="36" t="s">
        <v>119</v>
      </c>
      <c r="C192" s="36">
        <v>2009</v>
      </c>
      <c r="D192" s="36" t="s">
        <v>247</v>
      </c>
      <c r="E192" s="68" t="s">
        <v>248</v>
      </c>
      <c r="F192" s="65">
        <v>1929670.7561643836</v>
      </c>
      <c r="G192" s="65">
        <v>1145313318730</v>
      </c>
      <c r="H192" s="65">
        <v>500347</v>
      </c>
      <c r="I192" s="65">
        <v>840673014666</v>
      </c>
      <c r="J192" s="36" t="s">
        <v>120</v>
      </c>
      <c r="K192" s="36"/>
    </row>
    <row r="193" spans="1:11">
      <c r="A193" s="36" t="s">
        <v>97</v>
      </c>
      <c r="B193" s="36" t="s">
        <v>119</v>
      </c>
      <c r="C193" s="36">
        <v>2009</v>
      </c>
      <c r="D193" s="36" t="s">
        <v>247</v>
      </c>
      <c r="E193" s="68" t="s">
        <v>249</v>
      </c>
      <c r="F193" s="65">
        <v>1772314.7315068494</v>
      </c>
      <c r="G193" s="65">
        <v>978251715839</v>
      </c>
      <c r="H193" s="65">
        <v>435872</v>
      </c>
      <c r="I193" s="65">
        <v>720086381120</v>
      </c>
      <c r="J193" s="36" t="s">
        <v>120</v>
      </c>
      <c r="K193" s="36"/>
    </row>
    <row r="194" spans="1:11">
      <c r="A194" s="36" t="s">
        <v>97</v>
      </c>
      <c r="B194" s="36" t="s">
        <v>119</v>
      </c>
      <c r="C194" s="36">
        <v>2009</v>
      </c>
      <c r="D194" s="36" t="s">
        <v>247</v>
      </c>
      <c r="E194" s="68" t="s">
        <v>250</v>
      </c>
      <c r="F194" s="65">
        <v>1060567.8575342465</v>
      </c>
      <c r="G194" s="65">
        <v>522948795885</v>
      </c>
      <c r="H194" s="65">
        <v>229848</v>
      </c>
      <c r="I194" s="65">
        <v>376372820164</v>
      </c>
      <c r="J194" s="36" t="s">
        <v>120</v>
      </c>
      <c r="K194" s="36"/>
    </row>
    <row r="195" spans="1:11">
      <c r="A195" s="36" t="s">
        <v>97</v>
      </c>
      <c r="B195" s="36" t="s">
        <v>119</v>
      </c>
      <c r="C195" s="36">
        <v>2009</v>
      </c>
      <c r="D195" s="36" t="s">
        <v>247</v>
      </c>
      <c r="E195" s="68" t="s">
        <v>251</v>
      </c>
      <c r="F195" s="65">
        <v>1414836.9698630136</v>
      </c>
      <c r="G195" s="65">
        <v>637983424013</v>
      </c>
      <c r="H195" s="65">
        <v>271432</v>
      </c>
      <c r="I195" s="65">
        <v>436059004416</v>
      </c>
      <c r="J195" s="36" t="s">
        <v>120</v>
      </c>
      <c r="K195" s="36"/>
    </row>
    <row r="196" spans="1:11">
      <c r="A196" s="36" t="s">
        <v>97</v>
      </c>
      <c r="B196" s="36" t="s">
        <v>119</v>
      </c>
      <c r="C196" s="36">
        <v>2009</v>
      </c>
      <c r="D196" s="36" t="s">
        <v>247</v>
      </c>
      <c r="E196" s="68" t="s">
        <v>252</v>
      </c>
      <c r="F196" s="65">
        <v>715449.58904109593</v>
      </c>
      <c r="G196" s="65">
        <v>307578717814</v>
      </c>
      <c r="H196" s="65">
        <v>123383</v>
      </c>
      <c r="I196" s="65">
        <v>201351030082</v>
      </c>
      <c r="J196" s="36" t="s">
        <v>120</v>
      </c>
      <c r="K196" s="36"/>
    </row>
    <row r="197" spans="1:11">
      <c r="A197" s="36" t="s">
        <v>97</v>
      </c>
      <c r="B197" s="36" t="s">
        <v>119</v>
      </c>
      <c r="C197" s="36">
        <v>2009</v>
      </c>
      <c r="D197" s="36" t="s">
        <v>247</v>
      </c>
      <c r="E197" s="68" t="s">
        <v>253</v>
      </c>
      <c r="F197" s="65">
        <v>168094.20273972602</v>
      </c>
      <c r="G197" s="65">
        <v>67824982880</v>
      </c>
      <c r="H197" s="65">
        <v>23328</v>
      </c>
      <c r="I197" s="65">
        <v>36037198440</v>
      </c>
      <c r="J197" s="36" t="s">
        <v>120</v>
      </c>
      <c r="K197" s="36"/>
    </row>
    <row r="198" spans="1:11">
      <c r="A198" s="36" t="s">
        <v>97</v>
      </c>
      <c r="B198" s="36" t="s">
        <v>119</v>
      </c>
      <c r="C198" s="36">
        <v>2009</v>
      </c>
      <c r="D198" s="36" t="s">
        <v>247</v>
      </c>
      <c r="E198" s="68" t="s">
        <v>254</v>
      </c>
      <c r="F198" s="65">
        <v>9166.7178082191786</v>
      </c>
      <c r="G198" s="65">
        <v>3401928589</v>
      </c>
      <c r="H198" s="65">
        <v>964</v>
      </c>
      <c r="I198" s="65">
        <v>2309135285</v>
      </c>
      <c r="J198" s="36" t="s">
        <v>120</v>
      </c>
      <c r="K198" s="36"/>
    </row>
    <row r="199" spans="1:11">
      <c r="A199" s="36" t="s">
        <v>97</v>
      </c>
      <c r="B199" s="36" t="s">
        <v>119</v>
      </c>
      <c r="C199" s="36">
        <v>2009</v>
      </c>
      <c r="D199" s="36" t="s">
        <v>247</v>
      </c>
      <c r="E199" s="68" t="s">
        <v>255</v>
      </c>
      <c r="F199" s="65">
        <v>219.7178082191781</v>
      </c>
      <c r="G199" s="65">
        <v>86012928</v>
      </c>
      <c r="H199" s="65">
        <v>26</v>
      </c>
      <c r="I199" s="65">
        <v>31277210</v>
      </c>
      <c r="J199" s="36" t="s">
        <v>120</v>
      </c>
      <c r="K199" s="36"/>
    </row>
    <row r="200" spans="1:11">
      <c r="A200" s="36" t="s">
        <v>97</v>
      </c>
      <c r="B200" s="36" t="s">
        <v>119</v>
      </c>
      <c r="C200" s="36">
        <v>2010</v>
      </c>
      <c r="D200" s="36" t="s">
        <v>247</v>
      </c>
      <c r="E200" s="68">
        <v>0</v>
      </c>
      <c r="F200" s="65">
        <v>513751.86027397262</v>
      </c>
      <c r="G200" s="65">
        <v>333162377430</v>
      </c>
      <c r="H200" s="65">
        <v>216512</v>
      </c>
      <c r="I200" s="65">
        <v>418272678413</v>
      </c>
      <c r="J200" s="36" t="s">
        <v>120</v>
      </c>
      <c r="K200" s="36"/>
    </row>
    <row r="201" spans="1:11">
      <c r="A201" s="36" t="s">
        <v>97</v>
      </c>
      <c r="B201" s="36" t="s">
        <v>119</v>
      </c>
      <c r="C201" s="36">
        <v>2010</v>
      </c>
      <c r="D201" s="36" t="s">
        <v>247</v>
      </c>
      <c r="E201" s="68">
        <v>1</v>
      </c>
      <c r="F201" s="65">
        <v>1028581.4794520548</v>
      </c>
      <c r="G201" s="65">
        <v>731394621750</v>
      </c>
      <c r="H201" s="65">
        <v>355701</v>
      </c>
      <c r="I201" s="65">
        <v>572553248947</v>
      </c>
      <c r="J201" s="36" t="s">
        <v>120</v>
      </c>
      <c r="K201" s="36"/>
    </row>
    <row r="202" spans="1:11">
      <c r="A202" s="36" t="s">
        <v>97</v>
      </c>
      <c r="B202" s="36" t="s">
        <v>119</v>
      </c>
      <c r="C202" s="36">
        <v>2010</v>
      </c>
      <c r="D202" s="36" t="s">
        <v>247</v>
      </c>
      <c r="E202" s="68">
        <v>2</v>
      </c>
      <c r="F202" s="65">
        <v>827924.58904109593</v>
      </c>
      <c r="G202" s="65">
        <v>563011359689</v>
      </c>
      <c r="H202" s="65">
        <v>280496</v>
      </c>
      <c r="I202" s="65">
        <v>483588405558</v>
      </c>
      <c r="J202" s="36" t="s">
        <v>120</v>
      </c>
      <c r="K202" s="36"/>
    </row>
    <row r="203" spans="1:11">
      <c r="A203" s="36" t="s">
        <v>97</v>
      </c>
      <c r="B203" s="36" t="s">
        <v>119</v>
      </c>
      <c r="C203" s="36">
        <v>2010</v>
      </c>
      <c r="D203" s="36" t="s">
        <v>247</v>
      </c>
      <c r="E203" s="68">
        <v>3</v>
      </c>
      <c r="F203" s="65">
        <v>869728.90136986296</v>
      </c>
      <c r="G203" s="65">
        <v>570041905117</v>
      </c>
      <c r="H203" s="65">
        <v>289436</v>
      </c>
      <c r="I203" s="65">
        <v>491575582374</v>
      </c>
      <c r="J203" s="36" t="s">
        <v>120</v>
      </c>
      <c r="K203" s="36"/>
    </row>
    <row r="204" spans="1:11">
      <c r="A204" s="36" t="s">
        <v>97</v>
      </c>
      <c r="B204" s="36" t="s">
        <v>119</v>
      </c>
      <c r="C204" s="36">
        <v>2010</v>
      </c>
      <c r="D204" s="36" t="s">
        <v>247</v>
      </c>
      <c r="E204" s="68">
        <v>4</v>
      </c>
      <c r="F204" s="65">
        <v>805005.69315068494</v>
      </c>
      <c r="G204" s="65">
        <v>514833833164</v>
      </c>
      <c r="H204" s="65">
        <v>259762</v>
      </c>
      <c r="I204" s="65">
        <v>442451306889</v>
      </c>
      <c r="J204" s="36" t="s">
        <v>120</v>
      </c>
      <c r="K204" s="36"/>
    </row>
    <row r="205" spans="1:11">
      <c r="A205" s="36" t="s">
        <v>97</v>
      </c>
      <c r="B205" s="36" t="s">
        <v>119</v>
      </c>
      <c r="C205" s="36">
        <v>2010</v>
      </c>
      <c r="D205" s="36" t="s">
        <v>247</v>
      </c>
      <c r="E205" s="68">
        <v>5</v>
      </c>
      <c r="F205" s="65">
        <v>789596.83287671232</v>
      </c>
      <c r="G205" s="65">
        <v>484479967507</v>
      </c>
      <c r="H205" s="65">
        <v>240035</v>
      </c>
      <c r="I205" s="65">
        <v>412580370961</v>
      </c>
      <c r="J205" s="36" t="s">
        <v>120</v>
      </c>
      <c r="K205" s="36"/>
    </row>
    <row r="206" spans="1:11">
      <c r="A206" s="36" t="s">
        <v>97</v>
      </c>
      <c r="B206" s="36" t="s">
        <v>119</v>
      </c>
      <c r="C206" s="36">
        <v>2010</v>
      </c>
      <c r="D206" s="36" t="s">
        <v>247</v>
      </c>
      <c r="E206" s="68" t="s">
        <v>248</v>
      </c>
      <c r="F206" s="65">
        <v>1584897.2356164383</v>
      </c>
      <c r="G206" s="65">
        <v>952057482087</v>
      </c>
      <c r="H206" s="65">
        <v>455231</v>
      </c>
      <c r="I206" s="65">
        <v>782100421801</v>
      </c>
      <c r="J206" s="36" t="s">
        <v>120</v>
      </c>
      <c r="K206" s="36"/>
    </row>
    <row r="207" spans="1:11">
      <c r="A207" s="36" t="s">
        <v>97</v>
      </c>
      <c r="B207" s="36" t="s">
        <v>119</v>
      </c>
      <c r="C207" s="36">
        <v>2010</v>
      </c>
      <c r="D207" s="36" t="s">
        <v>247</v>
      </c>
      <c r="E207" s="68" t="s">
        <v>249</v>
      </c>
      <c r="F207" s="65">
        <v>1913698.6136986301</v>
      </c>
      <c r="G207" s="65">
        <v>1109477647989</v>
      </c>
      <c r="H207" s="65">
        <v>523825</v>
      </c>
      <c r="I207" s="65">
        <v>907389050557</v>
      </c>
      <c r="J207" s="36" t="s">
        <v>120</v>
      </c>
      <c r="K207" s="36"/>
    </row>
    <row r="208" spans="1:11">
      <c r="A208" s="36" t="s">
        <v>97</v>
      </c>
      <c r="B208" s="36" t="s">
        <v>119</v>
      </c>
      <c r="C208" s="36">
        <v>2010</v>
      </c>
      <c r="D208" s="36" t="s">
        <v>247</v>
      </c>
      <c r="E208" s="68" t="s">
        <v>250</v>
      </c>
      <c r="F208" s="65">
        <v>1509820.9479452055</v>
      </c>
      <c r="G208" s="65">
        <v>787327513157</v>
      </c>
      <c r="H208" s="65">
        <v>369264</v>
      </c>
      <c r="I208" s="65">
        <v>625216149580</v>
      </c>
      <c r="J208" s="36" t="s">
        <v>120</v>
      </c>
      <c r="K208" s="36"/>
    </row>
    <row r="209" spans="1:11">
      <c r="A209" s="36" t="s">
        <v>97</v>
      </c>
      <c r="B209" s="36" t="s">
        <v>119</v>
      </c>
      <c r="C209" s="36">
        <v>2010</v>
      </c>
      <c r="D209" s="36" t="s">
        <v>247</v>
      </c>
      <c r="E209" s="68" t="s">
        <v>251</v>
      </c>
      <c r="F209" s="65">
        <v>1002198.7479452054</v>
      </c>
      <c r="G209" s="65">
        <v>458990924892</v>
      </c>
      <c r="H209" s="65">
        <v>208448</v>
      </c>
      <c r="I209" s="65">
        <v>347727221809</v>
      </c>
      <c r="J209" s="36" t="s">
        <v>120</v>
      </c>
      <c r="K209" s="36"/>
    </row>
    <row r="210" spans="1:11">
      <c r="A210" s="36" t="s">
        <v>97</v>
      </c>
      <c r="B210" s="36" t="s">
        <v>119</v>
      </c>
      <c r="C210" s="36">
        <v>2010</v>
      </c>
      <c r="D210" s="36" t="s">
        <v>247</v>
      </c>
      <c r="E210" s="68" t="s">
        <v>252</v>
      </c>
      <c r="F210" s="65">
        <v>883494.45753424661</v>
      </c>
      <c r="G210" s="65">
        <v>387768032433</v>
      </c>
      <c r="H210" s="65">
        <v>166591</v>
      </c>
      <c r="I210" s="65">
        <v>277290128050</v>
      </c>
      <c r="J210" s="36" t="s">
        <v>120</v>
      </c>
      <c r="K210" s="36"/>
    </row>
    <row r="211" spans="1:11">
      <c r="A211" s="36" t="s">
        <v>97</v>
      </c>
      <c r="B211" s="36" t="s">
        <v>119</v>
      </c>
      <c r="C211" s="36">
        <v>2010</v>
      </c>
      <c r="D211" s="36" t="s">
        <v>247</v>
      </c>
      <c r="E211" s="68" t="s">
        <v>253</v>
      </c>
      <c r="F211" s="65">
        <v>291618.78630136984</v>
      </c>
      <c r="G211" s="65">
        <v>120291341637</v>
      </c>
      <c r="H211" s="65">
        <v>45350</v>
      </c>
      <c r="I211" s="65">
        <v>72578306098</v>
      </c>
      <c r="J211" s="36" t="s">
        <v>120</v>
      </c>
      <c r="K211" s="36"/>
    </row>
    <row r="212" spans="1:11">
      <c r="A212" s="36" t="s">
        <v>97</v>
      </c>
      <c r="B212" s="36" t="s">
        <v>119</v>
      </c>
      <c r="C212" s="36">
        <v>2010</v>
      </c>
      <c r="D212" s="36" t="s">
        <v>247</v>
      </c>
      <c r="E212" s="68" t="s">
        <v>254</v>
      </c>
      <c r="F212" s="65">
        <v>16728.271232876712</v>
      </c>
      <c r="G212" s="65">
        <v>6211814013</v>
      </c>
      <c r="H212" s="65">
        <v>1881</v>
      </c>
      <c r="I212" s="65">
        <v>3544032475</v>
      </c>
      <c r="J212" s="36" t="s">
        <v>120</v>
      </c>
      <c r="K212" s="36"/>
    </row>
    <row r="213" spans="1:11">
      <c r="A213" s="36" t="s">
        <v>97</v>
      </c>
      <c r="B213" s="36" t="s">
        <v>119</v>
      </c>
      <c r="C213" s="36">
        <v>2010</v>
      </c>
      <c r="D213" s="36" t="s">
        <v>247</v>
      </c>
      <c r="E213" s="68" t="s">
        <v>255</v>
      </c>
      <c r="F213" s="65">
        <v>223.04657534246576</v>
      </c>
      <c r="G213" s="65">
        <v>87272390</v>
      </c>
      <c r="H213" s="65">
        <v>10</v>
      </c>
      <c r="I213" s="65">
        <v>16058620</v>
      </c>
      <c r="J213" s="36" t="s">
        <v>120</v>
      </c>
      <c r="K213" s="36"/>
    </row>
    <row r="214" spans="1:11">
      <c r="A214" s="36" t="s">
        <v>97</v>
      </c>
      <c r="B214" s="36" t="s">
        <v>119</v>
      </c>
      <c r="C214" s="36">
        <v>2011</v>
      </c>
      <c r="D214" s="36" t="s">
        <v>247</v>
      </c>
      <c r="E214" s="68">
        <v>0</v>
      </c>
      <c r="F214" s="65">
        <v>550508.11232876708</v>
      </c>
      <c r="G214" s="65">
        <v>365559471935</v>
      </c>
      <c r="H214" s="65">
        <v>184271</v>
      </c>
      <c r="I214" s="65">
        <v>415226330807</v>
      </c>
      <c r="J214" s="36" t="s">
        <v>120</v>
      </c>
      <c r="K214" s="36"/>
    </row>
    <row r="215" spans="1:11">
      <c r="A215" s="36" t="s">
        <v>97</v>
      </c>
      <c r="B215" s="36" t="s">
        <v>119</v>
      </c>
      <c r="C215" s="36">
        <v>2011</v>
      </c>
      <c r="D215" s="36" t="s">
        <v>247</v>
      </c>
      <c r="E215" s="68">
        <v>1</v>
      </c>
      <c r="F215" s="65">
        <v>1044408.3835616439</v>
      </c>
      <c r="G215" s="65">
        <v>857968457250</v>
      </c>
      <c r="H215" s="65">
        <v>341994</v>
      </c>
      <c r="I215" s="65">
        <v>614520766534</v>
      </c>
      <c r="J215" s="36" t="s">
        <v>120</v>
      </c>
      <c r="K215" s="36"/>
    </row>
    <row r="216" spans="1:11">
      <c r="A216" s="36" t="s">
        <v>97</v>
      </c>
      <c r="B216" s="36" t="s">
        <v>119</v>
      </c>
      <c r="C216" s="36">
        <v>2011</v>
      </c>
      <c r="D216" s="36" t="s">
        <v>247</v>
      </c>
      <c r="E216" s="68">
        <v>2</v>
      </c>
      <c r="F216" s="65">
        <v>1028840.9698630137</v>
      </c>
      <c r="G216" s="65">
        <v>729837234969</v>
      </c>
      <c r="H216" s="65">
        <v>301856</v>
      </c>
      <c r="I216" s="65">
        <v>535034275672</v>
      </c>
      <c r="J216" s="36" t="s">
        <v>120</v>
      </c>
      <c r="K216" s="36"/>
    </row>
    <row r="217" spans="1:11">
      <c r="A217" s="36" t="s">
        <v>97</v>
      </c>
      <c r="B217" s="36" t="s">
        <v>119</v>
      </c>
      <c r="C217" s="36">
        <v>2011</v>
      </c>
      <c r="D217" s="36" t="s">
        <v>247</v>
      </c>
      <c r="E217" s="68">
        <v>3</v>
      </c>
      <c r="F217" s="65">
        <v>837062.0246575342</v>
      </c>
      <c r="G217" s="65">
        <v>597310123643</v>
      </c>
      <c r="H217" s="65">
        <v>250894</v>
      </c>
      <c r="I217" s="65">
        <v>463364553977</v>
      </c>
      <c r="J217" s="36" t="s">
        <v>120</v>
      </c>
      <c r="K217" s="36"/>
    </row>
    <row r="218" spans="1:11">
      <c r="A218" s="36" t="s">
        <v>97</v>
      </c>
      <c r="B218" s="36" t="s">
        <v>119</v>
      </c>
      <c r="C218" s="36">
        <v>2011</v>
      </c>
      <c r="D218" s="36" t="s">
        <v>247</v>
      </c>
      <c r="E218" s="68">
        <v>4</v>
      </c>
      <c r="F218" s="65">
        <v>882420.66849315073</v>
      </c>
      <c r="G218" s="65">
        <v>612622937190</v>
      </c>
      <c r="H218" s="65">
        <v>263591</v>
      </c>
      <c r="I218" s="65">
        <v>470950665548</v>
      </c>
      <c r="J218" s="36" t="s">
        <v>120</v>
      </c>
      <c r="K218" s="36"/>
    </row>
    <row r="219" spans="1:11">
      <c r="A219" s="36" t="s">
        <v>97</v>
      </c>
      <c r="B219" s="36" t="s">
        <v>119</v>
      </c>
      <c r="C219" s="36">
        <v>2011</v>
      </c>
      <c r="D219" s="36" t="s">
        <v>247</v>
      </c>
      <c r="E219" s="68">
        <v>5</v>
      </c>
      <c r="F219" s="65">
        <v>805228.38356164389</v>
      </c>
      <c r="G219" s="65">
        <v>544019872172</v>
      </c>
      <c r="H219" s="65">
        <v>235034</v>
      </c>
      <c r="I219" s="65">
        <v>427942763129</v>
      </c>
      <c r="J219" s="36" t="s">
        <v>120</v>
      </c>
      <c r="K219" s="36"/>
    </row>
    <row r="220" spans="1:11">
      <c r="A220" s="36" t="s">
        <v>97</v>
      </c>
      <c r="B220" s="36" t="s">
        <v>119</v>
      </c>
      <c r="C220" s="36">
        <v>2011</v>
      </c>
      <c r="D220" s="36" t="s">
        <v>247</v>
      </c>
      <c r="E220" s="68" t="s">
        <v>248</v>
      </c>
      <c r="F220" s="65">
        <v>1524326.5260273973</v>
      </c>
      <c r="G220" s="65">
        <v>968143533945</v>
      </c>
      <c r="H220" s="65">
        <v>415083</v>
      </c>
      <c r="I220" s="65">
        <v>743100923665</v>
      </c>
      <c r="J220" s="36" t="s">
        <v>120</v>
      </c>
      <c r="K220" s="36"/>
    </row>
    <row r="221" spans="1:11">
      <c r="A221" s="36" t="s">
        <v>97</v>
      </c>
      <c r="B221" s="36" t="s">
        <v>119</v>
      </c>
      <c r="C221" s="36">
        <v>2011</v>
      </c>
      <c r="D221" s="36" t="s">
        <v>247</v>
      </c>
      <c r="E221" s="68" t="s">
        <v>249</v>
      </c>
      <c r="F221" s="65">
        <v>1879362.304109589</v>
      </c>
      <c r="G221" s="65">
        <v>1142634742305</v>
      </c>
      <c r="H221" s="65">
        <v>479759</v>
      </c>
      <c r="I221" s="65">
        <v>857333739754</v>
      </c>
      <c r="J221" s="36" t="s">
        <v>120</v>
      </c>
      <c r="K221" s="36"/>
    </row>
    <row r="222" spans="1:11">
      <c r="A222" s="36" t="s">
        <v>97</v>
      </c>
      <c r="B222" s="36" t="s">
        <v>119</v>
      </c>
      <c r="C222" s="36">
        <v>2011</v>
      </c>
      <c r="D222" s="36" t="s">
        <v>247</v>
      </c>
      <c r="E222" s="68" t="s">
        <v>250</v>
      </c>
      <c r="F222" s="65">
        <v>1634677.0219178083</v>
      </c>
      <c r="G222" s="65">
        <v>906103705524</v>
      </c>
      <c r="H222" s="65">
        <v>382569</v>
      </c>
      <c r="I222" s="65">
        <v>691140128713</v>
      </c>
      <c r="J222" s="36" t="s">
        <v>120</v>
      </c>
      <c r="K222" s="36"/>
    </row>
    <row r="223" spans="1:11">
      <c r="A223" s="36" t="s">
        <v>97</v>
      </c>
      <c r="B223" s="36" t="s">
        <v>119</v>
      </c>
      <c r="C223" s="36">
        <v>2011</v>
      </c>
      <c r="D223" s="36" t="s">
        <v>247</v>
      </c>
      <c r="E223" s="68" t="s">
        <v>251</v>
      </c>
      <c r="F223" s="65">
        <v>868112.1616438356</v>
      </c>
      <c r="G223" s="65">
        <v>424103159102</v>
      </c>
      <c r="H223" s="65">
        <v>175661</v>
      </c>
      <c r="I223" s="65">
        <v>313053084139</v>
      </c>
      <c r="J223" s="36" t="s">
        <v>120</v>
      </c>
      <c r="K223" s="36"/>
    </row>
    <row r="224" spans="1:11">
      <c r="A224" s="36" t="s">
        <v>97</v>
      </c>
      <c r="B224" s="36" t="s">
        <v>119</v>
      </c>
      <c r="C224" s="36">
        <v>2011</v>
      </c>
      <c r="D224" s="36" t="s">
        <v>247</v>
      </c>
      <c r="E224" s="68" t="s">
        <v>252</v>
      </c>
      <c r="F224" s="65">
        <v>970600.55068493146</v>
      </c>
      <c r="G224" s="65">
        <v>439169114611</v>
      </c>
      <c r="H224" s="65">
        <v>167426</v>
      </c>
      <c r="I224" s="65">
        <v>290821673802</v>
      </c>
      <c r="J224" s="36" t="s">
        <v>120</v>
      </c>
      <c r="K224" s="36"/>
    </row>
    <row r="225" spans="1:11">
      <c r="A225" s="36" t="s">
        <v>97</v>
      </c>
      <c r="B225" s="36" t="s">
        <v>119</v>
      </c>
      <c r="C225" s="36">
        <v>2011</v>
      </c>
      <c r="D225" s="36" t="s">
        <v>247</v>
      </c>
      <c r="E225" s="68" t="s">
        <v>253</v>
      </c>
      <c r="F225" s="65">
        <v>447988.00273972604</v>
      </c>
      <c r="G225" s="65">
        <v>191558742163</v>
      </c>
      <c r="H225" s="65">
        <v>67083</v>
      </c>
      <c r="I225" s="65">
        <v>116737889400</v>
      </c>
      <c r="J225" s="36" t="s">
        <v>120</v>
      </c>
      <c r="K225" s="36"/>
    </row>
    <row r="226" spans="1:11">
      <c r="A226" s="36" t="s">
        <v>97</v>
      </c>
      <c r="B226" s="36" t="s">
        <v>119</v>
      </c>
      <c r="C226" s="36">
        <v>2011</v>
      </c>
      <c r="D226" s="36" t="s">
        <v>247</v>
      </c>
      <c r="E226" s="68" t="s">
        <v>254</v>
      </c>
      <c r="F226" s="65">
        <v>29857.416438356166</v>
      </c>
      <c r="G226" s="65">
        <v>11203469506</v>
      </c>
      <c r="H226" s="65">
        <v>3138</v>
      </c>
      <c r="I226" s="65">
        <v>6113345373</v>
      </c>
      <c r="J226" s="36" t="s">
        <v>120</v>
      </c>
      <c r="K226" s="36"/>
    </row>
    <row r="227" spans="1:11">
      <c r="A227" s="36" t="s">
        <v>97</v>
      </c>
      <c r="B227" s="36" t="s">
        <v>119</v>
      </c>
      <c r="C227" s="36">
        <v>2011</v>
      </c>
      <c r="D227" s="36" t="s">
        <v>247</v>
      </c>
      <c r="E227" s="68" t="s">
        <v>255</v>
      </c>
      <c r="F227" s="65">
        <v>233.46575342465752</v>
      </c>
      <c r="G227" s="65">
        <v>87884667</v>
      </c>
      <c r="H227" s="65">
        <v>16</v>
      </c>
      <c r="I227" s="65">
        <v>18918690</v>
      </c>
      <c r="J227" s="36" t="s">
        <v>120</v>
      </c>
      <c r="K227" s="36"/>
    </row>
    <row r="228" spans="1:11">
      <c r="A228" s="36" t="s">
        <v>97</v>
      </c>
      <c r="B228" s="36" t="s">
        <v>119</v>
      </c>
      <c r="C228" s="36">
        <v>2012</v>
      </c>
      <c r="D228" s="36" t="s">
        <v>247</v>
      </c>
      <c r="E228" s="68">
        <v>0</v>
      </c>
      <c r="F228" s="65">
        <v>515094.91803278687</v>
      </c>
      <c r="G228" s="65">
        <v>313568804312</v>
      </c>
      <c r="H228" s="65">
        <v>165290</v>
      </c>
      <c r="I228" s="65">
        <v>405387372143</v>
      </c>
      <c r="J228" s="36" t="s">
        <v>120</v>
      </c>
      <c r="K228" s="36"/>
    </row>
    <row r="229" spans="1:11">
      <c r="A229" s="36" t="s">
        <v>97</v>
      </c>
      <c r="B229" s="36" t="s">
        <v>119</v>
      </c>
      <c r="C229" s="36">
        <v>2012</v>
      </c>
      <c r="D229" s="36" t="s">
        <v>247</v>
      </c>
      <c r="E229" s="68">
        <v>1</v>
      </c>
      <c r="F229" s="65">
        <v>1075300.4480874317</v>
      </c>
      <c r="G229" s="65">
        <v>839502377306</v>
      </c>
      <c r="H229" s="65">
        <v>298356</v>
      </c>
      <c r="I229" s="65">
        <v>596712263234</v>
      </c>
      <c r="J229" s="36" t="s">
        <v>120</v>
      </c>
      <c r="K229" s="36"/>
    </row>
    <row r="230" spans="1:11">
      <c r="A230" s="36" t="s">
        <v>97</v>
      </c>
      <c r="B230" s="36" t="s">
        <v>119</v>
      </c>
      <c r="C230" s="36">
        <v>2012</v>
      </c>
      <c r="D230" s="36" t="s">
        <v>247</v>
      </c>
      <c r="E230" s="68">
        <v>2</v>
      </c>
      <c r="F230" s="65">
        <v>1013640.2349726775</v>
      </c>
      <c r="G230" s="65">
        <v>754197649463</v>
      </c>
      <c r="H230" s="65">
        <v>265582</v>
      </c>
      <c r="I230" s="65">
        <v>534603664609</v>
      </c>
      <c r="J230" s="36" t="s">
        <v>120</v>
      </c>
      <c r="K230" s="36"/>
    </row>
    <row r="231" spans="1:11">
      <c r="A231" s="36" t="s">
        <v>97</v>
      </c>
      <c r="B231" s="36" t="s">
        <v>119</v>
      </c>
      <c r="C231" s="36">
        <v>2012</v>
      </c>
      <c r="D231" s="36" t="s">
        <v>247</v>
      </c>
      <c r="E231" s="68">
        <v>3</v>
      </c>
      <c r="F231" s="65">
        <v>1034278.2431693989</v>
      </c>
      <c r="G231" s="65">
        <v>703312616729</v>
      </c>
      <c r="H231" s="65">
        <v>253372</v>
      </c>
      <c r="I231" s="65">
        <v>495585910845</v>
      </c>
      <c r="J231" s="36" t="s">
        <v>120</v>
      </c>
      <c r="K231" s="36"/>
    </row>
    <row r="232" spans="1:11">
      <c r="A232" s="36" t="s">
        <v>97</v>
      </c>
      <c r="B232" s="36" t="s">
        <v>119</v>
      </c>
      <c r="C232" s="36">
        <v>2012</v>
      </c>
      <c r="D232" s="36" t="s">
        <v>247</v>
      </c>
      <c r="E232" s="68">
        <v>4</v>
      </c>
      <c r="F232" s="65">
        <v>845070.33606557373</v>
      </c>
      <c r="G232" s="65">
        <v>584869189281</v>
      </c>
      <c r="H232" s="65">
        <v>212619</v>
      </c>
      <c r="I232" s="65">
        <v>428073180098</v>
      </c>
      <c r="J232" s="36" t="s">
        <v>120</v>
      </c>
      <c r="K232" s="36"/>
    </row>
    <row r="233" spans="1:11">
      <c r="A233" s="36" t="s">
        <v>97</v>
      </c>
      <c r="B233" s="36" t="s">
        <v>119</v>
      </c>
      <c r="C233" s="36">
        <v>2012</v>
      </c>
      <c r="D233" s="36" t="s">
        <v>247</v>
      </c>
      <c r="E233" s="68">
        <v>5</v>
      </c>
      <c r="F233" s="65">
        <v>876951.02732240432</v>
      </c>
      <c r="G233" s="65">
        <v>592205028931</v>
      </c>
      <c r="H233" s="65">
        <v>217371</v>
      </c>
      <c r="I233" s="65">
        <v>442832423226</v>
      </c>
      <c r="J233" s="36" t="s">
        <v>120</v>
      </c>
      <c r="K233" s="36"/>
    </row>
    <row r="234" spans="1:11">
      <c r="A234" s="36" t="s">
        <v>97</v>
      </c>
      <c r="B234" s="36" t="s">
        <v>119</v>
      </c>
      <c r="C234" s="36">
        <v>2012</v>
      </c>
      <c r="D234" s="36" t="s">
        <v>247</v>
      </c>
      <c r="E234" s="68" t="s">
        <v>248</v>
      </c>
      <c r="F234" s="65">
        <v>1584737.3688524591</v>
      </c>
      <c r="G234" s="65">
        <v>1019935813814</v>
      </c>
      <c r="H234" s="65">
        <v>382093</v>
      </c>
      <c r="I234" s="65">
        <v>750226154343</v>
      </c>
      <c r="J234" s="36" t="s">
        <v>120</v>
      </c>
      <c r="K234" s="36"/>
    </row>
    <row r="235" spans="1:11">
      <c r="A235" s="36" t="s">
        <v>97</v>
      </c>
      <c r="B235" s="36" t="s">
        <v>119</v>
      </c>
      <c r="C235" s="36">
        <v>2012</v>
      </c>
      <c r="D235" s="36" t="s">
        <v>247</v>
      </c>
      <c r="E235" s="68" t="s">
        <v>249</v>
      </c>
      <c r="F235" s="65">
        <v>1582225.4016393442</v>
      </c>
      <c r="G235" s="65">
        <v>950179784175</v>
      </c>
      <c r="H235" s="65">
        <v>359007</v>
      </c>
      <c r="I235" s="65">
        <v>699156005936</v>
      </c>
      <c r="J235" s="36" t="s">
        <v>120</v>
      </c>
      <c r="K235" s="36"/>
    </row>
    <row r="236" spans="1:11">
      <c r="A236" s="36" t="s">
        <v>97</v>
      </c>
      <c r="B236" s="36" t="s">
        <v>119</v>
      </c>
      <c r="C236" s="36">
        <v>2012</v>
      </c>
      <c r="D236" s="36" t="s">
        <v>247</v>
      </c>
      <c r="E236" s="68" t="s">
        <v>250</v>
      </c>
      <c r="F236" s="65">
        <v>1773372.0710382513</v>
      </c>
      <c r="G236" s="65">
        <v>994742398305</v>
      </c>
      <c r="H236" s="65">
        <v>386776</v>
      </c>
      <c r="I236" s="65">
        <v>749333425920</v>
      </c>
      <c r="J236" s="36" t="s">
        <v>120</v>
      </c>
      <c r="K236" s="36"/>
    </row>
    <row r="237" spans="1:11">
      <c r="A237" s="36" t="s">
        <v>97</v>
      </c>
      <c r="B237" s="36" t="s">
        <v>119</v>
      </c>
      <c r="C237" s="36">
        <v>2012</v>
      </c>
      <c r="D237" s="36" t="s">
        <v>247</v>
      </c>
      <c r="E237" s="68" t="s">
        <v>251</v>
      </c>
      <c r="F237" s="65">
        <v>1240105.9535519127</v>
      </c>
      <c r="G237" s="65">
        <v>625448014960</v>
      </c>
      <c r="H237" s="65">
        <v>244516</v>
      </c>
      <c r="I237" s="65">
        <v>463530605366</v>
      </c>
      <c r="J237" s="36" t="s">
        <v>120</v>
      </c>
      <c r="K237" s="36"/>
    </row>
    <row r="238" spans="1:11">
      <c r="A238" s="36" t="s">
        <v>97</v>
      </c>
      <c r="B238" s="36" t="s">
        <v>119</v>
      </c>
      <c r="C238" s="76">
        <v>2012</v>
      </c>
      <c r="D238" s="36" t="s">
        <v>247</v>
      </c>
      <c r="E238" s="68" t="s">
        <v>252</v>
      </c>
      <c r="F238" s="65">
        <v>663802.11748633883</v>
      </c>
      <c r="G238" s="65">
        <v>296023216170</v>
      </c>
      <c r="H238" s="65">
        <v>110801</v>
      </c>
      <c r="I238" s="65">
        <v>209017519971</v>
      </c>
      <c r="J238" s="36" t="s">
        <v>120</v>
      </c>
      <c r="K238" s="36"/>
    </row>
    <row r="239" spans="1:11">
      <c r="A239" s="36" t="s">
        <v>97</v>
      </c>
      <c r="B239" s="36" t="s">
        <v>119</v>
      </c>
      <c r="C239" s="76">
        <v>2012</v>
      </c>
      <c r="D239" s="36" t="s">
        <v>247</v>
      </c>
      <c r="E239" s="68" t="s">
        <v>253</v>
      </c>
      <c r="F239" s="65">
        <v>597814.02732240432</v>
      </c>
      <c r="G239" s="65">
        <v>254237719950</v>
      </c>
      <c r="H239" s="65">
        <v>87763</v>
      </c>
      <c r="I239" s="65">
        <v>168073199079</v>
      </c>
      <c r="J239" s="36" t="s">
        <v>120</v>
      </c>
      <c r="K239" s="36"/>
    </row>
    <row r="240" spans="1:11">
      <c r="A240" s="36" t="s">
        <v>97</v>
      </c>
      <c r="B240" s="36" t="s">
        <v>119</v>
      </c>
      <c r="C240" s="76">
        <v>2012</v>
      </c>
      <c r="D240" s="36" t="s">
        <v>247</v>
      </c>
      <c r="E240" s="68" t="s">
        <v>254</v>
      </c>
      <c r="F240" s="65">
        <v>59719.967213114753</v>
      </c>
      <c r="G240" s="65">
        <v>22505781658</v>
      </c>
      <c r="H240" s="65">
        <v>6604</v>
      </c>
      <c r="I240" s="65">
        <v>11987273880</v>
      </c>
      <c r="J240" s="36" t="s">
        <v>120</v>
      </c>
      <c r="K240" s="36"/>
    </row>
    <row r="241" spans="1:11">
      <c r="A241" s="36" t="s">
        <v>97</v>
      </c>
      <c r="B241" s="36" t="s">
        <v>119</v>
      </c>
      <c r="C241" s="76">
        <v>2012</v>
      </c>
      <c r="D241" s="36" t="s">
        <v>247</v>
      </c>
      <c r="E241" s="68" t="s">
        <v>255</v>
      </c>
      <c r="F241" s="65">
        <v>283.14207650273227</v>
      </c>
      <c r="G241" s="65">
        <v>106358897</v>
      </c>
      <c r="H241" s="65">
        <v>19</v>
      </c>
      <c r="I241" s="65">
        <v>42230187</v>
      </c>
      <c r="J241" s="36" t="s">
        <v>120</v>
      </c>
      <c r="K241" s="36"/>
    </row>
    <row r="242" spans="1:11">
      <c r="A242" s="36" t="s">
        <v>97</v>
      </c>
      <c r="B242" s="36" t="s">
        <v>119</v>
      </c>
      <c r="C242" s="76">
        <v>2013</v>
      </c>
      <c r="D242" s="36" t="s">
        <v>247</v>
      </c>
      <c r="E242" s="68">
        <v>0</v>
      </c>
      <c r="F242" s="65">
        <v>507343.66849315068</v>
      </c>
      <c r="G242" s="65">
        <v>283679286205</v>
      </c>
      <c r="H242" s="65">
        <v>161322</v>
      </c>
      <c r="I242" s="65">
        <v>400089341191</v>
      </c>
      <c r="J242" s="36" t="s">
        <v>120</v>
      </c>
      <c r="K242" s="36"/>
    </row>
    <row r="243" spans="1:11">
      <c r="A243" s="36" t="s">
        <v>97</v>
      </c>
      <c r="B243" s="36" t="s">
        <v>119</v>
      </c>
      <c r="C243" s="76">
        <v>2013</v>
      </c>
      <c r="D243" s="36" t="s">
        <v>247</v>
      </c>
      <c r="E243" s="68">
        <v>1</v>
      </c>
      <c r="F243" s="65">
        <v>1045881.7424657535</v>
      </c>
      <c r="G243" s="65">
        <v>753540912485</v>
      </c>
      <c r="H243" s="65">
        <v>289844</v>
      </c>
      <c r="I243" s="65">
        <v>587324734538</v>
      </c>
      <c r="J243" s="36" t="s">
        <v>120</v>
      </c>
      <c r="K243" s="36"/>
    </row>
    <row r="244" spans="1:11">
      <c r="A244" s="36" t="s">
        <v>97</v>
      </c>
      <c r="B244" s="36" t="s">
        <v>119</v>
      </c>
      <c r="C244" s="76">
        <v>2013</v>
      </c>
      <c r="D244" s="36" t="s">
        <v>247</v>
      </c>
      <c r="E244" s="68">
        <v>2</v>
      </c>
      <c r="F244" s="65">
        <v>1053197.5342465753</v>
      </c>
      <c r="G244" s="65">
        <v>711128044457</v>
      </c>
      <c r="H244" s="65">
        <v>277012</v>
      </c>
      <c r="I244" s="65">
        <v>546768152617</v>
      </c>
      <c r="J244" s="36" t="s">
        <v>120</v>
      </c>
      <c r="K244" s="36"/>
    </row>
    <row r="245" spans="1:11">
      <c r="A245" s="36" t="s">
        <v>97</v>
      </c>
      <c r="B245" s="36" t="s">
        <v>119</v>
      </c>
      <c r="C245" s="76">
        <v>2013</v>
      </c>
      <c r="D245" s="36" t="s">
        <v>247</v>
      </c>
      <c r="E245" s="68">
        <v>3</v>
      </c>
      <c r="F245" s="65">
        <v>1020595.101369863</v>
      </c>
      <c r="G245" s="65">
        <v>681757693017</v>
      </c>
      <c r="H245" s="65">
        <v>262249</v>
      </c>
      <c r="I245" s="65">
        <v>517407920494</v>
      </c>
      <c r="J245" s="36" t="s">
        <v>120</v>
      </c>
      <c r="K245" s="36"/>
    </row>
    <row r="246" spans="1:11">
      <c r="A246" s="36" t="s">
        <v>97</v>
      </c>
      <c r="B246" s="36" t="s">
        <v>119</v>
      </c>
      <c r="C246" s="76">
        <v>2013</v>
      </c>
      <c r="D246" s="36" t="s">
        <v>247</v>
      </c>
      <c r="E246" s="68">
        <v>4</v>
      </c>
      <c r="F246" s="65">
        <v>1046476.9945205479</v>
      </c>
      <c r="G246" s="65">
        <v>651250339134</v>
      </c>
      <c r="H246" s="65">
        <v>253780</v>
      </c>
      <c r="I246" s="65">
        <v>490827282427</v>
      </c>
      <c r="J246" s="36" t="s">
        <v>120</v>
      </c>
      <c r="K246" s="36"/>
    </row>
    <row r="247" spans="1:11">
      <c r="A247" s="36" t="s">
        <v>97</v>
      </c>
      <c r="B247" s="36" t="s">
        <v>119</v>
      </c>
      <c r="C247" s="76">
        <v>2013</v>
      </c>
      <c r="D247" s="36" t="s">
        <v>247</v>
      </c>
      <c r="E247" s="68">
        <v>5</v>
      </c>
      <c r="F247" s="65">
        <v>847036.14520547946</v>
      </c>
      <c r="G247" s="65">
        <v>539631871815</v>
      </c>
      <c r="H247" s="65">
        <v>209294</v>
      </c>
      <c r="I247" s="65">
        <v>419380269827</v>
      </c>
      <c r="J247" s="36" t="s">
        <v>120</v>
      </c>
      <c r="K247" s="36"/>
    </row>
    <row r="248" spans="1:11">
      <c r="A248" s="36" t="s">
        <v>97</v>
      </c>
      <c r="B248" s="36" t="s">
        <v>119</v>
      </c>
      <c r="C248" s="76">
        <v>2013</v>
      </c>
      <c r="D248" s="36" t="s">
        <v>247</v>
      </c>
      <c r="E248" s="68" t="s">
        <v>248</v>
      </c>
      <c r="F248" s="65">
        <v>1676082.6164383562</v>
      </c>
      <c r="G248" s="65">
        <v>1038340374047</v>
      </c>
      <c r="H248" s="65">
        <v>412686</v>
      </c>
      <c r="I248" s="65">
        <v>808885348036</v>
      </c>
      <c r="J248" s="36" t="s">
        <v>120</v>
      </c>
      <c r="K248" s="36"/>
    </row>
    <row r="249" spans="1:11">
      <c r="A249" s="36" t="s">
        <v>97</v>
      </c>
      <c r="B249" s="36" t="s">
        <v>119</v>
      </c>
      <c r="C249" s="76">
        <v>2013</v>
      </c>
      <c r="D249" s="36" t="s">
        <v>247</v>
      </c>
      <c r="E249" s="68" t="s">
        <v>249</v>
      </c>
      <c r="F249" s="65">
        <v>1495173.9917808219</v>
      </c>
      <c r="G249" s="65">
        <v>864900278413</v>
      </c>
      <c r="H249" s="65">
        <v>350533</v>
      </c>
      <c r="I249" s="65">
        <v>665655764207</v>
      </c>
      <c r="J249" s="36" t="s">
        <v>120</v>
      </c>
      <c r="K249" s="36"/>
    </row>
    <row r="250" spans="1:11">
      <c r="A250" s="36" t="s">
        <v>97</v>
      </c>
      <c r="B250" s="36" t="s">
        <v>119</v>
      </c>
      <c r="C250" s="76">
        <v>2013</v>
      </c>
      <c r="D250" s="36" t="s">
        <v>247</v>
      </c>
      <c r="E250" s="68" t="s">
        <v>250</v>
      </c>
      <c r="F250" s="65">
        <v>1781731.8657534246</v>
      </c>
      <c r="G250" s="65">
        <v>977229503312</v>
      </c>
      <c r="H250" s="65">
        <v>397912</v>
      </c>
      <c r="I250" s="65">
        <v>750031794047</v>
      </c>
      <c r="J250" s="36" t="s">
        <v>120</v>
      </c>
      <c r="K250" s="36"/>
    </row>
    <row r="251" spans="1:11">
      <c r="A251" s="36" t="s">
        <v>97</v>
      </c>
      <c r="B251" s="36" t="s">
        <v>119</v>
      </c>
      <c r="C251" s="76">
        <v>2013</v>
      </c>
      <c r="D251" s="36" t="s">
        <v>247</v>
      </c>
      <c r="E251" s="68" t="s">
        <v>251</v>
      </c>
      <c r="F251" s="65">
        <v>1352785.9726027397</v>
      </c>
      <c r="G251" s="65">
        <v>692678649037</v>
      </c>
      <c r="H251" s="65">
        <v>279368</v>
      </c>
      <c r="I251" s="65">
        <v>516356832513</v>
      </c>
      <c r="J251" s="36" t="s">
        <v>120</v>
      </c>
      <c r="K251" s="36"/>
    </row>
    <row r="252" spans="1:11">
      <c r="A252" s="36" t="s">
        <v>97</v>
      </c>
      <c r="B252" s="36" t="s">
        <v>119</v>
      </c>
      <c r="C252" s="76">
        <v>2013</v>
      </c>
      <c r="D252" s="36" t="s">
        <v>247</v>
      </c>
      <c r="E252" s="68" t="s">
        <v>252</v>
      </c>
      <c r="F252" s="65">
        <v>605215.9726027397</v>
      </c>
      <c r="G252" s="65">
        <v>281226068914</v>
      </c>
      <c r="H252" s="65">
        <v>109532</v>
      </c>
      <c r="I252" s="65">
        <v>199088410393</v>
      </c>
      <c r="J252" s="36" t="s">
        <v>120</v>
      </c>
      <c r="K252" s="36"/>
    </row>
    <row r="253" spans="1:11">
      <c r="A253" s="36" t="s">
        <v>97</v>
      </c>
      <c r="B253" s="36" t="s">
        <v>119</v>
      </c>
      <c r="C253" s="76">
        <v>2013</v>
      </c>
      <c r="D253" s="36" t="s">
        <v>247</v>
      </c>
      <c r="E253" s="68" t="s">
        <v>253</v>
      </c>
      <c r="F253" s="65">
        <v>680799.28767123283</v>
      </c>
      <c r="G253" s="65">
        <v>290809464206</v>
      </c>
      <c r="H253" s="65">
        <v>102345</v>
      </c>
      <c r="I253" s="65">
        <v>178847664164</v>
      </c>
      <c r="J253" s="36" t="s">
        <v>120</v>
      </c>
      <c r="K253" s="36"/>
    </row>
    <row r="254" spans="1:11">
      <c r="A254" s="36" t="s">
        <v>97</v>
      </c>
      <c r="B254" s="36" t="s">
        <v>119</v>
      </c>
      <c r="C254" s="76">
        <v>2013</v>
      </c>
      <c r="D254" s="36" t="s">
        <v>247</v>
      </c>
      <c r="E254" s="68" t="s">
        <v>254</v>
      </c>
      <c r="F254" s="65">
        <v>105334.09863013698</v>
      </c>
      <c r="G254" s="65">
        <v>40946713394</v>
      </c>
      <c r="H254" s="65">
        <v>12551</v>
      </c>
      <c r="I254" s="65">
        <v>20896638261</v>
      </c>
      <c r="J254" s="36" t="s">
        <v>120</v>
      </c>
      <c r="K254" s="36"/>
    </row>
    <row r="255" spans="1:11">
      <c r="A255" s="36" t="s">
        <v>97</v>
      </c>
      <c r="B255" s="36" t="s">
        <v>119</v>
      </c>
      <c r="C255" s="76">
        <v>2013</v>
      </c>
      <c r="D255" s="36" t="s">
        <v>247</v>
      </c>
      <c r="E255" s="68" t="s">
        <v>255</v>
      </c>
      <c r="F255" s="65">
        <v>411.92602739726027</v>
      </c>
      <c r="G255" s="65">
        <v>142904646</v>
      </c>
      <c r="H255" s="65">
        <v>21</v>
      </c>
      <c r="I255" s="65">
        <v>76442438</v>
      </c>
      <c r="J255" s="36" t="s">
        <v>120</v>
      </c>
      <c r="K255" s="36"/>
    </row>
    <row r="256" spans="1:11">
      <c r="A256" s="36" t="s">
        <v>97</v>
      </c>
      <c r="B256" s="36" t="s">
        <v>119</v>
      </c>
      <c r="C256" s="76">
        <v>2014</v>
      </c>
      <c r="D256" s="36" t="s">
        <v>247</v>
      </c>
      <c r="E256" s="68">
        <v>0</v>
      </c>
      <c r="F256" s="65">
        <v>536319.95616438356</v>
      </c>
      <c r="G256" s="65">
        <v>300119220698</v>
      </c>
      <c r="H256" s="65">
        <v>163185</v>
      </c>
      <c r="I256" s="65">
        <v>423185046786</v>
      </c>
      <c r="J256" s="36" t="s">
        <v>120</v>
      </c>
      <c r="K256" s="36"/>
    </row>
    <row r="257" spans="1:11">
      <c r="A257" s="36" t="s">
        <v>97</v>
      </c>
      <c r="B257" s="36" t="s">
        <v>119</v>
      </c>
      <c r="C257" s="76">
        <v>2014</v>
      </c>
      <c r="D257" s="36" t="s">
        <v>247</v>
      </c>
      <c r="E257" s="68">
        <v>1</v>
      </c>
      <c r="F257" s="65">
        <v>1005953.1095890411</v>
      </c>
      <c r="G257" s="65">
        <v>708831468683</v>
      </c>
      <c r="H257" s="65">
        <v>270469</v>
      </c>
      <c r="I257" s="65">
        <v>580811972961</v>
      </c>
      <c r="J257" s="36" t="s">
        <v>120</v>
      </c>
      <c r="K257" s="36"/>
    </row>
    <row r="258" spans="1:11">
      <c r="A258" s="36" t="s">
        <v>97</v>
      </c>
      <c r="B258" s="36" t="s">
        <v>119</v>
      </c>
      <c r="C258" s="76">
        <v>2014</v>
      </c>
      <c r="D258" s="36" t="s">
        <v>247</v>
      </c>
      <c r="E258" s="68">
        <v>2</v>
      </c>
      <c r="F258" s="65">
        <v>1028219.3890410959</v>
      </c>
      <c r="G258" s="65">
        <v>669615425495</v>
      </c>
      <c r="H258" s="65">
        <v>260383</v>
      </c>
      <c r="I258" s="65">
        <v>540400372101</v>
      </c>
      <c r="J258" s="36" t="s">
        <v>120</v>
      </c>
      <c r="K258" s="36"/>
    </row>
    <row r="259" spans="1:11">
      <c r="A259" s="36" t="s">
        <v>97</v>
      </c>
      <c r="B259" s="36" t="s">
        <v>119</v>
      </c>
      <c r="C259" s="76">
        <v>2014</v>
      </c>
      <c r="D259" s="36" t="s">
        <v>247</v>
      </c>
      <c r="E259" s="68">
        <v>3</v>
      </c>
      <c r="F259" s="65">
        <v>1066946.9369863013</v>
      </c>
      <c r="G259" s="65">
        <v>681037258463</v>
      </c>
      <c r="H259" s="65">
        <v>266948</v>
      </c>
      <c r="I259" s="65">
        <v>558604839477</v>
      </c>
      <c r="J259" s="36" t="s">
        <v>120</v>
      </c>
      <c r="K259" s="36"/>
    </row>
    <row r="260" spans="1:11">
      <c r="A260" s="36" t="s">
        <v>97</v>
      </c>
      <c r="B260" s="36" t="s">
        <v>119</v>
      </c>
      <c r="C260" s="76">
        <v>2014</v>
      </c>
      <c r="D260" s="36" t="s">
        <v>247</v>
      </c>
      <c r="E260" s="68">
        <v>4</v>
      </c>
      <c r="F260" s="65">
        <v>1042123.9698630137</v>
      </c>
      <c r="G260" s="65">
        <v>666159779763</v>
      </c>
      <c r="H260" s="65">
        <v>255750</v>
      </c>
      <c r="I260" s="65">
        <v>522917248661</v>
      </c>
      <c r="J260" s="36" t="s">
        <v>120</v>
      </c>
      <c r="K260" s="36"/>
    </row>
    <row r="261" spans="1:11">
      <c r="A261" s="36" t="s">
        <v>97</v>
      </c>
      <c r="B261" s="36" t="s">
        <v>119</v>
      </c>
      <c r="C261" s="76">
        <v>2014</v>
      </c>
      <c r="D261" s="36" t="s">
        <v>247</v>
      </c>
      <c r="E261" s="68">
        <v>5</v>
      </c>
      <c r="F261" s="65">
        <v>1050635.5561643837</v>
      </c>
      <c r="G261" s="65">
        <v>628418640949</v>
      </c>
      <c r="H261" s="65">
        <v>245331</v>
      </c>
      <c r="I261" s="65">
        <v>481468289607</v>
      </c>
      <c r="J261" s="36" t="s">
        <v>120</v>
      </c>
      <c r="K261" s="36"/>
    </row>
    <row r="262" spans="1:11">
      <c r="A262" s="36" t="s">
        <v>97</v>
      </c>
      <c r="B262" s="36" t="s">
        <v>119</v>
      </c>
      <c r="C262" s="76">
        <v>2014</v>
      </c>
      <c r="D262" s="36" t="s">
        <v>247</v>
      </c>
      <c r="E262" s="68" t="s">
        <v>248</v>
      </c>
      <c r="F262" s="65">
        <v>1718859.01369863</v>
      </c>
      <c r="G262" s="65">
        <v>1044585716296</v>
      </c>
      <c r="H262" s="65">
        <v>410398</v>
      </c>
      <c r="I262" s="65">
        <v>835974973552</v>
      </c>
      <c r="J262" s="36" t="s">
        <v>120</v>
      </c>
      <c r="K262" s="36"/>
    </row>
    <row r="263" spans="1:11">
      <c r="A263" s="36" t="s">
        <v>97</v>
      </c>
      <c r="B263" s="36" t="s">
        <v>119</v>
      </c>
      <c r="C263" s="76">
        <v>2014</v>
      </c>
      <c r="D263" s="36" t="s">
        <v>247</v>
      </c>
      <c r="E263" s="68" t="s">
        <v>249</v>
      </c>
      <c r="F263" s="65">
        <v>1560474.3232876712</v>
      </c>
      <c r="G263" s="65">
        <v>905198348530</v>
      </c>
      <c r="H263" s="65">
        <v>368984</v>
      </c>
      <c r="I263" s="65">
        <v>731239107702</v>
      </c>
      <c r="J263" s="36" t="s">
        <v>120</v>
      </c>
      <c r="K263" s="36"/>
    </row>
    <row r="264" spans="1:11">
      <c r="A264" s="36" t="s">
        <v>97</v>
      </c>
      <c r="B264" s="36" t="s">
        <v>119</v>
      </c>
      <c r="C264" s="76">
        <v>2014</v>
      </c>
      <c r="D264" s="36" t="s">
        <v>247</v>
      </c>
      <c r="E264" s="68" t="s">
        <v>250</v>
      </c>
      <c r="F264" s="65">
        <v>1499425.7780821917</v>
      </c>
      <c r="G264" s="65">
        <v>816023250929</v>
      </c>
      <c r="H264" s="65">
        <v>336368</v>
      </c>
      <c r="I264" s="65">
        <v>650530588429</v>
      </c>
      <c r="J264" s="36" t="s">
        <v>120</v>
      </c>
      <c r="K264" s="36"/>
    </row>
    <row r="265" spans="1:11">
      <c r="A265" s="36" t="s">
        <v>97</v>
      </c>
      <c r="B265" s="36" t="s">
        <v>119</v>
      </c>
      <c r="C265" s="76">
        <v>2014</v>
      </c>
      <c r="D265" s="36" t="s">
        <v>247</v>
      </c>
      <c r="E265" s="68" t="s">
        <v>251</v>
      </c>
      <c r="F265" s="65">
        <v>1527510.6246575343</v>
      </c>
      <c r="G265" s="65">
        <v>793742312260</v>
      </c>
      <c r="H265" s="65">
        <v>323270</v>
      </c>
      <c r="I265" s="65">
        <v>625970309726</v>
      </c>
      <c r="J265" s="36" t="s">
        <v>120</v>
      </c>
      <c r="K265" s="36"/>
    </row>
    <row r="266" spans="1:11">
      <c r="A266" s="36" t="s">
        <v>97</v>
      </c>
      <c r="B266" s="36" t="s">
        <v>119</v>
      </c>
      <c r="C266" s="76">
        <v>2014</v>
      </c>
      <c r="D266" s="36" t="s">
        <v>247</v>
      </c>
      <c r="E266" s="68" t="s">
        <v>252</v>
      </c>
      <c r="F266" s="65">
        <v>879464.40547945211</v>
      </c>
      <c r="G266" s="65">
        <v>425654244680</v>
      </c>
      <c r="H266" s="65">
        <v>165325</v>
      </c>
      <c r="I266" s="65">
        <v>316016685351</v>
      </c>
      <c r="J266" s="36" t="s">
        <v>120</v>
      </c>
      <c r="K266" s="36"/>
    </row>
    <row r="267" spans="1:11">
      <c r="A267" s="36" t="s">
        <v>97</v>
      </c>
      <c r="B267" s="36" t="s">
        <v>119</v>
      </c>
      <c r="C267" s="76">
        <v>2014</v>
      </c>
      <c r="D267" s="36" t="s">
        <v>247</v>
      </c>
      <c r="E267" s="68" t="s">
        <v>253</v>
      </c>
      <c r="F267" s="65">
        <v>555617.34246575343</v>
      </c>
      <c r="G267" s="65">
        <v>236578972684</v>
      </c>
      <c r="H267" s="65">
        <v>84197</v>
      </c>
      <c r="I267" s="65">
        <v>150435379457</v>
      </c>
      <c r="J267" s="36" t="s">
        <v>120</v>
      </c>
      <c r="K267" s="36"/>
    </row>
    <row r="268" spans="1:11">
      <c r="A268" s="36" t="s">
        <v>97</v>
      </c>
      <c r="B268" s="36" t="s">
        <v>119</v>
      </c>
      <c r="C268" s="76">
        <v>2014</v>
      </c>
      <c r="D268" s="36" t="s">
        <v>247</v>
      </c>
      <c r="E268" s="68" t="s">
        <v>254</v>
      </c>
      <c r="F268" s="65">
        <v>164910.33972602739</v>
      </c>
      <c r="G268" s="65">
        <v>64621000845</v>
      </c>
      <c r="H268" s="65">
        <v>20476</v>
      </c>
      <c r="I268" s="65">
        <v>35861215895</v>
      </c>
      <c r="J268" s="36" t="s">
        <v>120</v>
      </c>
      <c r="K268" s="36"/>
    </row>
    <row r="269" spans="1:11">
      <c r="A269" s="36" t="s">
        <v>97</v>
      </c>
      <c r="B269" s="36" t="s">
        <v>119</v>
      </c>
      <c r="C269" s="76">
        <v>2014</v>
      </c>
      <c r="D269" s="36" t="s">
        <v>247</v>
      </c>
      <c r="E269" s="68" t="s">
        <v>255</v>
      </c>
      <c r="F269" s="65">
        <v>697.36438356164388</v>
      </c>
      <c r="G269" s="65">
        <v>239647888</v>
      </c>
      <c r="H269" s="65">
        <v>36</v>
      </c>
      <c r="I269" s="65">
        <v>-24631129</v>
      </c>
      <c r="J269" s="36" t="s">
        <v>120</v>
      </c>
      <c r="K269" s="36"/>
    </row>
    <row r="270" spans="1:11">
      <c r="A270" s="36" t="s">
        <v>97</v>
      </c>
      <c r="B270" s="36" t="s">
        <v>119</v>
      </c>
      <c r="C270" s="76">
        <v>2015</v>
      </c>
      <c r="D270" s="36" t="s">
        <v>247</v>
      </c>
      <c r="E270" s="68">
        <v>0</v>
      </c>
      <c r="F270" s="65">
        <v>1156536.7424657587</v>
      </c>
      <c r="G270" s="65">
        <v>785383549085</v>
      </c>
      <c r="H270" s="65">
        <v>317045</v>
      </c>
      <c r="I270" s="65">
        <v>794751284750</v>
      </c>
      <c r="J270" s="36" t="s">
        <v>120</v>
      </c>
      <c r="K270" s="36"/>
    </row>
    <row r="271" spans="1:11">
      <c r="A271" s="36" t="s">
        <v>97</v>
      </c>
      <c r="B271" s="36" t="s">
        <v>119</v>
      </c>
      <c r="C271" s="76">
        <v>2015</v>
      </c>
      <c r="D271" s="36" t="s">
        <v>247</v>
      </c>
      <c r="E271" s="68">
        <v>1</v>
      </c>
      <c r="F271" s="65">
        <v>1024401.8876712325</v>
      </c>
      <c r="G271" s="65">
        <v>715398362053</v>
      </c>
      <c r="H271" s="65">
        <v>246494</v>
      </c>
      <c r="I271" s="65">
        <v>563293582286</v>
      </c>
      <c r="J271" s="36" t="s">
        <v>120</v>
      </c>
      <c r="K271" s="36"/>
    </row>
    <row r="272" spans="1:11">
      <c r="A272" s="36" t="s">
        <v>97</v>
      </c>
      <c r="B272" s="36" t="s">
        <v>119</v>
      </c>
      <c r="C272" s="76">
        <v>2015</v>
      </c>
      <c r="D272" s="36" t="s">
        <v>247</v>
      </c>
      <c r="E272" s="68">
        <v>2</v>
      </c>
      <c r="F272" s="65">
        <v>1012600.334246575</v>
      </c>
      <c r="G272" s="65">
        <v>675701615216</v>
      </c>
      <c r="H272" s="65">
        <v>237321</v>
      </c>
      <c r="I272" s="65">
        <v>530383047394</v>
      </c>
      <c r="J272" s="36" t="s">
        <v>120</v>
      </c>
      <c r="K272" s="36"/>
    </row>
    <row r="273" spans="1:11">
      <c r="A273" s="36" t="s">
        <v>97</v>
      </c>
      <c r="B273" s="36" t="s">
        <v>119</v>
      </c>
      <c r="C273" s="76">
        <v>2015</v>
      </c>
      <c r="D273" s="36" t="s">
        <v>247</v>
      </c>
      <c r="E273" s="68">
        <v>3</v>
      </c>
      <c r="F273" s="65">
        <v>1065848.8219178088</v>
      </c>
      <c r="G273" s="65">
        <v>694142702231</v>
      </c>
      <c r="H273" s="65">
        <v>248784</v>
      </c>
      <c r="I273" s="65">
        <v>540356706110</v>
      </c>
      <c r="J273" s="36" t="s">
        <v>120</v>
      </c>
      <c r="K273" s="36"/>
    </row>
    <row r="274" spans="1:11">
      <c r="A274" s="36" t="s">
        <v>97</v>
      </c>
      <c r="B274" s="36" t="s">
        <v>119</v>
      </c>
      <c r="C274" s="76">
        <v>2015</v>
      </c>
      <c r="D274" s="36" t="s">
        <v>247</v>
      </c>
      <c r="E274" s="68">
        <v>4</v>
      </c>
      <c r="F274" s="65">
        <v>1075865.9452054785</v>
      </c>
      <c r="G274" s="65">
        <v>694033921441</v>
      </c>
      <c r="H274" s="65">
        <v>247306</v>
      </c>
      <c r="I274" s="65">
        <v>545828068555</v>
      </c>
      <c r="J274" s="36" t="s">
        <v>120</v>
      </c>
      <c r="K274" s="36"/>
    </row>
    <row r="275" spans="1:11">
      <c r="A275" s="36" t="s">
        <v>97</v>
      </c>
      <c r="B275" s="36" t="s">
        <v>119</v>
      </c>
      <c r="C275" s="76">
        <v>2015</v>
      </c>
      <c r="D275" s="36" t="s">
        <v>247</v>
      </c>
      <c r="E275" s="68">
        <v>5</v>
      </c>
      <c r="F275" s="65">
        <v>1062295.1205479444</v>
      </c>
      <c r="G275" s="65">
        <v>658855728133</v>
      </c>
      <c r="H275" s="65">
        <v>237826</v>
      </c>
      <c r="I275" s="65">
        <v>499805050559</v>
      </c>
      <c r="J275" s="36" t="s">
        <v>120</v>
      </c>
      <c r="K275" s="36"/>
    </row>
    <row r="276" spans="1:11">
      <c r="A276" s="36" t="s">
        <v>97</v>
      </c>
      <c r="B276" s="36" t="s">
        <v>119</v>
      </c>
      <c r="C276" s="76">
        <v>2015</v>
      </c>
      <c r="D276" s="36" t="s">
        <v>247</v>
      </c>
      <c r="E276" s="68" t="s">
        <v>248</v>
      </c>
      <c r="F276" s="65">
        <v>1800048.6958904087</v>
      </c>
      <c r="G276" s="65">
        <v>1088706305451</v>
      </c>
      <c r="H276" s="65">
        <v>401741</v>
      </c>
      <c r="I276" s="65">
        <v>843944725384</v>
      </c>
      <c r="J276" s="36" t="s">
        <v>120</v>
      </c>
      <c r="K276" s="36"/>
    </row>
    <row r="277" spans="1:11">
      <c r="A277" s="36" t="s">
        <v>97</v>
      </c>
      <c r="B277" s="36" t="s">
        <v>119</v>
      </c>
      <c r="C277" s="76">
        <v>2015</v>
      </c>
      <c r="D277" s="36" t="s">
        <v>247</v>
      </c>
      <c r="E277" s="68" t="s">
        <v>249</v>
      </c>
      <c r="F277" s="65">
        <v>1606284.1506849299</v>
      </c>
      <c r="G277" s="65">
        <v>944769962872</v>
      </c>
      <c r="H277" s="65">
        <v>359123</v>
      </c>
      <c r="I277" s="65">
        <v>745310510061</v>
      </c>
      <c r="J277" s="36" t="s">
        <v>120</v>
      </c>
      <c r="K277" s="36"/>
    </row>
    <row r="278" spans="1:11">
      <c r="A278" s="36" t="s">
        <v>97</v>
      </c>
      <c r="B278" s="36" t="s">
        <v>119</v>
      </c>
      <c r="C278" s="76">
        <v>2015</v>
      </c>
      <c r="D278" s="36" t="s">
        <v>247</v>
      </c>
      <c r="E278" s="68" t="s">
        <v>250</v>
      </c>
      <c r="F278" s="65">
        <v>1431545.583561644</v>
      </c>
      <c r="G278" s="65">
        <v>790102018575</v>
      </c>
      <c r="H278" s="65">
        <v>307615</v>
      </c>
      <c r="I278" s="65">
        <v>626793527204</v>
      </c>
      <c r="J278" s="36" t="s">
        <v>120</v>
      </c>
      <c r="K278" s="36"/>
    </row>
    <row r="279" spans="1:11">
      <c r="A279" s="36" t="s">
        <v>97</v>
      </c>
      <c r="B279" s="36" t="s">
        <v>119</v>
      </c>
      <c r="C279" s="76">
        <v>2015</v>
      </c>
      <c r="D279" s="36" t="s">
        <v>247</v>
      </c>
      <c r="E279" s="68" t="s">
        <v>251</v>
      </c>
      <c r="F279" s="65">
        <v>1480974.4958904136</v>
      </c>
      <c r="G279" s="65">
        <v>782632548327</v>
      </c>
      <c r="H279" s="65">
        <v>304993</v>
      </c>
      <c r="I279" s="65">
        <v>607604286463</v>
      </c>
      <c r="J279" s="36" t="s">
        <v>120</v>
      </c>
      <c r="K279" s="36"/>
    </row>
    <row r="280" spans="1:11">
      <c r="A280" s="36" t="s">
        <v>97</v>
      </c>
      <c r="B280" s="36" t="s">
        <v>119</v>
      </c>
      <c r="C280" s="76">
        <v>2015</v>
      </c>
      <c r="D280" s="36" t="s">
        <v>247</v>
      </c>
      <c r="E280" s="68" t="s">
        <v>252</v>
      </c>
      <c r="F280" s="65">
        <v>848332.11506849306</v>
      </c>
      <c r="G280" s="65">
        <v>419512997759</v>
      </c>
      <c r="H280" s="65">
        <v>158307</v>
      </c>
      <c r="I280" s="65">
        <v>312068201801</v>
      </c>
      <c r="J280" s="36" t="s">
        <v>120</v>
      </c>
      <c r="K280" s="36"/>
    </row>
    <row r="281" spans="1:11">
      <c r="A281" s="36" t="s">
        <v>97</v>
      </c>
      <c r="B281" s="36" t="s">
        <v>119</v>
      </c>
      <c r="C281" s="76">
        <v>2015</v>
      </c>
      <c r="D281" s="36" t="s">
        <v>247</v>
      </c>
      <c r="E281" s="68" t="s">
        <v>253</v>
      </c>
      <c r="F281" s="65">
        <v>467778.50410958886</v>
      </c>
      <c r="G281" s="65">
        <v>204800709279</v>
      </c>
      <c r="H281" s="65">
        <v>71591</v>
      </c>
      <c r="I281" s="65">
        <v>140313219950</v>
      </c>
      <c r="J281" s="36" t="s">
        <v>120</v>
      </c>
      <c r="K281" s="36"/>
    </row>
    <row r="282" spans="1:11">
      <c r="A282" s="36" t="s">
        <v>97</v>
      </c>
      <c r="B282" s="36" t="s">
        <v>119</v>
      </c>
      <c r="C282" s="76">
        <v>2015</v>
      </c>
      <c r="D282" s="36" t="s">
        <v>247</v>
      </c>
      <c r="E282" s="68" t="s">
        <v>254</v>
      </c>
      <c r="F282" s="65">
        <v>169350.85479452272</v>
      </c>
      <c r="G282" s="65">
        <v>67357888655</v>
      </c>
      <c r="H282" s="65">
        <v>20986</v>
      </c>
      <c r="I282" s="65">
        <v>41776075616</v>
      </c>
      <c r="J282" s="36" t="s">
        <v>120</v>
      </c>
      <c r="K282" s="36"/>
    </row>
    <row r="283" spans="1:11">
      <c r="A283" s="36" t="s">
        <v>97</v>
      </c>
      <c r="B283" s="36" t="s">
        <v>119</v>
      </c>
      <c r="C283" s="76">
        <v>2015</v>
      </c>
      <c r="D283" s="36" t="s">
        <v>247</v>
      </c>
      <c r="E283" s="68" t="s">
        <v>255</v>
      </c>
      <c r="F283" s="65">
        <v>848.56438356164335</v>
      </c>
      <c r="G283" s="65">
        <v>291305685</v>
      </c>
      <c r="H283" s="65">
        <v>54</v>
      </c>
      <c r="I283" s="65">
        <v>76059881</v>
      </c>
      <c r="J283" s="36" t="s">
        <v>120</v>
      </c>
      <c r="K283" s="36"/>
    </row>
    <row r="284" spans="1:11">
      <c r="A284" s="36" t="s">
        <v>97</v>
      </c>
      <c r="B284" s="36" t="s">
        <v>119</v>
      </c>
      <c r="C284" s="76">
        <v>2016</v>
      </c>
      <c r="D284" s="36" t="s">
        <v>247</v>
      </c>
      <c r="E284" s="68">
        <v>0</v>
      </c>
      <c r="F284" s="65">
        <v>1258647</v>
      </c>
      <c r="G284" s="65">
        <v>932640010376</v>
      </c>
      <c r="H284" s="65">
        <v>322947</v>
      </c>
      <c r="I284" s="65">
        <v>891099960774</v>
      </c>
      <c r="J284" s="36" t="s">
        <v>120</v>
      </c>
      <c r="K284" s="36"/>
    </row>
    <row r="285" spans="1:11">
      <c r="A285" s="36" t="s">
        <v>97</v>
      </c>
      <c r="B285" s="36" t="s">
        <v>119</v>
      </c>
      <c r="C285" s="76">
        <v>2016</v>
      </c>
      <c r="D285" s="36" t="s">
        <v>247</v>
      </c>
      <c r="E285" s="68">
        <v>1</v>
      </c>
      <c r="F285" s="65">
        <v>1135605</v>
      </c>
      <c r="G285" s="65">
        <v>855971871466</v>
      </c>
      <c r="H285" s="65">
        <v>254294</v>
      </c>
      <c r="I285" s="65">
        <v>634189527051</v>
      </c>
      <c r="J285" s="36" t="s">
        <v>120</v>
      </c>
      <c r="K285" s="36"/>
    </row>
    <row r="286" spans="1:11">
      <c r="A286" s="36" t="s">
        <v>97</v>
      </c>
      <c r="B286" s="36" t="s">
        <v>119</v>
      </c>
      <c r="C286" s="76">
        <v>2016</v>
      </c>
      <c r="D286" s="36" t="s">
        <v>247</v>
      </c>
      <c r="E286" s="68">
        <v>2</v>
      </c>
      <c r="F286" s="65">
        <v>1032050</v>
      </c>
      <c r="G286" s="65">
        <v>742131870707</v>
      </c>
      <c r="H286" s="65">
        <v>226581</v>
      </c>
      <c r="I286" s="65">
        <v>564284498078</v>
      </c>
      <c r="J286" s="36" t="s">
        <v>120</v>
      </c>
      <c r="K286" s="36"/>
    </row>
    <row r="287" spans="1:11">
      <c r="A287" s="36" t="s">
        <v>97</v>
      </c>
      <c r="B287" s="36" t="s">
        <v>119</v>
      </c>
      <c r="C287" s="76">
        <v>2016</v>
      </c>
      <c r="D287" s="36" t="s">
        <v>247</v>
      </c>
      <c r="E287" s="68">
        <v>3</v>
      </c>
      <c r="F287" s="65">
        <v>1046733</v>
      </c>
      <c r="G287" s="65">
        <v>729307377701</v>
      </c>
      <c r="H287" s="65">
        <v>228686</v>
      </c>
      <c r="I287" s="65">
        <v>548600808193</v>
      </c>
      <c r="J287" s="36" t="s">
        <v>120</v>
      </c>
      <c r="K287" s="36"/>
    </row>
    <row r="288" spans="1:11">
      <c r="A288" s="36" t="s">
        <v>97</v>
      </c>
      <c r="B288" s="36" t="s">
        <v>119</v>
      </c>
      <c r="C288" s="76">
        <v>2016</v>
      </c>
      <c r="D288" s="36" t="s">
        <v>247</v>
      </c>
      <c r="E288" s="68">
        <v>4</v>
      </c>
      <c r="F288" s="65">
        <v>1088730</v>
      </c>
      <c r="G288" s="65">
        <v>739709231330</v>
      </c>
      <c r="H288" s="65">
        <v>235790</v>
      </c>
      <c r="I288" s="65">
        <v>557777811449</v>
      </c>
      <c r="J288" s="36" t="s">
        <v>120</v>
      </c>
      <c r="K288" s="36"/>
    </row>
    <row r="289" spans="1:11">
      <c r="A289" s="36" t="s">
        <v>97</v>
      </c>
      <c r="B289" s="36" t="s">
        <v>119</v>
      </c>
      <c r="C289" s="76">
        <v>2016</v>
      </c>
      <c r="D289" s="36" t="s">
        <v>247</v>
      </c>
      <c r="E289" s="68">
        <v>5</v>
      </c>
      <c r="F289" s="65">
        <v>1081858</v>
      </c>
      <c r="G289" s="65">
        <v>723622194351</v>
      </c>
      <c r="H289" s="65">
        <v>230831</v>
      </c>
      <c r="I289" s="65">
        <v>535198989993</v>
      </c>
      <c r="J289" s="36" t="s">
        <v>120</v>
      </c>
      <c r="K289" s="36"/>
    </row>
    <row r="290" spans="1:11">
      <c r="A290" s="36" t="s">
        <v>97</v>
      </c>
      <c r="B290" s="36" t="s">
        <v>119</v>
      </c>
      <c r="C290" s="76">
        <v>2016</v>
      </c>
      <c r="D290" s="36" t="s">
        <v>247</v>
      </c>
      <c r="E290" s="68" t="s">
        <v>248</v>
      </c>
      <c r="F290" s="65">
        <v>2001231</v>
      </c>
      <c r="G290" s="65">
        <v>1269337116297</v>
      </c>
      <c r="H290" s="65">
        <v>416133</v>
      </c>
      <c r="I290" s="65">
        <v>940784408433</v>
      </c>
      <c r="J290" s="36" t="s">
        <v>120</v>
      </c>
      <c r="K290" s="36"/>
    </row>
    <row r="291" spans="1:11">
      <c r="A291" s="36" t="s">
        <v>97</v>
      </c>
      <c r="B291" s="36" t="s">
        <v>119</v>
      </c>
      <c r="C291" s="76">
        <v>2016</v>
      </c>
      <c r="D291" s="36" t="s">
        <v>247</v>
      </c>
      <c r="E291" s="68" t="s">
        <v>249</v>
      </c>
      <c r="F291" s="65">
        <v>1688454</v>
      </c>
      <c r="G291" s="65">
        <v>1049376838965</v>
      </c>
      <c r="H291" s="65">
        <v>353026</v>
      </c>
      <c r="I291" s="65">
        <v>789546170921</v>
      </c>
      <c r="J291" s="36" t="s">
        <v>120</v>
      </c>
      <c r="K291" s="36"/>
    </row>
    <row r="292" spans="1:11">
      <c r="A292" s="36" t="s">
        <v>97</v>
      </c>
      <c r="B292" s="36" t="s">
        <v>119</v>
      </c>
      <c r="C292" s="76">
        <v>2016</v>
      </c>
      <c r="D292" s="36" t="s">
        <v>247</v>
      </c>
      <c r="E292" s="68" t="s">
        <v>250</v>
      </c>
      <c r="F292" s="65">
        <v>1452234</v>
      </c>
      <c r="G292" s="65">
        <v>858570302542</v>
      </c>
      <c r="H292" s="65">
        <v>299542</v>
      </c>
      <c r="I292" s="65">
        <v>655307948281</v>
      </c>
      <c r="J292" s="36" t="s">
        <v>120</v>
      </c>
      <c r="K292" s="36"/>
    </row>
    <row r="293" spans="1:11">
      <c r="A293" s="36" t="s">
        <v>97</v>
      </c>
      <c r="B293" s="36" t="s">
        <v>119</v>
      </c>
      <c r="C293" s="76">
        <v>2016</v>
      </c>
      <c r="D293" s="36" t="s">
        <v>247</v>
      </c>
      <c r="E293" s="68" t="s">
        <v>251</v>
      </c>
      <c r="F293" s="65">
        <v>1394371</v>
      </c>
      <c r="G293" s="65">
        <v>787997741905</v>
      </c>
      <c r="H293" s="65">
        <v>275888</v>
      </c>
      <c r="I293" s="65">
        <v>592663039534</v>
      </c>
      <c r="J293" s="36" t="s">
        <v>120</v>
      </c>
      <c r="K293" s="36"/>
    </row>
    <row r="294" spans="1:11">
      <c r="A294" s="36" t="s">
        <v>97</v>
      </c>
      <c r="B294" s="36" t="s">
        <v>119</v>
      </c>
      <c r="C294" s="76">
        <v>2016</v>
      </c>
      <c r="D294" s="36" t="s">
        <v>247</v>
      </c>
      <c r="E294" s="68" t="s">
        <v>252</v>
      </c>
      <c r="F294" s="65">
        <v>994158</v>
      </c>
      <c r="G294" s="65">
        <v>537953091740</v>
      </c>
      <c r="H294" s="65">
        <v>184222</v>
      </c>
      <c r="I294" s="65">
        <v>381900241572</v>
      </c>
      <c r="J294" s="36" t="s">
        <v>120</v>
      </c>
      <c r="K294" s="36"/>
    </row>
    <row r="295" spans="1:11">
      <c r="A295" s="36" t="s">
        <v>97</v>
      </c>
      <c r="B295" s="36" t="s">
        <v>119</v>
      </c>
      <c r="C295" s="76">
        <v>2016</v>
      </c>
      <c r="D295" s="36" t="s">
        <v>247</v>
      </c>
      <c r="E295" s="68" t="s">
        <v>253</v>
      </c>
      <c r="F295" s="65">
        <v>499110</v>
      </c>
      <c r="G295" s="65">
        <v>244909706099</v>
      </c>
      <c r="H295" s="65">
        <v>78886</v>
      </c>
      <c r="I295" s="65">
        <v>157100883990</v>
      </c>
      <c r="J295" s="36" t="s">
        <v>120</v>
      </c>
      <c r="K295" s="36"/>
    </row>
    <row r="296" spans="1:11">
      <c r="A296" s="36" t="s">
        <v>97</v>
      </c>
      <c r="B296" s="36" t="s">
        <v>119</v>
      </c>
      <c r="C296" s="76">
        <v>2016</v>
      </c>
      <c r="D296" s="36" t="s">
        <v>247</v>
      </c>
      <c r="E296" s="68" t="s">
        <v>254</v>
      </c>
      <c r="F296" s="65">
        <v>212352</v>
      </c>
      <c r="G296" s="65">
        <v>89535052891</v>
      </c>
      <c r="H296" s="65">
        <v>26111</v>
      </c>
      <c r="I296" s="65">
        <v>50878191850</v>
      </c>
      <c r="J296" s="36" t="s">
        <v>120</v>
      </c>
      <c r="K296" s="36"/>
    </row>
    <row r="297" spans="1:11">
      <c r="A297" s="36" t="s">
        <v>97</v>
      </c>
      <c r="B297" s="36" t="s">
        <v>119</v>
      </c>
      <c r="C297" s="76">
        <v>2016</v>
      </c>
      <c r="D297" s="36" t="s">
        <v>247</v>
      </c>
      <c r="E297" s="68" t="s">
        <v>255</v>
      </c>
      <c r="F297" s="65">
        <v>1733</v>
      </c>
      <c r="G297" s="65">
        <v>614199365</v>
      </c>
      <c r="H297" s="65">
        <v>101</v>
      </c>
      <c r="I297" s="65">
        <v>215240072</v>
      </c>
      <c r="J297" s="36" t="s">
        <v>120</v>
      </c>
      <c r="K297" s="36"/>
    </row>
    <row r="298" spans="1:11">
      <c r="A298" s="36" t="s">
        <v>97</v>
      </c>
      <c r="B298" s="36" t="s">
        <v>119</v>
      </c>
      <c r="C298" s="76">
        <v>2017</v>
      </c>
      <c r="D298" s="36" t="s">
        <v>247</v>
      </c>
      <c r="E298" s="68">
        <v>0</v>
      </c>
      <c r="F298" s="65">
        <v>1235263</v>
      </c>
      <c r="G298" s="65">
        <v>919866540564</v>
      </c>
      <c r="H298" s="65">
        <v>300272</v>
      </c>
      <c r="I298" s="65">
        <v>864186887513</v>
      </c>
      <c r="J298" s="36" t="s">
        <v>120</v>
      </c>
      <c r="K298" s="36"/>
    </row>
    <row r="299" spans="1:11">
      <c r="A299" s="36" t="s">
        <v>97</v>
      </c>
      <c r="B299" s="36" t="s">
        <v>119</v>
      </c>
      <c r="C299" s="76">
        <v>2017</v>
      </c>
      <c r="D299" s="36" t="s">
        <v>247</v>
      </c>
      <c r="E299" s="68">
        <v>1</v>
      </c>
      <c r="F299" s="65">
        <v>1229374</v>
      </c>
      <c r="G299" s="65">
        <v>931741848120</v>
      </c>
      <c r="H299" s="65">
        <v>262307</v>
      </c>
      <c r="I299" s="65">
        <v>689812424547</v>
      </c>
      <c r="J299" s="36" t="s">
        <v>120</v>
      </c>
      <c r="K299" s="36"/>
    </row>
    <row r="300" spans="1:11">
      <c r="A300" s="36" t="s">
        <v>97</v>
      </c>
      <c r="B300" s="36" t="s">
        <v>119</v>
      </c>
      <c r="C300" s="76">
        <v>2017</v>
      </c>
      <c r="D300" s="36" t="s">
        <v>247</v>
      </c>
      <c r="E300" s="68">
        <v>2</v>
      </c>
      <c r="F300" s="65">
        <v>1148018</v>
      </c>
      <c r="G300" s="65">
        <v>838600077076</v>
      </c>
      <c r="H300" s="65">
        <v>240090</v>
      </c>
      <c r="I300" s="65">
        <v>622433674098</v>
      </c>
      <c r="J300" s="36" t="s">
        <v>120</v>
      </c>
      <c r="K300" s="36"/>
    </row>
    <row r="301" spans="1:11">
      <c r="A301" s="36" t="s">
        <v>97</v>
      </c>
      <c r="B301" s="36" t="s">
        <v>119</v>
      </c>
      <c r="C301" s="76">
        <v>2017</v>
      </c>
      <c r="D301" s="36" t="s">
        <v>247</v>
      </c>
      <c r="E301" s="68">
        <v>3</v>
      </c>
      <c r="F301" s="65">
        <v>1073572</v>
      </c>
      <c r="G301" s="65">
        <v>759833678047</v>
      </c>
      <c r="H301" s="65">
        <v>223121</v>
      </c>
      <c r="I301" s="65">
        <v>573727950280</v>
      </c>
      <c r="J301" s="36" t="s">
        <v>120</v>
      </c>
      <c r="K301" s="36"/>
    </row>
    <row r="302" spans="1:11">
      <c r="A302" s="36" t="s">
        <v>97</v>
      </c>
      <c r="B302" s="36" t="s">
        <v>119</v>
      </c>
      <c r="C302" s="76">
        <v>2017</v>
      </c>
      <c r="D302" s="36" t="s">
        <v>247</v>
      </c>
      <c r="E302" s="68">
        <v>4</v>
      </c>
      <c r="F302" s="65">
        <v>1075288</v>
      </c>
      <c r="G302" s="65">
        <v>739509799324</v>
      </c>
      <c r="H302" s="65">
        <v>220401</v>
      </c>
      <c r="I302" s="65">
        <v>541447644929</v>
      </c>
      <c r="J302" s="36" t="s">
        <v>120</v>
      </c>
      <c r="K302" s="36"/>
    </row>
    <row r="303" spans="1:11">
      <c r="A303" s="36" t="s">
        <v>97</v>
      </c>
      <c r="B303" s="36" t="s">
        <v>119</v>
      </c>
      <c r="C303" s="76">
        <v>2017</v>
      </c>
      <c r="D303" s="36" t="s">
        <v>247</v>
      </c>
      <c r="E303" s="68">
        <v>5</v>
      </c>
      <c r="F303" s="65">
        <v>1099968</v>
      </c>
      <c r="G303" s="65">
        <v>737969488051</v>
      </c>
      <c r="H303" s="65">
        <v>222642</v>
      </c>
      <c r="I303" s="65">
        <v>541452543188</v>
      </c>
      <c r="J303" s="36" t="s">
        <v>120</v>
      </c>
      <c r="K303" s="36"/>
    </row>
    <row r="304" spans="1:11">
      <c r="A304" s="36" t="s">
        <v>97</v>
      </c>
      <c r="B304" s="36" t="s">
        <v>119</v>
      </c>
      <c r="C304" s="76">
        <v>2017</v>
      </c>
      <c r="D304" s="36" t="s">
        <v>247</v>
      </c>
      <c r="E304" s="68" t="s">
        <v>248</v>
      </c>
      <c r="F304" s="65">
        <v>2159654</v>
      </c>
      <c r="G304" s="65">
        <v>1404351920088</v>
      </c>
      <c r="H304" s="65">
        <v>429302</v>
      </c>
      <c r="I304" s="65">
        <v>1024582157524</v>
      </c>
      <c r="J304" s="36" t="s">
        <v>120</v>
      </c>
      <c r="K304" s="36"/>
    </row>
    <row r="305" spans="1:11">
      <c r="A305" s="36" t="s">
        <v>97</v>
      </c>
      <c r="B305" s="36" t="s">
        <v>119</v>
      </c>
      <c r="C305" s="76">
        <v>2017</v>
      </c>
      <c r="D305" s="36" t="s">
        <v>247</v>
      </c>
      <c r="E305" s="68" t="s">
        <v>249</v>
      </c>
      <c r="F305" s="65">
        <v>1791259</v>
      </c>
      <c r="G305" s="65">
        <v>1122377416760</v>
      </c>
      <c r="H305" s="65">
        <v>350249</v>
      </c>
      <c r="I305" s="65">
        <v>831653706982</v>
      </c>
      <c r="J305" s="36" t="s">
        <v>120</v>
      </c>
      <c r="K305" s="36"/>
    </row>
    <row r="306" spans="1:11">
      <c r="A306" s="36" t="s">
        <v>97</v>
      </c>
      <c r="B306" s="36" t="s">
        <v>119</v>
      </c>
      <c r="C306" s="76">
        <v>2017</v>
      </c>
      <c r="D306" s="36" t="s">
        <v>247</v>
      </c>
      <c r="E306" s="68" t="s">
        <v>250</v>
      </c>
      <c r="F306" s="65">
        <v>1551074</v>
      </c>
      <c r="G306" s="65">
        <v>952597990297</v>
      </c>
      <c r="H306" s="65">
        <v>303457</v>
      </c>
      <c r="I306" s="65">
        <v>708687667839</v>
      </c>
      <c r="J306" s="36" t="s">
        <v>120</v>
      </c>
      <c r="K306" s="36"/>
    </row>
    <row r="307" spans="1:11">
      <c r="A307" s="36" t="s">
        <v>97</v>
      </c>
      <c r="B307" s="36" t="s">
        <v>119</v>
      </c>
      <c r="C307" s="76">
        <v>2017</v>
      </c>
      <c r="D307" s="36" t="s">
        <v>247</v>
      </c>
      <c r="E307" s="68" t="s">
        <v>251</v>
      </c>
      <c r="F307" s="65">
        <v>1261096</v>
      </c>
      <c r="G307" s="65">
        <v>747503513808</v>
      </c>
      <c r="H307" s="65">
        <v>238868</v>
      </c>
      <c r="I307" s="65">
        <v>539699309450</v>
      </c>
      <c r="J307" s="36" t="s">
        <v>120</v>
      </c>
      <c r="K307" s="36"/>
    </row>
    <row r="308" spans="1:11">
      <c r="A308" s="36" t="s">
        <v>97</v>
      </c>
      <c r="B308" s="36" t="s">
        <v>119</v>
      </c>
      <c r="C308" s="76">
        <v>2017</v>
      </c>
      <c r="D308" s="36" t="s">
        <v>247</v>
      </c>
      <c r="E308" s="68" t="s">
        <v>252</v>
      </c>
      <c r="F308" s="65">
        <v>1098362</v>
      </c>
      <c r="G308" s="65">
        <v>630104268278</v>
      </c>
      <c r="H308" s="65">
        <v>197191</v>
      </c>
      <c r="I308" s="65">
        <v>436023690172</v>
      </c>
      <c r="J308" s="36" t="s">
        <v>120</v>
      </c>
      <c r="K308" s="36"/>
    </row>
    <row r="309" spans="1:11">
      <c r="A309" s="36" t="s">
        <v>97</v>
      </c>
      <c r="B309" s="36" t="s">
        <v>119</v>
      </c>
      <c r="C309" s="76">
        <v>2017</v>
      </c>
      <c r="D309" s="36" t="s">
        <v>247</v>
      </c>
      <c r="E309" s="68" t="s">
        <v>253</v>
      </c>
      <c r="F309" s="65">
        <v>578845</v>
      </c>
      <c r="G309" s="65">
        <v>308937397042</v>
      </c>
      <c r="H309" s="65">
        <v>90467</v>
      </c>
      <c r="I309" s="65">
        <v>191872861277</v>
      </c>
      <c r="J309" s="36" t="s">
        <v>120</v>
      </c>
      <c r="K309" s="36"/>
    </row>
    <row r="310" spans="1:11">
      <c r="A310" s="36" t="s">
        <v>97</v>
      </c>
      <c r="B310" s="36" t="s">
        <v>119</v>
      </c>
      <c r="C310" s="76">
        <v>2017</v>
      </c>
      <c r="D310" s="36" t="s">
        <v>247</v>
      </c>
      <c r="E310" s="68" t="s">
        <v>254</v>
      </c>
      <c r="F310" s="65">
        <v>212691</v>
      </c>
      <c r="G310" s="65">
        <v>94404161847</v>
      </c>
      <c r="H310" s="65">
        <v>24629</v>
      </c>
      <c r="I310" s="65">
        <v>50410127673</v>
      </c>
      <c r="J310" s="36" t="s">
        <v>120</v>
      </c>
      <c r="K310" s="36"/>
    </row>
    <row r="311" spans="1:11">
      <c r="A311" s="36" t="s">
        <v>97</v>
      </c>
      <c r="B311" s="36" t="s">
        <v>119</v>
      </c>
      <c r="C311" s="76">
        <v>2017</v>
      </c>
      <c r="D311" s="36" t="s">
        <v>247</v>
      </c>
      <c r="E311" s="68" t="s">
        <v>255</v>
      </c>
      <c r="F311" s="65">
        <v>2715</v>
      </c>
      <c r="G311" s="65">
        <v>1018118923</v>
      </c>
      <c r="H311" s="65">
        <v>153</v>
      </c>
      <c r="I311" s="65">
        <v>422245155</v>
      </c>
      <c r="J311" s="36" t="s">
        <v>120</v>
      </c>
      <c r="K311" s="36"/>
    </row>
    <row r="312" spans="1:11">
      <c r="A312" s="36" t="s">
        <v>97</v>
      </c>
      <c r="B312" s="36" t="s">
        <v>119</v>
      </c>
      <c r="C312" s="76">
        <v>2018</v>
      </c>
      <c r="D312" s="36" t="s">
        <v>229</v>
      </c>
      <c r="E312" s="68" t="s">
        <v>230</v>
      </c>
      <c r="F312" s="65">
        <v>2778.5698630136985</v>
      </c>
      <c r="G312" s="65">
        <v>6541166</v>
      </c>
      <c r="H312" s="65">
        <v>1784</v>
      </c>
      <c r="I312" s="65">
        <v>5513917</v>
      </c>
      <c r="J312" s="36" t="s">
        <v>120</v>
      </c>
      <c r="K312" s="36"/>
    </row>
    <row r="313" spans="1:11">
      <c r="A313" s="36" t="s">
        <v>97</v>
      </c>
      <c r="B313" s="36" t="s">
        <v>119</v>
      </c>
      <c r="C313" s="76">
        <v>2018</v>
      </c>
      <c r="D313" s="36" t="s">
        <v>229</v>
      </c>
      <c r="E313" s="68" t="s">
        <v>232</v>
      </c>
      <c r="F313" s="65">
        <v>15211.076712328766</v>
      </c>
      <c r="G313" s="65">
        <v>27912584</v>
      </c>
      <c r="H313" s="65">
        <v>6670</v>
      </c>
      <c r="I313" s="65">
        <v>24366117</v>
      </c>
      <c r="J313" s="36" t="s">
        <v>120</v>
      </c>
      <c r="K313" s="36"/>
    </row>
    <row r="314" spans="1:11">
      <c r="A314" s="36" t="s">
        <v>97</v>
      </c>
      <c r="B314" s="36" t="s">
        <v>119</v>
      </c>
      <c r="C314" s="76">
        <v>2018</v>
      </c>
      <c r="D314" s="36" t="s">
        <v>229</v>
      </c>
      <c r="E314" s="68" t="s">
        <v>233</v>
      </c>
      <c r="F314" s="65">
        <v>54461.536986301369</v>
      </c>
      <c r="G314" s="65">
        <v>83511533</v>
      </c>
      <c r="H314" s="65">
        <v>19868</v>
      </c>
      <c r="I314" s="65">
        <v>66523749</v>
      </c>
      <c r="J314" s="36" t="s">
        <v>120</v>
      </c>
      <c r="K314" s="36"/>
    </row>
    <row r="315" spans="1:11">
      <c r="A315" s="36" t="s">
        <v>97</v>
      </c>
      <c r="B315" s="36" t="s">
        <v>119</v>
      </c>
      <c r="C315" s="76">
        <v>2018</v>
      </c>
      <c r="D315" s="36" t="s">
        <v>229</v>
      </c>
      <c r="E315" s="68" t="s">
        <v>234</v>
      </c>
      <c r="F315" s="65">
        <v>135994.95616438356</v>
      </c>
      <c r="G315" s="65">
        <v>166796049</v>
      </c>
      <c r="H315" s="65">
        <v>42007</v>
      </c>
      <c r="I315" s="65">
        <v>136938638</v>
      </c>
      <c r="J315" s="36" t="s">
        <v>120</v>
      </c>
      <c r="K315" s="36"/>
    </row>
    <row r="316" spans="1:11">
      <c r="A316" s="36" t="s">
        <v>97</v>
      </c>
      <c r="B316" s="36" t="s">
        <v>119</v>
      </c>
      <c r="C316" s="76">
        <v>2018</v>
      </c>
      <c r="D316" s="36" t="s">
        <v>229</v>
      </c>
      <c r="E316" s="68" t="s">
        <v>235</v>
      </c>
      <c r="F316" s="65">
        <v>237904.35342465754</v>
      </c>
      <c r="G316" s="65">
        <v>240917857</v>
      </c>
      <c r="H316" s="65">
        <v>62432</v>
      </c>
      <c r="I316" s="65">
        <v>204505555</v>
      </c>
      <c r="J316" s="36" t="s">
        <v>120</v>
      </c>
      <c r="K316" s="36"/>
    </row>
    <row r="317" spans="1:11">
      <c r="A317" s="36" t="s">
        <v>97</v>
      </c>
      <c r="B317" s="36" t="s">
        <v>119</v>
      </c>
      <c r="C317" s="76">
        <v>2018</v>
      </c>
      <c r="D317" s="36" t="s">
        <v>229</v>
      </c>
      <c r="E317" s="68" t="s">
        <v>236</v>
      </c>
      <c r="F317" s="65">
        <v>348638.12876712327</v>
      </c>
      <c r="G317" s="65">
        <v>291052735</v>
      </c>
      <c r="H317" s="65">
        <v>79538</v>
      </c>
      <c r="I317" s="65">
        <v>252541192</v>
      </c>
      <c r="J317" s="36" t="s">
        <v>120</v>
      </c>
      <c r="K317" s="36"/>
    </row>
    <row r="318" spans="1:11">
      <c r="A318" s="36" t="s">
        <v>97</v>
      </c>
      <c r="B318" s="36" t="s">
        <v>119</v>
      </c>
      <c r="C318" s="76">
        <v>2018</v>
      </c>
      <c r="D318" s="36" t="s">
        <v>229</v>
      </c>
      <c r="E318" s="68" t="s">
        <v>237</v>
      </c>
      <c r="F318" s="65">
        <v>471566.28767123283</v>
      </c>
      <c r="G318" s="65">
        <v>338838325</v>
      </c>
      <c r="H318" s="65">
        <v>95293</v>
      </c>
      <c r="I318" s="65">
        <v>285230525</v>
      </c>
      <c r="J318" s="36" t="s">
        <v>120</v>
      </c>
      <c r="K318" s="36"/>
    </row>
    <row r="319" spans="1:11">
      <c r="A319" s="36" t="s">
        <v>97</v>
      </c>
      <c r="B319" s="36" t="s">
        <v>119</v>
      </c>
      <c r="C319" s="76">
        <v>2018</v>
      </c>
      <c r="D319" s="36" t="s">
        <v>229</v>
      </c>
      <c r="E319" s="68" t="s">
        <v>238</v>
      </c>
      <c r="F319" s="65">
        <v>993976.74246575346</v>
      </c>
      <c r="G319" s="65">
        <v>612707837</v>
      </c>
      <c r="H319" s="65">
        <v>179222</v>
      </c>
      <c r="I319" s="65">
        <v>520824821</v>
      </c>
      <c r="J319" s="36" t="s">
        <v>120</v>
      </c>
      <c r="K319" s="36"/>
    </row>
    <row r="320" spans="1:11">
      <c r="A320" s="36" t="s">
        <v>97</v>
      </c>
      <c r="B320" s="36" t="s">
        <v>119</v>
      </c>
      <c r="C320" s="76">
        <v>2018</v>
      </c>
      <c r="D320" s="36" t="s">
        <v>229</v>
      </c>
      <c r="E320" s="68" t="s">
        <v>239</v>
      </c>
      <c r="F320" s="65">
        <v>1735218.9123287669</v>
      </c>
      <c r="G320" s="65">
        <v>943999050</v>
      </c>
      <c r="H320" s="65">
        <v>288458</v>
      </c>
      <c r="I320" s="65">
        <v>788377169</v>
      </c>
      <c r="J320" s="36" t="s">
        <v>120</v>
      </c>
      <c r="K320" s="36"/>
    </row>
    <row r="321" spans="1:11">
      <c r="A321" s="36" t="s">
        <v>97</v>
      </c>
      <c r="B321" s="36" t="s">
        <v>119</v>
      </c>
      <c r="C321" s="76">
        <v>2018</v>
      </c>
      <c r="D321" s="36" t="s">
        <v>229</v>
      </c>
      <c r="E321" s="68" t="s">
        <v>240</v>
      </c>
      <c r="F321" s="65">
        <v>2211184.7232876713</v>
      </c>
      <c r="G321" s="65">
        <v>1168350570</v>
      </c>
      <c r="H321" s="65">
        <v>348282</v>
      </c>
      <c r="I321" s="65">
        <v>928633115</v>
      </c>
      <c r="J321" s="36" t="s">
        <v>120</v>
      </c>
      <c r="K321" s="36"/>
    </row>
    <row r="322" spans="1:11">
      <c r="A322" s="36" t="s">
        <v>97</v>
      </c>
      <c r="B322" s="36" t="s">
        <v>119</v>
      </c>
      <c r="C322" s="76">
        <v>2018</v>
      </c>
      <c r="D322" s="36" t="s">
        <v>229</v>
      </c>
      <c r="E322" s="68" t="s">
        <v>241</v>
      </c>
      <c r="F322" s="65">
        <v>2479274.1452054796</v>
      </c>
      <c r="G322" s="65">
        <v>1443344591</v>
      </c>
      <c r="H322" s="65">
        <v>416559</v>
      </c>
      <c r="I322" s="65">
        <v>1121640272</v>
      </c>
      <c r="J322" s="36" t="s">
        <v>120</v>
      </c>
      <c r="K322" s="36"/>
    </row>
    <row r="323" spans="1:11">
      <c r="A323" s="36" t="s">
        <v>97</v>
      </c>
      <c r="B323" s="36" t="s">
        <v>119</v>
      </c>
      <c r="C323" s="76">
        <v>2018</v>
      </c>
      <c r="D323" s="36" t="s">
        <v>229</v>
      </c>
      <c r="E323" s="68" t="s">
        <v>242</v>
      </c>
      <c r="F323" s="65">
        <v>2284876.8547945209</v>
      </c>
      <c r="G323" s="65">
        <v>1491953051</v>
      </c>
      <c r="H323" s="65">
        <v>423904</v>
      </c>
      <c r="I323" s="65">
        <v>1168381435</v>
      </c>
      <c r="J323" s="36" t="s">
        <v>120</v>
      </c>
      <c r="K323" s="36"/>
    </row>
    <row r="324" spans="1:11">
      <c r="A324" s="36" t="s">
        <v>97</v>
      </c>
      <c r="B324" s="36" t="s">
        <v>119</v>
      </c>
      <c r="C324" s="76">
        <v>2018</v>
      </c>
      <c r="D324" s="36" t="s">
        <v>229</v>
      </c>
      <c r="E324" s="68" t="s">
        <v>243</v>
      </c>
      <c r="F324" s="65">
        <v>2212462.5808219179</v>
      </c>
      <c r="G324" s="65">
        <v>1499251223</v>
      </c>
      <c r="H324" s="65">
        <v>422466</v>
      </c>
      <c r="I324" s="65">
        <v>1198572867</v>
      </c>
      <c r="J324" s="36" t="s">
        <v>120</v>
      </c>
      <c r="K324" s="36"/>
    </row>
    <row r="325" spans="1:11">
      <c r="A325" s="36" t="s">
        <v>97</v>
      </c>
      <c r="B325" s="36" t="s">
        <v>119</v>
      </c>
      <c r="C325" s="76">
        <v>2018</v>
      </c>
      <c r="D325" s="36" t="s">
        <v>229</v>
      </c>
      <c r="E325" s="68" t="s">
        <v>244</v>
      </c>
      <c r="F325" s="65">
        <v>2198307.8027397264</v>
      </c>
      <c r="G325" s="65">
        <v>1420917970</v>
      </c>
      <c r="H325" s="65">
        <v>418905</v>
      </c>
      <c r="I325" s="65">
        <v>1164064912</v>
      </c>
      <c r="J325" s="36" t="s">
        <v>120</v>
      </c>
      <c r="K325" s="36"/>
    </row>
    <row r="326" spans="1:11">
      <c r="A326" s="36" t="s">
        <v>97</v>
      </c>
      <c r="B326" s="36" t="s">
        <v>119</v>
      </c>
      <c r="C326" s="76">
        <v>2018</v>
      </c>
      <c r="D326" s="36" t="s">
        <v>229</v>
      </c>
      <c r="E326" s="68" t="s">
        <v>245</v>
      </c>
      <c r="F326" s="65">
        <v>661213.14246575348</v>
      </c>
      <c r="G326" s="65">
        <v>452708102</v>
      </c>
      <c r="H326" s="65">
        <v>142014</v>
      </c>
      <c r="I326" s="65">
        <v>388914045</v>
      </c>
      <c r="J326" s="36" t="s">
        <v>120</v>
      </c>
      <c r="K326" s="36"/>
    </row>
    <row r="327" spans="1:11">
      <c r="A327" s="36" t="s">
        <v>97</v>
      </c>
      <c r="B327" s="36" t="s">
        <v>119</v>
      </c>
      <c r="C327" s="76">
        <v>2019</v>
      </c>
      <c r="D327" s="36" t="s">
        <v>229</v>
      </c>
      <c r="E327" s="68" t="s">
        <v>230</v>
      </c>
      <c r="F327" s="65">
        <v>2126.0164383561641</v>
      </c>
      <c r="G327" s="65">
        <v>5096107</v>
      </c>
      <c r="H327" s="65">
        <v>1552</v>
      </c>
      <c r="I327" s="65">
        <v>4532254</v>
      </c>
      <c r="J327" s="36" t="s">
        <v>120</v>
      </c>
      <c r="K327" s="36"/>
    </row>
    <row r="328" spans="1:11">
      <c r="A328" s="36" t="s">
        <v>97</v>
      </c>
      <c r="B328" s="36" t="s">
        <v>119</v>
      </c>
      <c r="C328" s="76">
        <v>2019</v>
      </c>
      <c r="D328" s="36" t="s">
        <v>229</v>
      </c>
      <c r="E328" s="68" t="s">
        <v>232</v>
      </c>
      <c r="F328" s="65">
        <v>13497.967123287672</v>
      </c>
      <c r="G328" s="65">
        <v>25103781</v>
      </c>
      <c r="H328" s="65">
        <v>5649</v>
      </c>
      <c r="I328" s="65">
        <v>19369092</v>
      </c>
      <c r="J328" s="36" t="s">
        <v>120</v>
      </c>
      <c r="K328" s="36"/>
    </row>
    <row r="329" spans="1:11">
      <c r="A329" s="36" t="s">
        <v>97</v>
      </c>
      <c r="B329" s="36" t="s">
        <v>119</v>
      </c>
      <c r="C329" s="76">
        <v>2019</v>
      </c>
      <c r="D329" s="36" t="s">
        <v>229</v>
      </c>
      <c r="E329" s="68" t="s">
        <v>233</v>
      </c>
      <c r="F329" s="65">
        <v>51726.397260273967</v>
      </c>
      <c r="G329" s="65">
        <v>78986891</v>
      </c>
      <c r="H329" s="65">
        <v>17177</v>
      </c>
      <c r="I329" s="65">
        <v>60413526</v>
      </c>
      <c r="J329" s="36" t="s">
        <v>120</v>
      </c>
      <c r="K329" s="36"/>
    </row>
    <row r="330" spans="1:11">
      <c r="A330" s="36" t="s">
        <v>97</v>
      </c>
      <c r="B330" s="36" t="s">
        <v>119</v>
      </c>
      <c r="C330" s="76">
        <v>2019</v>
      </c>
      <c r="D330" s="36" t="s">
        <v>229</v>
      </c>
      <c r="E330" s="68" t="s">
        <v>234</v>
      </c>
      <c r="F330" s="65">
        <v>132491.24383561645</v>
      </c>
      <c r="G330" s="65">
        <v>162163054</v>
      </c>
      <c r="H330" s="65">
        <v>37108</v>
      </c>
      <c r="I330" s="65">
        <v>135574506</v>
      </c>
      <c r="J330" s="36" t="s">
        <v>120</v>
      </c>
      <c r="K330" s="36"/>
    </row>
    <row r="331" spans="1:11">
      <c r="A331" s="36" t="s">
        <v>97</v>
      </c>
      <c r="B331" s="36" t="s">
        <v>119</v>
      </c>
      <c r="C331" s="76">
        <v>2019</v>
      </c>
      <c r="D331" s="36" t="s">
        <v>229</v>
      </c>
      <c r="E331" s="68" t="s">
        <v>235</v>
      </c>
      <c r="F331" s="65">
        <v>245878.33424657531</v>
      </c>
      <c r="G331" s="65">
        <v>250476117</v>
      </c>
      <c r="H331" s="65">
        <v>59631</v>
      </c>
      <c r="I331" s="65">
        <v>219850258</v>
      </c>
      <c r="J331" s="36" t="s">
        <v>120</v>
      </c>
      <c r="K331" s="36"/>
    </row>
    <row r="332" spans="1:11">
      <c r="A332" s="36" t="s">
        <v>97</v>
      </c>
      <c r="B332" s="36" t="s">
        <v>119</v>
      </c>
      <c r="C332" s="76">
        <v>2019</v>
      </c>
      <c r="D332" s="36" t="s">
        <v>229</v>
      </c>
      <c r="E332" s="68" t="s">
        <v>236</v>
      </c>
      <c r="F332" s="65">
        <v>348877.86027397262</v>
      </c>
      <c r="G332" s="65">
        <v>293438923</v>
      </c>
      <c r="H332" s="65">
        <v>73988</v>
      </c>
      <c r="I332" s="65">
        <v>260550661</v>
      </c>
      <c r="J332" s="36" t="s">
        <v>120</v>
      </c>
      <c r="K332" s="36"/>
    </row>
    <row r="333" spans="1:11">
      <c r="A333" s="36" t="s">
        <v>97</v>
      </c>
      <c r="B333" s="36" t="s">
        <v>119</v>
      </c>
      <c r="C333" s="76">
        <v>2019</v>
      </c>
      <c r="D333" s="36" t="s">
        <v>229</v>
      </c>
      <c r="E333" s="68" t="s">
        <v>237</v>
      </c>
      <c r="F333" s="65">
        <v>459216.04383561644</v>
      </c>
      <c r="G333" s="65">
        <v>333934642</v>
      </c>
      <c r="H333" s="65">
        <v>87443</v>
      </c>
      <c r="I333" s="65">
        <v>299040879</v>
      </c>
      <c r="J333" s="36" t="s">
        <v>120</v>
      </c>
      <c r="K333" s="36"/>
    </row>
    <row r="334" spans="1:11">
      <c r="A334" s="36" t="s">
        <v>97</v>
      </c>
      <c r="B334" s="36" t="s">
        <v>119</v>
      </c>
      <c r="C334" s="76">
        <v>2019</v>
      </c>
      <c r="D334" s="36" t="s">
        <v>229</v>
      </c>
      <c r="E334" s="68" t="s">
        <v>238</v>
      </c>
      <c r="F334" s="65">
        <v>931469.95342465746</v>
      </c>
      <c r="G334" s="65">
        <v>579626197</v>
      </c>
      <c r="H334" s="65">
        <v>159984</v>
      </c>
      <c r="I334" s="65">
        <v>521406443</v>
      </c>
      <c r="J334" s="36" t="s">
        <v>120</v>
      </c>
      <c r="K334" s="36"/>
    </row>
    <row r="335" spans="1:11">
      <c r="A335" s="36" t="s">
        <v>97</v>
      </c>
      <c r="B335" s="36" t="s">
        <v>119</v>
      </c>
      <c r="C335" s="76">
        <v>2019</v>
      </c>
      <c r="D335" s="36" t="s">
        <v>229</v>
      </c>
      <c r="E335" s="68" t="s">
        <v>239</v>
      </c>
      <c r="F335" s="65">
        <v>1768338.4876712328</v>
      </c>
      <c r="G335" s="65">
        <v>958217032</v>
      </c>
      <c r="H335" s="65">
        <v>277296</v>
      </c>
      <c r="I335" s="65">
        <v>860297321</v>
      </c>
      <c r="J335" s="36" t="s">
        <v>120</v>
      </c>
      <c r="K335" s="36"/>
    </row>
    <row r="336" spans="1:11">
      <c r="A336" s="36" t="s">
        <v>97</v>
      </c>
      <c r="B336" s="36" t="s">
        <v>119</v>
      </c>
      <c r="C336" s="76">
        <v>2019</v>
      </c>
      <c r="D336" s="36" t="s">
        <v>229</v>
      </c>
      <c r="E336" s="68" t="s">
        <v>240</v>
      </c>
      <c r="F336" s="65">
        <v>2211048.0328767123</v>
      </c>
      <c r="G336" s="65">
        <v>1156872046</v>
      </c>
      <c r="H336" s="65">
        <v>331195</v>
      </c>
      <c r="I336" s="65">
        <v>1006438593</v>
      </c>
      <c r="J336" s="36" t="s">
        <v>120</v>
      </c>
      <c r="K336" s="36"/>
    </row>
    <row r="337" spans="1:11">
      <c r="A337" s="36" t="s">
        <v>97</v>
      </c>
      <c r="B337" s="36" t="s">
        <v>119</v>
      </c>
      <c r="C337" s="76">
        <v>2019</v>
      </c>
      <c r="D337" s="36" t="s">
        <v>229</v>
      </c>
      <c r="E337" s="68" t="s">
        <v>241</v>
      </c>
      <c r="F337" s="65">
        <v>2505903.9972602739</v>
      </c>
      <c r="G337" s="65">
        <v>1433997146</v>
      </c>
      <c r="H337" s="65">
        <v>394710</v>
      </c>
      <c r="I337" s="65">
        <v>1208720971</v>
      </c>
      <c r="J337" s="36" t="s">
        <v>120</v>
      </c>
      <c r="K337" s="36"/>
    </row>
    <row r="338" spans="1:11">
      <c r="A338" s="36" t="s">
        <v>97</v>
      </c>
      <c r="B338" s="36" t="s">
        <v>119</v>
      </c>
      <c r="C338" s="76">
        <v>2019</v>
      </c>
      <c r="D338" s="36" t="s">
        <v>229</v>
      </c>
      <c r="E338" s="68" t="s">
        <v>242</v>
      </c>
      <c r="F338" s="65">
        <v>2398515.01369863</v>
      </c>
      <c r="G338" s="65">
        <v>1552276924</v>
      </c>
      <c r="H338" s="65">
        <v>420176</v>
      </c>
      <c r="I338" s="65">
        <v>1310628206</v>
      </c>
      <c r="J338" s="36" t="s">
        <v>120</v>
      </c>
      <c r="K338" s="36"/>
    </row>
    <row r="339" spans="1:11">
      <c r="A339" s="36" t="s">
        <v>97</v>
      </c>
      <c r="B339" s="36" t="s">
        <v>119</v>
      </c>
      <c r="C339" s="76">
        <v>2019</v>
      </c>
      <c r="D339" s="36" t="s">
        <v>229</v>
      </c>
      <c r="E339" s="68" t="s">
        <v>243</v>
      </c>
      <c r="F339" s="65">
        <v>2284869.3643835615</v>
      </c>
      <c r="G339" s="65">
        <v>1538801873</v>
      </c>
      <c r="H339" s="65">
        <v>414846</v>
      </c>
      <c r="I339" s="65">
        <v>1314890739</v>
      </c>
      <c r="J339" s="36" t="s">
        <v>120</v>
      </c>
      <c r="K339" s="36"/>
    </row>
    <row r="340" spans="1:11">
      <c r="A340" s="36" t="s">
        <v>97</v>
      </c>
      <c r="B340" s="36" t="s">
        <v>119</v>
      </c>
      <c r="C340" s="76">
        <v>2019</v>
      </c>
      <c r="D340" s="36" t="s">
        <v>229</v>
      </c>
      <c r="E340" s="68" t="s">
        <v>244</v>
      </c>
      <c r="F340" s="65">
        <v>2414590.169863014</v>
      </c>
      <c r="G340" s="65">
        <v>1570009933</v>
      </c>
      <c r="H340" s="65">
        <v>443215</v>
      </c>
      <c r="I340" s="65">
        <v>1382263546</v>
      </c>
      <c r="J340" s="36" t="s">
        <v>120</v>
      </c>
      <c r="K340" s="36"/>
    </row>
    <row r="341" spans="1:11">
      <c r="A341" s="36" t="s">
        <v>97</v>
      </c>
      <c r="B341" s="36" t="s">
        <v>119</v>
      </c>
      <c r="C341" s="76">
        <v>2019</v>
      </c>
      <c r="D341" s="36" t="s">
        <v>229</v>
      </c>
      <c r="E341" s="68" t="s">
        <v>245</v>
      </c>
      <c r="F341" s="65">
        <v>719727.28767123283</v>
      </c>
      <c r="G341" s="65">
        <v>498229106</v>
      </c>
      <c r="H341" s="65">
        <v>151249</v>
      </c>
      <c r="I341" s="65">
        <v>468841079</v>
      </c>
      <c r="J341" s="36" t="s">
        <v>120</v>
      </c>
      <c r="K341" s="36"/>
    </row>
    <row r="342" spans="1:11">
      <c r="A342" s="36" t="s">
        <v>97</v>
      </c>
      <c r="B342" s="36" t="s">
        <v>119</v>
      </c>
      <c r="C342" s="76">
        <v>2018</v>
      </c>
      <c r="D342" s="36" t="s">
        <v>247</v>
      </c>
      <c r="E342" s="68">
        <v>0</v>
      </c>
      <c r="F342" s="65">
        <v>1185624.8301369864</v>
      </c>
      <c r="G342" s="65">
        <v>834254167505</v>
      </c>
      <c r="H342" s="65">
        <v>249199</v>
      </c>
      <c r="I342" s="65">
        <v>843953930769</v>
      </c>
      <c r="J342" s="36" t="s">
        <v>120</v>
      </c>
      <c r="K342" s="36"/>
    </row>
    <row r="343" spans="1:11">
      <c r="A343" s="36" t="s">
        <v>97</v>
      </c>
      <c r="B343" s="36" t="s">
        <v>119</v>
      </c>
      <c r="C343" s="76">
        <v>2018</v>
      </c>
      <c r="D343" s="36" t="s">
        <v>247</v>
      </c>
      <c r="E343" s="68">
        <v>1</v>
      </c>
      <c r="F343" s="65">
        <v>1201110.1753424658</v>
      </c>
      <c r="G343" s="65">
        <v>866364364969</v>
      </c>
      <c r="H343" s="65">
        <v>234102</v>
      </c>
      <c r="I343" s="65">
        <v>704494528386</v>
      </c>
      <c r="J343" s="36" t="s">
        <v>120</v>
      </c>
      <c r="K343" s="36"/>
    </row>
    <row r="344" spans="1:11">
      <c r="A344" s="36" t="s">
        <v>97</v>
      </c>
      <c r="B344" s="36" t="s">
        <v>119</v>
      </c>
      <c r="C344" s="76">
        <v>2018</v>
      </c>
      <c r="D344" s="36" t="s">
        <v>247</v>
      </c>
      <c r="E344" s="68">
        <v>2</v>
      </c>
      <c r="F344" s="65">
        <v>1236006.2493150686</v>
      </c>
      <c r="G344" s="65">
        <v>870652822065</v>
      </c>
      <c r="H344" s="65">
        <v>238954</v>
      </c>
      <c r="I344" s="65">
        <v>713203350791</v>
      </c>
      <c r="J344" s="36" t="s">
        <v>120</v>
      </c>
      <c r="K344" s="36"/>
    </row>
    <row r="345" spans="1:11">
      <c r="A345" s="36" t="s">
        <v>97</v>
      </c>
      <c r="B345" s="36" t="s">
        <v>119</v>
      </c>
      <c r="C345" s="76">
        <v>2018</v>
      </c>
      <c r="D345" s="36" t="s">
        <v>247</v>
      </c>
      <c r="E345" s="68">
        <v>3</v>
      </c>
      <c r="F345" s="65">
        <v>1184131.2301369864</v>
      </c>
      <c r="G345" s="65">
        <v>810393385395</v>
      </c>
      <c r="H345" s="65">
        <v>228517</v>
      </c>
      <c r="I345" s="65">
        <v>685028506633</v>
      </c>
      <c r="J345" s="36" t="s">
        <v>120</v>
      </c>
      <c r="K345" s="36"/>
    </row>
    <row r="346" spans="1:11">
      <c r="A346" s="36" t="s">
        <v>97</v>
      </c>
      <c r="B346" s="36" t="s">
        <v>119</v>
      </c>
      <c r="C346" s="76">
        <v>2018</v>
      </c>
      <c r="D346" s="36" t="s">
        <v>247</v>
      </c>
      <c r="E346" s="68">
        <v>4</v>
      </c>
      <c r="F346" s="65">
        <v>1109169.6273972602</v>
      </c>
      <c r="G346" s="65">
        <v>739432626454</v>
      </c>
      <c r="H346" s="65">
        <v>212509</v>
      </c>
      <c r="I346" s="65">
        <v>610364229055</v>
      </c>
      <c r="J346" s="36" t="s">
        <v>120</v>
      </c>
      <c r="K346" s="36"/>
    </row>
    <row r="347" spans="1:11">
      <c r="A347" s="36" t="s">
        <v>97</v>
      </c>
      <c r="B347" s="36" t="s">
        <v>119</v>
      </c>
      <c r="C347" s="76">
        <v>2018</v>
      </c>
      <c r="D347" s="36" t="s">
        <v>247</v>
      </c>
      <c r="E347" s="68">
        <v>5</v>
      </c>
      <c r="F347" s="65">
        <v>1090999.1287671232</v>
      </c>
      <c r="G347" s="65">
        <v>710438919587</v>
      </c>
      <c r="H347" s="65">
        <v>204506</v>
      </c>
      <c r="I347" s="65">
        <v>586015002815</v>
      </c>
      <c r="J347" s="36" t="s">
        <v>120</v>
      </c>
      <c r="K347" s="36"/>
    </row>
    <row r="348" spans="1:11">
      <c r="A348" s="36" t="s">
        <v>97</v>
      </c>
      <c r="B348" s="36" t="s">
        <v>119</v>
      </c>
      <c r="C348" s="76">
        <v>2018</v>
      </c>
      <c r="D348" s="36" t="s">
        <v>247</v>
      </c>
      <c r="E348" s="68" t="s">
        <v>248</v>
      </c>
      <c r="F348" s="65">
        <v>2200581.98630137</v>
      </c>
      <c r="G348" s="65">
        <v>1396751772056</v>
      </c>
      <c r="H348" s="65">
        <v>405834</v>
      </c>
      <c r="I348" s="65">
        <v>1107491699421</v>
      </c>
      <c r="J348" s="36" t="s">
        <v>120</v>
      </c>
      <c r="K348" s="36"/>
    </row>
    <row r="349" spans="1:11">
      <c r="A349" s="36" t="s">
        <v>97</v>
      </c>
      <c r="B349" s="36" t="s">
        <v>119</v>
      </c>
      <c r="C349" s="76">
        <v>2018</v>
      </c>
      <c r="D349" s="36" t="s">
        <v>247</v>
      </c>
      <c r="E349" s="68" t="s">
        <v>249</v>
      </c>
      <c r="F349" s="65">
        <v>1990778.273972603</v>
      </c>
      <c r="G349" s="65">
        <v>1203280574194</v>
      </c>
      <c r="H349" s="65">
        <v>356631</v>
      </c>
      <c r="I349" s="65">
        <v>946246131297</v>
      </c>
      <c r="J349" s="36" t="s">
        <v>120</v>
      </c>
      <c r="K349" s="36"/>
    </row>
    <row r="350" spans="1:11">
      <c r="A350" s="36" t="s">
        <v>97</v>
      </c>
      <c r="B350" s="36" t="s">
        <v>119</v>
      </c>
      <c r="C350" s="76">
        <v>2018</v>
      </c>
      <c r="D350" s="36" t="s">
        <v>247</v>
      </c>
      <c r="E350" s="68" t="s">
        <v>250</v>
      </c>
      <c r="F350" s="65">
        <v>1620019.583561644</v>
      </c>
      <c r="G350" s="65">
        <v>966732790859</v>
      </c>
      <c r="H350" s="65">
        <v>290166</v>
      </c>
      <c r="I350" s="65">
        <v>750721307370</v>
      </c>
      <c r="J350" s="36" t="s">
        <v>120</v>
      </c>
      <c r="K350" s="36"/>
    </row>
    <row r="351" spans="1:11">
      <c r="A351" s="36" t="s">
        <v>97</v>
      </c>
      <c r="B351" s="36" t="s">
        <v>119</v>
      </c>
      <c r="C351" s="76">
        <v>2018</v>
      </c>
      <c r="D351" s="36" t="s">
        <v>247</v>
      </c>
      <c r="E351" s="68" t="s">
        <v>251</v>
      </c>
      <c r="F351" s="65">
        <v>1281051.6931506852</v>
      </c>
      <c r="G351" s="65">
        <v>744066258421</v>
      </c>
      <c r="H351" s="65">
        <v>225512</v>
      </c>
      <c r="I351" s="65">
        <v>570214734737</v>
      </c>
      <c r="J351" s="36" t="s">
        <v>120</v>
      </c>
      <c r="K351" s="36"/>
    </row>
    <row r="352" spans="1:11">
      <c r="A352" s="36" t="s">
        <v>97</v>
      </c>
      <c r="B352" s="36" t="s">
        <v>119</v>
      </c>
      <c r="C352" s="76">
        <v>2018</v>
      </c>
      <c r="D352" s="36" t="s">
        <v>247</v>
      </c>
      <c r="E352" s="68" t="s">
        <v>252</v>
      </c>
      <c r="F352" s="65">
        <v>1025600.2356164383</v>
      </c>
      <c r="G352" s="65">
        <v>575726235323</v>
      </c>
      <c r="H352" s="65">
        <v>170999</v>
      </c>
      <c r="I352" s="65">
        <v>426417672816</v>
      </c>
      <c r="J352" s="36" t="s">
        <v>120</v>
      </c>
      <c r="K352" s="36"/>
    </row>
    <row r="353" spans="1:11">
      <c r="A353" s="36" t="s">
        <v>97</v>
      </c>
      <c r="B353" s="36" t="s">
        <v>119</v>
      </c>
      <c r="C353" s="76">
        <v>2018</v>
      </c>
      <c r="D353" s="36" t="s">
        <v>247</v>
      </c>
      <c r="E353" s="68" t="s">
        <v>253</v>
      </c>
      <c r="F353" s="65">
        <v>710188.66575342463</v>
      </c>
      <c r="G353" s="65">
        <v>379120026700</v>
      </c>
      <c r="H353" s="65">
        <v>107558</v>
      </c>
      <c r="I353" s="65">
        <v>256776751392</v>
      </c>
      <c r="J353" s="36" t="s">
        <v>120</v>
      </c>
      <c r="K353" s="36"/>
    </row>
    <row r="354" spans="1:11">
      <c r="A354" s="36" t="s">
        <v>97</v>
      </c>
      <c r="B354" s="36" t="s">
        <v>119</v>
      </c>
      <c r="C354" s="76">
        <v>2018</v>
      </c>
      <c r="D354" s="36" t="s">
        <v>247</v>
      </c>
      <c r="E354" s="68" t="s">
        <v>254</v>
      </c>
      <c r="F354" s="65">
        <v>203837.85479452051</v>
      </c>
      <c r="G354" s="65">
        <v>89767784596</v>
      </c>
      <c r="H354" s="65">
        <v>22734</v>
      </c>
      <c r="I354" s="65">
        <v>53063717043</v>
      </c>
      <c r="J354" s="36" t="s">
        <v>120</v>
      </c>
      <c r="K354" s="36"/>
    </row>
    <row r="355" spans="1:11">
      <c r="A355" s="36" t="s">
        <v>97</v>
      </c>
      <c r="B355" s="36" t="s">
        <v>119</v>
      </c>
      <c r="C355" s="76">
        <v>2018</v>
      </c>
      <c r="D355" s="36" t="s">
        <v>247</v>
      </c>
      <c r="E355" s="68" t="s">
        <v>255</v>
      </c>
      <c r="F355" s="65">
        <v>4106.2958904109601</v>
      </c>
      <c r="G355" s="65">
        <v>1477054900</v>
      </c>
      <c r="H355" s="65">
        <v>225</v>
      </c>
      <c r="I355" s="65">
        <v>476849975</v>
      </c>
      <c r="J355" s="36" t="s">
        <v>120</v>
      </c>
      <c r="K355" s="36"/>
    </row>
    <row r="356" spans="1:11">
      <c r="A356" s="36" t="s">
        <v>97</v>
      </c>
      <c r="B356" s="36" t="s">
        <v>119</v>
      </c>
      <c r="C356" s="76">
        <v>2019</v>
      </c>
      <c r="D356" s="36" t="s">
        <v>247</v>
      </c>
      <c r="E356" s="68">
        <v>0</v>
      </c>
      <c r="F356" s="65">
        <v>1132950.3260273971</v>
      </c>
      <c r="G356" s="65">
        <v>759631017097</v>
      </c>
      <c r="H356" s="65">
        <v>222490</v>
      </c>
      <c r="I356" s="65">
        <v>813256323525</v>
      </c>
      <c r="J356" s="36" t="s">
        <v>120</v>
      </c>
      <c r="K356" s="36"/>
    </row>
    <row r="357" spans="1:11">
      <c r="A357" s="36" t="s">
        <v>97</v>
      </c>
      <c r="B357" s="36" t="s">
        <v>119</v>
      </c>
      <c r="C357" s="76">
        <v>2019</v>
      </c>
      <c r="D357" s="36" t="s">
        <v>247</v>
      </c>
      <c r="E357" s="68">
        <v>1</v>
      </c>
      <c r="F357" s="65">
        <v>1168255</v>
      </c>
      <c r="G357" s="65">
        <v>833628332145</v>
      </c>
      <c r="H357" s="65">
        <v>209235</v>
      </c>
      <c r="I357" s="65">
        <v>698885466887</v>
      </c>
      <c r="J357" s="36" t="s">
        <v>120</v>
      </c>
      <c r="K357" s="36"/>
    </row>
    <row r="358" spans="1:11">
      <c r="A358" s="36" t="s">
        <v>97</v>
      </c>
      <c r="B358" s="36" t="s">
        <v>119</v>
      </c>
      <c r="C358" s="76">
        <v>2019</v>
      </c>
      <c r="D358" s="36" t="s">
        <v>247</v>
      </c>
      <c r="E358" s="68">
        <v>2</v>
      </c>
      <c r="F358" s="65">
        <v>1208492.180821918</v>
      </c>
      <c r="G358" s="65">
        <v>849130502532</v>
      </c>
      <c r="H358" s="65">
        <v>220267</v>
      </c>
      <c r="I358" s="65">
        <v>735482846344</v>
      </c>
      <c r="J358" s="36" t="s">
        <v>120</v>
      </c>
      <c r="K358" s="36"/>
    </row>
    <row r="359" spans="1:11">
      <c r="A359" s="36" t="s">
        <v>97</v>
      </c>
      <c r="B359" s="36" t="s">
        <v>119</v>
      </c>
      <c r="C359" s="76">
        <v>2019</v>
      </c>
      <c r="D359" s="36" t="s">
        <v>247</v>
      </c>
      <c r="E359" s="68">
        <v>3</v>
      </c>
      <c r="F359" s="65">
        <v>1270015.5589041095</v>
      </c>
      <c r="G359" s="65">
        <v>873296787597</v>
      </c>
      <c r="H359" s="65">
        <v>231792</v>
      </c>
      <c r="I359" s="65">
        <v>764625044717</v>
      </c>
      <c r="J359" s="36" t="s">
        <v>120</v>
      </c>
      <c r="K359" s="36"/>
    </row>
    <row r="360" spans="1:11">
      <c r="A360" s="36" t="s">
        <v>97</v>
      </c>
      <c r="B360" s="36" t="s">
        <v>119</v>
      </c>
      <c r="C360" s="76">
        <v>2019</v>
      </c>
      <c r="D360" s="36" t="s">
        <v>247</v>
      </c>
      <c r="E360" s="68">
        <v>4</v>
      </c>
      <c r="F360" s="65">
        <v>1231053.0246575342</v>
      </c>
      <c r="G360" s="65">
        <v>828908688252</v>
      </c>
      <c r="H360" s="65">
        <v>226336</v>
      </c>
      <c r="I360" s="65">
        <v>742364792410</v>
      </c>
      <c r="J360" s="36" t="s">
        <v>120</v>
      </c>
      <c r="K360" s="36"/>
    </row>
    <row r="361" spans="1:11">
      <c r="A361" s="36" t="s">
        <v>97</v>
      </c>
      <c r="B361" s="36" t="s">
        <v>119</v>
      </c>
      <c r="C361" s="36">
        <v>2019</v>
      </c>
      <c r="D361" s="36" t="s">
        <v>247</v>
      </c>
      <c r="E361" s="36">
        <v>5</v>
      </c>
      <c r="F361" s="65">
        <v>1133779.8876712327</v>
      </c>
      <c r="G361" s="65">
        <v>747147731627</v>
      </c>
      <c r="H361" s="65">
        <v>203901</v>
      </c>
      <c r="I361" s="65">
        <v>674019492416</v>
      </c>
      <c r="J361" s="36" t="s">
        <v>120</v>
      </c>
      <c r="K361" s="36"/>
    </row>
    <row r="362" spans="1:11">
      <c r="A362" s="36" t="s">
        <v>97</v>
      </c>
      <c r="B362" s="36" t="s">
        <v>119</v>
      </c>
      <c r="C362" s="36">
        <v>2019</v>
      </c>
      <c r="D362" s="36" t="s">
        <v>247</v>
      </c>
      <c r="E362" s="36" t="s">
        <v>248</v>
      </c>
      <c r="F362" s="65">
        <v>2208707.194520548</v>
      </c>
      <c r="G362" s="65">
        <v>1407031105133</v>
      </c>
      <c r="H362" s="65">
        <v>388252</v>
      </c>
      <c r="I362" s="65">
        <v>1227316325995</v>
      </c>
      <c r="J362" s="36" t="s">
        <v>120</v>
      </c>
      <c r="K362" s="36"/>
    </row>
    <row r="363" spans="1:11">
      <c r="A363" s="36" t="s">
        <v>97</v>
      </c>
      <c r="B363" s="36" t="s">
        <v>119</v>
      </c>
      <c r="C363" s="36">
        <v>2019</v>
      </c>
      <c r="D363" s="36" t="s">
        <v>247</v>
      </c>
      <c r="E363" s="36" t="s">
        <v>249</v>
      </c>
      <c r="F363" s="65">
        <v>2136464.1315068491</v>
      </c>
      <c r="G363" s="65">
        <v>1304600103111</v>
      </c>
      <c r="H363" s="65">
        <v>369202</v>
      </c>
      <c r="I363" s="65">
        <v>1119219914717</v>
      </c>
      <c r="J363" s="36" t="s">
        <v>120</v>
      </c>
      <c r="K363" s="36"/>
    </row>
    <row r="364" spans="1:11">
      <c r="A364" s="36" t="s">
        <v>97</v>
      </c>
      <c r="B364" s="36" t="s">
        <v>119</v>
      </c>
      <c r="C364" s="36">
        <v>2019</v>
      </c>
      <c r="D364" s="36" t="s">
        <v>247</v>
      </c>
      <c r="E364" s="36" t="s">
        <v>250</v>
      </c>
      <c r="F364" s="65">
        <v>1698515.3479452054</v>
      </c>
      <c r="G364" s="65">
        <v>998730738726</v>
      </c>
      <c r="H364" s="65">
        <v>287344</v>
      </c>
      <c r="I364" s="65">
        <v>852563713773</v>
      </c>
      <c r="J364" s="36" t="s">
        <v>120</v>
      </c>
      <c r="K364" s="36"/>
    </row>
    <row r="365" spans="1:11">
      <c r="A365" s="36" t="s">
        <v>97</v>
      </c>
      <c r="B365" s="36" t="s">
        <v>119</v>
      </c>
      <c r="C365" s="36">
        <v>2019</v>
      </c>
      <c r="D365" s="36" t="s">
        <v>247</v>
      </c>
      <c r="E365" s="36" t="s">
        <v>251</v>
      </c>
      <c r="F365" s="65">
        <v>1352307.2767123287</v>
      </c>
      <c r="G365" s="65">
        <v>785925038251</v>
      </c>
      <c r="H365" s="65">
        <v>226687</v>
      </c>
      <c r="I365" s="65">
        <v>656761180710</v>
      </c>
      <c r="J365" s="36" t="s">
        <v>120</v>
      </c>
      <c r="K365" s="36"/>
    </row>
    <row r="366" spans="1:11">
      <c r="A366" s="36" t="s">
        <v>97</v>
      </c>
      <c r="B366" s="36" t="s">
        <v>119</v>
      </c>
      <c r="C366" s="36">
        <v>2019</v>
      </c>
      <c r="D366" s="36" t="s">
        <v>247</v>
      </c>
      <c r="E366" s="36" t="s">
        <v>252</v>
      </c>
      <c r="F366" s="65">
        <v>923637.39452054794</v>
      </c>
      <c r="G366" s="65">
        <v>517903488057</v>
      </c>
      <c r="H366" s="65">
        <v>147466</v>
      </c>
      <c r="I366" s="65">
        <v>411268659353</v>
      </c>
      <c r="J366" s="36" t="s">
        <v>120</v>
      </c>
      <c r="K366" s="36"/>
    </row>
    <row r="367" spans="1:11">
      <c r="A367" s="36" t="s">
        <v>97</v>
      </c>
      <c r="B367" s="36" t="s">
        <v>119</v>
      </c>
      <c r="C367" s="36">
        <v>2019</v>
      </c>
      <c r="D367" s="36" t="s">
        <v>247</v>
      </c>
      <c r="E367" s="36" t="s">
        <v>253</v>
      </c>
      <c r="F367" s="65">
        <v>795862.25753424654</v>
      </c>
      <c r="G367" s="65">
        <v>428818866618</v>
      </c>
      <c r="H367" s="65">
        <v>116839</v>
      </c>
      <c r="I367" s="65">
        <v>310561448561</v>
      </c>
      <c r="J367" s="36" t="s">
        <v>120</v>
      </c>
      <c r="K367" s="36"/>
    </row>
    <row r="368" spans="1:11">
      <c r="A368" s="36" t="s">
        <v>97</v>
      </c>
      <c r="B368" s="36" t="s">
        <v>119</v>
      </c>
      <c r="C368" s="36">
        <v>2019</v>
      </c>
      <c r="D368" s="36" t="s">
        <v>247</v>
      </c>
      <c r="E368" s="36" t="s">
        <v>254</v>
      </c>
      <c r="F368" s="65">
        <v>222105.87123287673</v>
      </c>
      <c r="G368" s="65">
        <v>99991097710</v>
      </c>
      <c r="H368" s="65">
        <v>25082</v>
      </c>
      <c r="I368" s="65">
        <v>65601403349</v>
      </c>
      <c r="J368" s="36" t="s">
        <v>120</v>
      </c>
      <c r="K368" s="36"/>
    </row>
    <row r="369" spans="1:11">
      <c r="A369" s="36" t="s">
        <v>97</v>
      </c>
      <c r="B369" s="36" t="s">
        <v>119</v>
      </c>
      <c r="C369" s="36">
        <v>2019</v>
      </c>
      <c r="D369" s="36" t="s">
        <v>247</v>
      </c>
      <c r="E369" s="36" t="s">
        <v>255</v>
      </c>
      <c r="F369" s="65">
        <v>6245.2684931506838</v>
      </c>
      <c r="G369" s="65">
        <v>2265891518</v>
      </c>
      <c r="H369" s="65">
        <v>359</v>
      </c>
      <c r="I369" s="65">
        <v>970330961</v>
      </c>
      <c r="J369" s="36" t="s">
        <v>120</v>
      </c>
      <c r="K369" s="36"/>
    </row>
    <row r="370" spans="1:11">
      <c r="A370" s="36" t="s">
        <v>112</v>
      </c>
      <c r="B370" s="36" t="s">
        <v>113</v>
      </c>
      <c r="C370" s="36"/>
      <c r="D370" s="36"/>
      <c r="E370" s="36"/>
      <c r="F370" s="65"/>
      <c r="G370" s="65"/>
      <c r="H370" s="65"/>
      <c r="I370" s="65"/>
      <c r="J370" s="36"/>
      <c r="K370" s="36"/>
    </row>
    <row r="371" spans="1:11">
      <c r="A371" s="36" t="s">
        <v>106</v>
      </c>
      <c r="B371" s="36" t="s">
        <v>107</v>
      </c>
      <c r="C371" s="36">
        <v>2011</v>
      </c>
      <c r="D371" s="36" t="s">
        <v>247</v>
      </c>
      <c r="E371" s="36" t="s">
        <v>337</v>
      </c>
      <c r="F371" s="65">
        <v>320722</v>
      </c>
      <c r="G371" s="65">
        <v>6740001739</v>
      </c>
      <c r="H371" s="65"/>
      <c r="I371" s="65"/>
      <c r="J371" s="36" t="s">
        <v>338</v>
      </c>
      <c r="K371" s="36"/>
    </row>
    <row r="372" spans="1:11">
      <c r="A372" s="36" t="s">
        <v>106</v>
      </c>
      <c r="B372" s="36" t="s">
        <v>107</v>
      </c>
      <c r="C372" s="36">
        <v>2011</v>
      </c>
      <c r="D372" s="36" t="s">
        <v>247</v>
      </c>
      <c r="E372" s="36" t="s">
        <v>339</v>
      </c>
      <c r="F372" s="65">
        <v>96962</v>
      </c>
      <c r="G372" s="65">
        <v>1192657512</v>
      </c>
      <c r="H372" s="65"/>
      <c r="I372" s="65"/>
      <c r="J372" s="36" t="s">
        <v>338</v>
      </c>
      <c r="K372" s="36"/>
    </row>
    <row r="373" spans="1:11">
      <c r="A373" s="36" t="s">
        <v>106</v>
      </c>
      <c r="B373" s="36" t="s">
        <v>107</v>
      </c>
      <c r="C373" s="36">
        <v>2011</v>
      </c>
      <c r="D373" s="36" t="s">
        <v>247</v>
      </c>
      <c r="E373" s="36" t="s">
        <v>340</v>
      </c>
      <c r="F373" s="65">
        <v>60308</v>
      </c>
      <c r="G373" s="65">
        <v>695106958</v>
      </c>
      <c r="H373" s="65"/>
      <c r="I373" s="65"/>
      <c r="J373" s="36" t="s">
        <v>338</v>
      </c>
      <c r="K373" s="36"/>
    </row>
    <row r="374" spans="1:11">
      <c r="A374" s="36" t="s">
        <v>106</v>
      </c>
      <c r="B374" s="36" t="s">
        <v>107</v>
      </c>
      <c r="C374" s="36">
        <v>2011</v>
      </c>
      <c r="D374" s="36" t="s">
        <v>247</v>
      </c>
      <c r="E374" s="36" t="s">
        <v>341</v>
      </c>
      <c r="F374" s="65">
        <v>71700</v>
      </c>
      <c r="G374" s="65">
        <v>766395369</v>
      </c>
      <c r="H374" s="65"/>
      <c r="I374" s="65"/>
      <c r="J374" s="36" t="s">
        <v>338</v>
      </c>
      <c r="K374" s="36"/>
    </row>
    <row r="375" spans="1:11">
      <c r="A375" s="36" t="s">
        <v>106</v>
      </c>
      <c r="B375" s="36" t="s">
        <v>107</v>
      </c>
      <c r="C375" s="36">
        <v>2011</v>
      </c>
      <c r="D375" s="36" t="s">
        <v>247</v>
      </c>
      <c r="E375" s="36" t="s">
        <v>342</v>
      </c>
      <c r="F375" s="65">
        <v>63710</v>
      </c>
      <c r="G375" s="65">
        <v>592303473</v>
      </c>
      <c r="H375" s="65"/>
      <c r="I375" s="65"/>
      <c r="J375" s="36" t="s">
        <v>338</v>
      </c>
      <c r="K375" s="36"/>
    </row>
    <row r="376" spans="1:11">
      <c r="A376" s="36" t="s">
        <v>106</v>
      </c>
      <c r="B376" s="36" t="s">
        <v>107</v>
      </c>
      <c r="C376" s="36">
        <v>2011</v>
      </c>
      <c r="D376" s="36" t="s">
        <v>247</v>
      </c>
      <c r="E376" s="36" t="s">
        <v>343</v>
      </c>
      <c r="F376" s="65">
        <v>225843</v>
      </c>
      <c r="G376" s="65">
        <v>1562105499</v>
      </c>
      <c r="H376" s="65"/>
      <c r="I376" s="65"/>
      <c r="J376" s="36" t="s">
        <v>338</v>
      </c>
      <c r="K376" s="36"/>
    </row>
    <row r="377" spans="1:11">
      <c r="A377" s="36" t="s">
        <v>106</v>
      </c>
      <c r="B377" s="36" t="s">
        <v>107</v>
      </c>
      <c r="C377" s="36">
        <v>2012</v>
      </c>
      <c r="D377" s="36" t="s">
        <v>247</v>
      </c>
      <c r="E377" s="36" t="s">
        <v>337</v>
      </c>
      <c r="F377" s="65">
        <v>332559</v>
      </c>
      <c r="G377" s="65">
        <v>6522769665</v>
      </c>
      <c r="H377" s="65"/>
      <c r="I377" s="65"/>
      <c r="J377" s="36" t="s">
        <v>338</v>
      </c>
      <c r="K377" s="36"/>
    </row>
    <row r="378" spans="1:11">
      <c r="A378" s="36" t="s">
        <v>106</v>
      </c>
      <c r="B378" s="36" t="s">
        <v>107</v>
      </c>
      <c r="C378" s="36">
        <v>2012</v>
      </c>
      <c r="D378" s="36" t="s">
        <v>247</v>
      </c>
      <c r="E378" s="36" t="s">
        <v>339</v>
      </c>
      <c r="F378" s="65">
        <v>109666</v>
      </c>
      <c r="G378" s="65">
        <v>1410471996</v>
      </c>
      <c r="H378" s="65"/>
      <c r="I378" s="65"/>
      <c r="J378" s="36" t="s">
        <v>338</v>
      </c>
      <c r="K378" s="36"/>
    </row>
    <row r="379" spans="1:11">
      <c r="A379" s="36" t="s">
        <v>106</v>
      </c>
      <c r="B379" s="36" t="s">
        <v>107</v>
      </c>
      <c r="C379" s="36">
        <v>2012</v>
      </c>
      <c r="D379" s="36" t="s">
        <v>247</v>
      </c>
      <c r="E379" s="36" t="s">
        <v>340</v>
      </c>
      <c r="F379" s="65">
        <v>89806</v>
      </c>
      <c r="G379" s="65">
        <v>904927880</v>
      </c>
      <c r="H379" s="65"/>
      <c r="I379" s="65"/>
      <c r="J379" s="36" t="s">
        <v>338</v>
      </c>
      <c r="K379" s="36"/>
    </row>
    <row r="380" spans="1:11">
      <c r="A380" s="36" t="s">
        <v>106</v>
      </c>
      <c r="B380" s="36" t="s">
        <v>107</v>
      </c>
      <c r="C380" s="36">
        <v>2012</v>
      </c>
      <c r="D380" s="36" t="s">
        <v>247</v>
      </c>
      <c r="E380" s="36" t="s">
        <v>341</v>
      </c>
      <c r="F380" s="65">
        <v>56483</v>
      </c>
      <c r="G380" s="65">
        <v>580267070</v>
      </c>
      <c r="H380" s="65"/>
      <c r="I380" s="65"/>
      <c r="J380" s="36" t="s">
        <v>338</v>
      </c>
      <c r="K380" s="36"/>
    </row>
    <row r="381" spans="1:11">
      <c r="A381" s="36" t="s">
        <v>106</v>
      </c>
      <c r="B381" s="36" t="s">
        <v>107</v>
      </c>
      <c r="C381" s="36">
        <v>2012</v>
      </c>
      <c r="D381" s="36" t="s">
        <v>247</v>
      </c>
      <c r="E381" s="36" t="s">
        <v>342</v>
      </c>
      <c r="F381" s="65">
        <v>65702</v>
      </c>
      <c r="G381" s="65">
        <v>622433314</v>
      </c>
      <c r="H381" s="65"/>
      <c r="I381" s="65"/>
      <c r="J381" s="36" t="s">
        <v>338</v>
      </c>
      <c r="K381" s="36"/>
    </row>
    <row r="382" spans="1:11">
      <c r="A382" s="36" t="s">
        <v>106</v>
      </c>
      <c r="B382" s="36" t="s">
        <v>107</v>
      </c>
      <c r="C382" s="36">
        <v>2012</v>
      </c>
      <c r="D382" s="36" t="s">
        <v>247</v>
      </c>
      <c r="E382" s="36" t="s">
        <v>343</v>
      </c>
      <c r="F382" s="65">
        <v>254034</v>
      </c>
      <c r="G382" s="65">
        <v>1723606874</v>
      </c>
      <c r="H382" s="65"/>
      <c r="I382" s="65"/>
      <c r="J382" s="36" t="s">
        <v>338</v>
      </c>
      <c r="K382" s="36"/>
    </row>
    <row r="383" spans="1:11">
      <c r="A383" s="36" t="s">
        <v>106</v>
      </c>
      <c r="B383" s="36" t="s">
        <v>107</v>
      </c>
      <c r="C383" s="36">
        <v>2013</v>
      </c>
      <c r="D383" s="36" t="s">
        <v>247</v>
      </c>
      <c r="E383" s="36" t="s">
        <v>337</v>
      </c>
      <c r="F383" s="65">
        <v>328245</v>
      </c>
      <c r="G383" s="65">
        <v>6770233961</v>
      </c>
      <c r="H383" s="65"/>
      <c r="I383" s="65"/>
      <c r="J383" s="36" t="s">
        <v>338</v>
      </c>
      <c r="K383" s="36"/>
    </row>
    <row r="384" spans="1:11">
      <c r="A384" s="36" t="s">
        <v>106</v>
      </c>
      <c r="B384" s="36" t="s">
        <v>107</v>
      </c>
      <c r="C384" s="36">
        <v>2013</v>
      </c>
      <c r="D384" s="36" t="s">
        <v>247</v>
      </c>
      <c r="E384" s="36" t="s">
        <v>339</v>
      </c>
      <c r="F384" s="65">
        <v>125431</v>
      </c>
      <c r="G384" s="65">
        <v>1616497244</v>
      </c>
      <c r="H384" s="65"/>
      <c r="I384" s="65"/>
      <c r="J384" s="36" t="s">
        <v>338</v>
      </c>
      <c r="K384" s="36"/>
    </row>
    <row r="385" spans="1:11">
      <c r="A385" s="36" t="s">
        <v>106</v>
      </c>
      <c r="B385" s="36" t="s">
        <v>107</v>
      </c>
      <c r="C385" s="36">
        <v>2013</v>
      </c>
      <c r="D385" s="36" t="s">
        <v>247</v>
      </c>
      <c r="E385" s="36" t="s">
        <v>340</v>
      </c>
      <c r="F385" s="65">
        <v>102184</v>
      </c>
      <c r="G385" s="65">
        <v>1140314118</v>
      </c>
      <c r="H385" s="65"/>
      <c r="I385" s="65"/>
      <c r="J385" s="36" t="s">
        <v>338</v>
      </c>
      <c r="K385" s="36"/>
    </row>
    <row r="386" spans="1:11">
      <c r="A386" s="36" t="s">
        <v>106</v>
      </c>
      <c r="B386" s="36" t="s">
        <v>107</v>
      </c>
      <c r="C386" s="36">
        <v>2013</v>
      </c>
      <c r="D386" s="36" t="s">
        <v>247</v>
      </c>
      <c r="E386" s="36" t="s">
        <v>341</v>
      </c>
      <c r="F386" s="65">
        <v>82859</v>
      </c>
      <c r="G386" s="65">
        <v>778923026</v>
      </c>
      <c r="H386" s="65"/>
      <c r="I386" s="65"/>
      <c r="J386" s="36" t="s">
        <v>338</v>
      </c>
      <c r="K386" s="36"/>
    </row>
    <row r="387" spans="1:11">
      <c r="A387" s="36" t="s">
        <v>106</v>
      </c>
      <c r="B387" s="36" t="s">
        <v>107</v>
      </c>
      <c r="C387" s="36">
        <v>2013</v>
      </c>
      <c r="D387" s="36" t="s">
        <v>247</v>
      </c>
      <c r="E387" s="36" t="s">
        <v>342</v>
      </c>
      <c r="F387" s="65">
        <v>51685</v>
      </c>
      <c r="G387" s="65">
        <v>487230025</v>
      </c>
      <c r="H387" s="65"/>
      <c r="I387" s="65"/>
      <c r="J387" s="36" t="s">
        <v>338</v>
      </c>
      <c r="K387" s="36"/>
    </row>
    <row r="388" spans="1:11">
      <c r="A388" s="36" t="s">
        <v>106</v>
      </c>
      <c r="B388" s="36" t="s">
        <v>107</v>
      </c>
      <c r="C388" s="36">
        <v>2013</v>
      </c>
      <c r="D388" s="36" t="s">
        <v>247</v>
      </c>
      <c r="E388" s="36" t="s">
        <v>343</v>
      </c>
      <c r="F388" s="65">
        <v>286399</v>
      </c>
      <c r="G388" s="65">
        <v>1948479885</v>
      </c>
      <c r="H388" s="65"/>
      <c r="I388" s="65"/>
      <c r="J388" s="36" t="s">
        <v>338</v>
      </c>
      <c r="K388" s="36"/>
    </row>
    <row r="389" spans="1:11">
      <c r="A389" s="36" t="s">
        <v>106</v>
      </c>
      <c r="B389" s="36" t="s">
        <v>107</v>
      </c>
      <c r="C389" s="36">
        <v>2014</v>
      </c>
      <c r="D389" s="36" t="s">
        <v>247</v>
      </c>
      <c r="E389" s="36" t="s">
        <v>337</v>
      </c>
      <c r="F389" s="65">
        <v>382927</v>
      </c>
      <c r="G389" s="65">
        <v>7851454777</v>
      </c>
      <c r="H389" s="65"/>
      <c r="I389" s="65"/>
      <c r="J389" s="36" t="s">
        <v>338</v>
      </c>
      <c r="K389" s="36"/>
    </row>
    <row r="390" spans="1:11">
      <c r="A390" s="36" t="s">
        <v>106</v>
      </c>
      <c r="B390" s="36" t="s">
        <v>107</v>
      </c>
      <c r="C390" s="36">
        <v>2014</v>
      </c>
      <c r="D390" s="36" t="s">
        <v>247</v>
      </c>
      <c r="E390" s="36" t="s">
        <v>339</v>
      </c>
      <c r="F390" s="65">
        <v>128935</v>
      </c>
      <c r="G390" s="65">
        <v>1653240579</v>
      </c>
      <c r="H390" s="65"/>
      <c r="I390" s="65"/>
      <c r="J390" s="36" t="s">
        <v>338</v>
      </c>
      <c r="K390" s="36"/>
    </row>
    <row r="391" spans="1:11">
      <c r="A391" s="36" t="s">
        <v>106</v>
      </c>
      <c r="B391" s="36" t="s">
        <v>107</v>
      </c>
      <c r="C391" s="36">
        <v>2014</v>
      </c>
      <c r="D391" s="36" t="s">
        <v>247</v>
      </c>
      <c r="E391" s="36" t="s">
        <v>340</v>
      </c>
      <c r="F391" s="65">
        <v>120622</v>
      </c>
      <c r="G391" s="65">
        <v>1325649192</v>
      </c>
      <c r="H391" s="65"/>
      <c r="I391" s="65"/>
      <c r="J391" s="36" t="s">
        <v>338</v>
      </c>
      <c r="K391" s="36"/>
    </row>
    <row r="392" spans="1:11">
      <c r="A392" s="36" t="s">
        <v>106</v>
      </c>
      <c r="B392" s="36" t="s">
        <v>107</v>
      </c>
      <c r="C392" s="36">
        <v>2014</v>
      </c>
      <c r="D392" s="36" t="s">
        <v>247</v>
      </c>
      <c r="E392" s="36" t="s">
        <v>341</v>
      </c>
      <c r="F392" s="65">
        <v>96891</v>
      </c>
      <c r="G392" s="65">
        <v>985702802</v>
      </c>
      <c r="H392" s="65"/>
      <c r="I392" s="65"/>
      <c r="J392" s="36" t="s">
        <v>338</v>
      </c>
      <c r="K392" s="36"/>
    </row>
    <row r="393" spans="1:11">
      <c r="A393" s="36" t="s">
        <v>106</v>
      </c>
      <c r="B393" s="36" t="s">
        <v>107</v>
      </c>
      <c r="C393" s="36">
        <v>2014</v>
      </c>
      <c r="D393" s="36" t="s">
        <v>247</v>
      </c>
      <c r="E393" s="36" t="s">
        <v>342</v>
      </c>
      <c r="F393" s="65">
        <v>78124</v>
      </c>
      <c r="G393" s="65">
        <v>649391058</v>
      </c>
      <c r="H393" s="65"/>
      <c r="I393" s="65"/>
      <c r="J393" s="36" t="s">
        <v>338</v>
      </c>
      <c r="K393" s="36"/>
    </row>
    <row r="394" spans="1:11">
      <c r="A394" s="36" t="s">
        <v>106</v>
      </c>
      <c r="B394" s="36" t="s">
        <v>107</v>
      </c>
      <c r="C394" s="36">
        <v>2014</v>
      </c>
      <c r="D394" s="36" t="s">
        <v>247</v>
      </c>
      <c r="E394" s="36" t="s">
        <v>343</v>
      </c>
      <c r="F394" s="65">
        <v>311755</v>
      </c>
      <c r="G394" s="65">
        <v>2050965398</v>
      </c>
      <c r="H394" s="65"/>
      <c r="I394" s="65"/>
      <c r="J394" s="36" t="s">
        <v>338</v>
      </c>
      <c r="K394" s="36"/>
    </row>
    <row r="395" spans="1:11">
      <c r="A395" s="36" t="s">
        <v>106</v>
      </c>
      <c r="B395" s="36" t="s">
        <v>107</v>
      </c>
      <c r="C395" s="36">
        <v>2015</v>
      </c>
      <c r="D395" s="36" t="s">
        <v>247</v>
      </c>
      <c r="E395" s="36" t="s">
        <v>337</v>
      </c>
      <c r="F395" s="65">
        <v>421406</v>
      </c>
      <c r="G395" s="65">
        <v>7984565526</v>
      </c>
      <c r="H395" s="65"/>
      <c r="I395" s="65"/>
      <c r="J395" s="36" t="s">
        <v>338</v>
      </c>
      <c r="K395" s="36"/>
    </row>
    <row r="396" spans="1:11">
      <c r="A396" s="36" t="s">
        <v>106</v>
      </c>
      <c r="B396" s="36" t="s">
        <v>107</v>
      </c>
      <c r="C396" s="36">
        <v>2015</v>
      </c>
      <c r="D396" s="36" t="s">
        <v>247</v>
      </c>
      <c r="E396" s="36" t="s">
        <v>339</v>
      </c>
      <c r="F396" s="65">
        <v>145423</v>
      </c>
      <c r="G396" s="65">
        <v>1765620528</v>
      </c>
      <c r="H396" s="65"/>
      <c r="I396" s="65"/>
      <c r="J396" s="36" t="s">
        <v>338</v>
      </c>
      <c r="K396" s="36"/>
    </row>
    <row r="397" spans="1:11">
      <c r="A397" s="36" t="s">
        <v>106</v>
      </c>
      <c r="B397" s="36" t="s">
        <v>107</v>
      </c>
      <c r="C397" s="36">
        <v>2015</v>
      </c>
      <c r="D397" s="36" t="s">
        <v>247</v>
      </c>
      <c r="E397" s="36" t="s">
        <v>340</v>
      </c>
      <c r="F397" s="65">
        <v>123613</v>
      </c>
      <c r="G397" s="65">
        <v>1289706659</v>
      </c>
      <c r="H397" s="65"/>
      <c r="I397" s="65"/>
      <c r="J397" s="36" t="s">
        <v>338</v>
      </c>
      <c r="K397" s="36"/>
    </row>
    <row r="398" spans="1:11">
      <c r="A398" s="36" t="s">
        <v>106</v>
      </c>
      <c r="B398" s="36" t="s">
        <v>107</v>
      </c>
      <c r="C398" s="36">
        <v>2015</v>
      </c>
      <c r="D398" s="36" t="s">
        <v>247</v>
      </c>
      <c r="E398" s="36" t="s">
        <v>341</v>
      </c>
      <c r="F398" s="65">
        <v>113444</v>
      </c>
      <c r="G398" s="65">
        <v>1046225747</v>
      </c>
      <c r="H398" s="65"/>
      <c r="I398" s="65"/>
      <c r="J398" s="36" t="s">
        <v>338</v>
      </c>
      <c r="K398" s="36"/>
    </row>
    <row r="399" spans="1:11">
      <c r="A399" s="36" t="s">
        <v>106</v>
      </c>
      <c r="B399" s="36" t="s">
        <v>107</v>
      </c>
      <c r="C399" s="36">
        <v>2015</v>
      </c>
      <c r="D399" s="36" t="s">
        <v>247</v>
      </c>
      <c r="E399" s="36" t="s">
        <v>342</v>
      </c>
      <c r="F399" s="65">
        <v>89396</v>
      </c>
      <c r="G399" s="65">
        <v>747142680</v>
      </c>
      <c r="H399" s="65"/>
      <c r="I399" s="65"/>
      <c r="J399" s="36" t="s">
        <v>338</v>
      </c>
      <c r="K399" s="36"/>
    </row>
    <row r="400" spans="1:11">
      <c r="A400" s="36" t="s">
        <v>106</v>
      </c>
      <c r="B400" s="36" t="s">
        <v>107</v>
      </c>
      <c r="C400" s="76">
        <v>2015</v>
      </c>
      <c r="D400" s="36" t="s">
        <v>247</v>
      </c>
      <c r="E400" s="36" t="s">
        <v>343</v>
      </c>
      <c r="F400" s="65">
        <v>343673</v>
      </c>
      <c r="G400" s="65">
        <v>2097204538</v>
      </c>
      <c r="H400" s="65"/>
      <c r="I400" s="65"/>
      <c r="J400" s="36" t="s">
        <v>338</v>
      </c>
      <c r="K400" s="36"/>
    </row>
    <row r="401" spans="1:11">
      <c r="A401" s="36" t="s">
        <v>106</v>
      </c>
      <c r="B401" s="36" t="s">
        <v>107</v>
      </c>
      <c r="C401" s="36">
        <v>2016</v>
      </c>
      <c r="D401" s="36" t="s">
        <v>247</v>
      </c>
      <c r="E401" s="36" t="s">
        <v>337</v>
      </c>
      <c r="F401" s="65">
        <v>476696</v>
      </c>
      <c r="G401" s="65">
        <v>8983641676</v>
      </c>
      <c r="H401" s="65"/>
      <c r="I401" s="65"/>
      <c r="J401" s="36" t="s">
        <v>338</v>
      </c>
      <c r="K401" s="36"/>
    </row>
    <row r="402" spans="1:11">
      <c r="A402" s="36" t="s">
        <v>106</v>
      </c>
      <c r="B402" s="36" t="s">
        <v>107</v>
      </c>
      <c r="C402" s="36">
        <v>2016</v>
      </c>
      <c r="D402" s="36" t="s">
        <v>247</v>
      </c>
      <c r="E402" s="36" t="s">
        <v>339</v>
      </c>
      <c r="F402" s="65">
        <v>182464</v>
      </c>
      <c r="G402" s="65">
        <v>2144440578</v>
      </c>
      <c r="H402" s="65"/>
      <c r="I402" s="65"/>
      <c r="J402" s="36" t="s">
        <v>338</v>
      </c>
      <c r="K402" s="36"/>
    </row>
    <row r="403" spans="1:11">
      <c r="A403" s="36" t="s">
        <v>106</v>
      </c>
      <c r="B403" s="36" t="s">
        <v>107</v>
      </c>
      <c r="C403" s="36">
        <v>2016</v>
      </c>
      <c r="D403" s="36" t="s">
        <v>247</v>
      </c>
      <c r="E403" s="36" t="s">
        <v>340</v>
      </c>
      <c r="F403" s="65">
        <v>146642</v>
      </c>
      <c r="G403" s="65">
        <v>1470471345</v>
      </c>
      <c r="H403" s="65"/>
      <c r="I403" s="65"/>
      <c r="J403" s="36" t="s">
        <v>338</v>
      </c>
      <c r="K403" s="36"/>
    </row>
    <row r="404" spans="1:11">
      <c r="A404" s="36" t="s">
        <v>106</v>
      </c>
      <c r="B404" s="36" t="s">
        <v>107</v>
      </c>
      <c r="C404" s="36">
        <v>2016</v>
      </c>
      <c r="D404" s="36" t="s">
        <v>247</v>
      </c>
      <c r="E404" s="36" t="s">
        <v>341</v>
      </c>
      <c r="F404" s="65">
        <v>122559</v>
      </c>
      <c r="G404" s="65">
        <v>1088646880</v>
      </c>
      <c r="H404" s="65"/>
      <c r="I404" s="65"/>
      <c r="J404" s="36" t="s">
        <v>338</v>
      </c>
      <c r="K404" s="36"/>
    </row>
    <row r="405" spans="1:11">
      <c r="A405" s="36" t="s">
        <v>106</v>
      </c>
      <c r="B405" s="36" t="s">
        <v>107</v>
      </c>
      <c r="C405" s="36">
        <v>2016</v>
      </c>
      <c r="D405" s="36" t="s">
        <v>247</v>
      </c>
      <c r="E405" s="36" t="s">
        <v>342</v>
      </c>
      <c r="F405" s="65">
        <v>111661</v>
      </c>
      <c r="G405" s="65">
        <v>902796260</v>
      </c>
      <c r="H405" s="65"/>
      <c r="I405" s="65"/>
      <c r="J405" s="36" t="s">
        <v>338</v>
      </c>
      <c r="K405" s="36"/>
    </row>
    <row r="406" spans="1:11">
      <c r="A406" s="36" t="s">
        <v>106</v>
      </c>
      <c r="B406" s="36" t="s">
        <v>107</v>
      </c>
      <c r="C406" s="36">
        <v>2016</v>
      </c>
      <c r="D406" s="36" t="s">
        <v>247</v>
      </c>
      <c r="E406" s="36" t="s">
        <v>343</v>
      </c>
      <c r="F406" s="65">
        <v>409971</v>
      </c>
      <c r="G406" s="65">
        <v>2460263598</v>
      </c>
      <c r="H406" s="65"/>
      <c r="I406" s="65"/>
      <c r="J406" s="36" t="s">
        <v>338</v>
      </c>
      <c r="K406" s="36"/>
    </row>
    <row r="407" spans="1:11">
      <c r="A407" s="36" t="s">
        <v>106</v>
      </c>
      <c r="B407" s="36" t="s">
        <v>107</v>
      </c>
      <c r="C407" s="36">
        <v>2017</v>
      </c>
      <c r="D407" s="36" t="s">
        <v>247</v>
      </c>
      <c r="E407" s="36" t="s">
        <v>337</v>
      </c>
      <c r="F407" s="65">
        <v>512033</v>
      </c>
      <c r="G407" s="65">
        <v>9697144114</v>
      </c>
      <c r="H407" s="65"/>
      <c r="I407" s="65"/>
      <c r="J407" s="36" t="s">
        <v>338</v>
      </c>
      <c r="K407" s="36"/>
    </row>
    <row r="408" spans="1:11">
      <c r="A408" s="36" t="s">
        <v>106</v>
      </c>
      <c r="B408" s="36" t="s">
        <v>107</v>
      </c>
      <c r="C408" s="36">
        <v>2017</v>
      </c>
      <c r="D408" s="36" t="s">
        <v>247</v>
      </c>
      <c r="E408" s="36" t="s">
        <v>339</v>
      </c>
      <c r="F408" s="65">
        <v>190236</v>
      </c>
      <c r="G408" s="65">
        <v>2253772813</v>
      </c>
      <c r="H408" s="65"/>
      <c r="I408" s="65"/>
      <c r="J408" s="36" t="s">
        <v>338</v>
      </c>
      <c r="K408" s="36"/>
    </row>
    <row r="409" spans="1:11">
      <c r="A409" s="36" t="s">
        <v>106</v>
      </c>
      <c r="B409" s="36" t="s">
        <v>107</v>
      </c>
      <c r="C409" s="36">
        <v>2017</v>
      </c>
      <c r="D409" s="36" t="s">
        <v>247</v>
      </c>
      <c r="E409" s="36" t="s">
        <v>340</v>
      </c>
      <c r="F409" s="65">
        <v>181517</v>
      </c>
      <c r="G409" s="65">
        <v>1747324821</v>
      </c>
      <c r="H409" s="65"/>
      <c r="I409" s="65"/>
      <c r="J409" s="36" t="s">
        <v>338</v>
      </c>
      <c r="K409" s="36"/>
    </row>
    <row r="410" spans="1:11">
      <c r="A410" s="36" t="s">
        <v>106</v>
      </c>
      <c r="B410" s="36" t="s">
        <v>107</v>
      </c>
      <c r="C410" s="36">
        <v>2017</v>
      </c>
      <c r="D410" s="36" t="s">
        <v>247</v>
      </c>
      <c r="E410" s="36" t="s">
        <v>341</v>
      </c>
      <c r="F410" s="65">
        <v>144834</v>
      </c>
      <c r="G410" s="65">
        <v>1232346381</v>
      </c>
      <c r="H410" s="65"/>
      <c r="I410" s="65"/>
      <c r="J410" s="36" t="s">
        <v>338</v>
      </c>
      <c r="K410" s="36"/>
    </row>
    <row r="411" spans="1:11">
      <c r="A411" s="36" t="s">
        <v>106</v>
      </c>
      <c r="B411" s="36" t="s">
        <v>107</v>
      </c>
      <c r="C411" s="36">
        <v>2017</v>
      </c>
      <c r="D411" s="36" t="s">
        <v>247</v>
      </c>
      <c r="E411" s="36" t="s">
        <v>342</v>
      </c>
      <c r="F411" s="65">
        <v>119110</v>
      </c>
      <c r="G411" s="65">
        <v>931885996</v>
      </c>
      <c r="H411" s="65"/>
      <c r="I411" s="65"/>
      <c r="J411" s="36" t="s">
        <v>338</v>
      </c>
      <c r="K411" s="36"/>
    </row>
    <row r="412" spans="1:11">
      <c r="A412" s="36" t="s">
        <v>106</v>
      </c>
      <c r="B412" s="36" t="s">
        <v>107</v>
      </c>
      <c r="C412" s="36">
        <v>2017</v>
      </c>
      <c r="D412" s="36" t="s">
        <v>247</v>
      </c>
      <c r="E412" s="36" t="s">
        <v>343</v>
      </c>
      <c r="F412" s="65">
        <v>487454</v>
      </c>
      <c r="G412" s="65">
        <v>2862729516</v>
      </c>
      <c r="H412" s="65"/>
      <c r="I412" s="65"/>
      <c r="J412" s="36" t="s">
        <v>338</v>
      </c>
      <c r="K412" s="36"/>
    </row>
    <row r="413" spans="1:11">
      <c r="A413" s="36" t="s">
        <v>106</v>
      </c>
      <c r="B413" s="36" t="s">
        <v>107</v>
      </c>
      <c r="C413" s="36">
        <v>2018</v>
      </c>
      <c r="D413" s="36" t="s">
        <v>247</v>
      </c>
      <c r="E413" s="36" t="s">
        <v>337</v>
      </c>
      <c r="F413" s="65">
        <v>510536</v>
      </c>
      <c r="G413" s="65">
        <v>9382685430</v>
      </c>
      <c r="H413" s="65"/>
      <c r="I413" s="65"/>
      <c r="J413" s="36" t="s">
        <v>338</v>
      </c>
      <c r="K413" s="36"/>
    </row>
    <row r="414" spans="1:11">
      <c r="A414" s="36" t="s">
        <v>106</v>
      </c>
      <c r="B414" s="36" t="s">
        <v>107</v>
      </c>
      <c r="C414" s="36">
        <v>2018</v>
      </c>
      <c r="D414" s="36" t="s">
        <v>247</v>
      </c>
      <c r="E414" s="36" t="s">
        <v>339</v>
      </c>
      <c r="F414" s="65">
        <v>212922</v>
      </c>
      <c r="G414" s="65">
        <v>2389545533</v>
      </c>
      <c r="H414" s="65"/>
      <c r="I414" s="65"/>
      <c r="J414" s="36" t="s">
        <v>338</v>
      </c>
      <c r="K414" s="36"/>
    </row>
    <row r="415" spans="1:11">
      <c r="A415" s="36" t="s">
        <v>106</v>
      </c>
      <c r="B415" s="36" t="s">
        <v>107</v>
      </c>
      <c r="C415" s="36">
        <v>2018</v>
      </c>
      <c r="D415" s="36" t="s">
        <v>247</v>
      </c>
      <c r="E415" s="36" t="s">
        <v>340</v>
      </c>
      <c r="F415" s="65">
        <v>185435</v>
      </c>
      <c r="G415" s="65">
        <v>1759161250</v>
      </c>
      <c r="H415" s="65"/>
      <c r="I415" s="65"/>
      <c r="J415" s="36" t="s">
        <v>338</v>
      </c>
      <c r="K415" s="36"/>
    </row>
    <row r="416" spans="1:11">
      <c r="A416" s="36" t="s">
        <v>106</v>
      </c>
      <c r="B416" s="36" t="s">
        <v>107</v>
      </c>
      <c r="C416" s="36">
        <v>2018</v>
      </c>
      <c r="D416" s="36" t="s">
        <v>247</v>
      </c>
      <c r="E416" s="36" t="s">
        <v>341</v>
      </c>
      <c r="F416" s="65">
        <v>173469</v>
      </c>
      <c r="G416" s="65">
        <v>1453808975</v>
      </c>
      <c r="H416" s="65"/>
      <c r="I416" s="65"/>
      <c r="J416" s="36" t="s">
        <v>338</v>
      </c>
      <c r="K416" s="36"/>
    </row>
    <row r="417" spans="1:11">
      <c r="A417" s="36" t="s">
        <v>106</v>
      </c>
      <c r="B417" s="36" t="s">
        <v>107</v>
      </c>
      <c r="C417" s="36">
        <v>2018</v>
      </c>
      <c r="D417" s="36" t="s">
        <v>247</v>
      </c>
      <c r="E417" s="36" t="s">
        <v>342</v>
      </c>
      <c r="F417" s="65">
        <v>137755</v>
      </c>
      <c r="G417" s="65">
        <v>1068952002</v>
      </c>
      <c r="H417" s="65"/>
      <c r="I417" s="65"/>
      <c r="J417" s="36" t="s">
        <v>338</v>
      </c>
      <c r="K417" s="36"/>
    </row>
    <row r="418" spans="1:11">
      <c r="A418" s="36" t="s">
        <v>106</v>
      </c>
      <c r="B418" s="36" t="s">
        <v>107</v>
      </c>
      <c r="C418" s="36">
        <v>2018</v>
      </c>
      <c r="D418" s="36" t="s">
        <v>247</v>
      </c>
      <c r="E418" s="36" t="s">
        <v>343</v>
      </c>
      <c r="F418" s="65">
        <v>557519</v>
      </c>
      <c r="G418" s="65">
        <v>3305371193</v>
      </c>
      <c r="H418" s="65"/>
      <c r="I418" s="65"/>
      <c r="J418" s="36" t="s">
        <v>338</v>
      </c>
      <c r="K418" s="36"/>
    </row>
    <row r="419" spans="1:11">
      <c r="A419" s="36" t="s">
        <v>106</v>
      </c>
      <c r="B419" s="36" t="s">
        <v>107</v>
      </c>
      <c r="C419" s="36">
        <v>2019</v>
      </c>
      <c r="D419" s="36" t="s">
        <v>247</v>
      </c>
      <c r="E419" s="36" t="s">
        <v>337</v>
      </c>
      <c r="F419" s="65">
        <v>535029</v>
      </c>
      <c r="G419" s="65">
        <v>10029417388</v>
      </c>
      <c r="H419" s="65"/>
      <c r="I419" s="65"/>
      <c r="J419" s="36" t="s">
        <v>338</v>
      </c>
      <c r="K419" s="36"/>
    </row>
    <row r="420" spans="1:11">
      <c r="A420" s="36" t="s">
        <v>106</v>
      </c>
      <c r="B420" s="36" t="s">
        <v>107</v>
      </c>
      <c r="C420" s="36">
        <v>2019</v>
      </c>
      <c r="D420" s="36" t="s">
        <v>247</v>
      </c>
      <c r="E420" s="36" t="s">
        <v>339</v>
      </c>
      <c r="F420" s="65">
        <v>223357</v>
      </c>
      <c r="G420" s="65">
        <v>2624662201</v>
      </c>
      <c r="H420" s="65"/>
      <c r="I420" s="65"/>
      <c r="J420" s="36" t="s">
        <v>338</v>
      </c>
      <c r="K420" s="36"/>
    </row>
    <row r="421" spans="1:11">
      <c r="A421" s="36" t="s">
        <v>106</v>
      </c>
      <c r="B421" s="36" t="s">
        <v>107</v>
      </c>
      <c r="C421" s="36">
        <v>2019</v>
      </c>
      <c r="D421" s="36" t="s">
        <v>247</v>
      </c>
      <c r="E421" s="36" t="s">
        <v>340</v>
      </c>
      <c r="F421" s="65">
        <v>206443</v>
      </c>
      <c r="G421" s="65">
        <v>1947685785</v>
      </c>
      <c r="H421" s="65"/>
      <c r="I421" s="65"/>
      <c r="J421" s="36" t="s">
        <v>338</v>
      </c>
      <c r="K421" s="36"/>
    </row>
    <row r="422" spans="1:11">
      <c r="A422" s="36" t="s">
        <v>106</v>
      </c>
      <c r="B422" s="36" t="s">
        <v>107</v>
      </c>
      <c r="C422" s="36">
        <v>2019</v>
      </c>
      <c r="D422" s="36" t="s">
        <v>247</v>
      </c>
      <c r="E422" s="36" t="s">
        <v>341</v>
      </c>
      <c r="F422" s="65">
        <v>178635</v>
      </c>
      <c r="G422" s="65">
        <v>1517702037</v>
      </c>
      <c r="H422" s="65"/>
      <c r="I422" s="65"/>
      <c r="J422" s="36" t="s">
        <v>338</v>
      </c>
      <c r="K422" s="36"/>
    </row>
    <row r="423" spans="1:11">
      <c r="A423" s="36" t="s">
        <v>106</v>
      </c>
      <c r="B423" s="36" t="s">
        <v>107</v>
      </c>
      <c r="C423" s="36">
        <v>2019</v>
      </c>
      <c r="D423" s="36" t="s">
        <v>247</v>
      </c>
      <c r="E423" s="36" t="s">
        <v>342</v>
      </c>
      <c r="F423" s="65">
        <v>165453</v>
      </c>
      <c r="G423" s="65">
        <v>1301224639</v>
      </c>
      <c r="H423" s="65"/>
      <c r="I423" s="65"/>
      <c r="J423" s="36" t="s">
        <v>338</v>
      </c>
      <c r="K423" s="36"/>
    </row>
    <row r="424" spans="1:11">
      <c r="A424" s="36" t="s">
        <v>106</v>
      </c>
      <c r="B424" s="36" t="s">
        <v>107</v>
      </c>
      <c r="C424" s="36">
        <v>2019</v>
      </c>
      <c r="D424" s="36" t="s">
        <v>247</v>
      </c>
      <c r="E424" s="36" t="s">
        <v>343</v>
      </c>
      <c r="F424" s="65">
        <v>634722</v>
      </c>
      <c r="G424" s="65">
        <v>3865491772</v>
      </c>
      <c r="H424" s="65"/>
      <c r="I424" s="65"/>
      <c r="J424" s="36" t="s">
        <v>338</v>
      </c>
      <c r="K424" s="36"/>
    </row>
    <row r="425" spans="1:11">
      <c r="A425" s="36" t="s">
        <v>94</v>
      </c>
      <c r="B425" s="36" t="s">
        <v>95</v>
      </c>
      <c r="C425" s="36">
        <v>2011</v>
      </c>
      <c r="D425" s="36" t="s">
        <v>247</v>
      </c>
      <c r="E425" s="85" t="s">
        <v>306</v>
      </c>
      <c r="F425" s="65">
        <v>875085.23149730009</v>
      </c>
      <c r="G425" s="65">
        <v>17645683312.71595</v>
      </c>
      <c r="H425" s="65">
        <v>704263</v>
      </c>
      <c r="I425" s="65">
        <v>10578905865.060001</v>
      </c>
      <c r="J425" s="36" t="s">
        <v>122</v>
      </c>
      <c r="K425" s="36" t="s">
        <v>307</v>
      </c>
    </row>
    <row r="426" spans="1:11">
      <c r="A426" s="36" t="s">
        <v>94</v>
      </c>
      <c r="B426" s="36" t="s">
        <v>95</v>
      </c>
      <c r="C426" s="36">
        <v>2011</v>
      </c>
      <c r="D426" s="36" t="s">
        <v>247</v>
      </c>
      <c r="E426" s="85">
        <v>2</v>
      </c>
      <c r="F426" s="65">
        <v>542549.08932310005</v>
      </c>
      <c r="G426" s="65">
        <v>9353718805.9364624</v>
      </c>
      <c r="H426" s="65">
        <v>335425</v>
      </c>
      <c r="I426" s="65">
        <v>5470533809.2699995</v>
      </c>
      <c r="J426" s="36" t="s">
        <v>122</v>
      </c>
      <c r="K426" s="36"/>
    </row>
    <row r="427" spans="1:11">
      <c r="A427" s="36" t="s">
        <v>94</v>
      </c>
      <c r="B427" s="36" t="s">
        <v>95</v>
      </c>
      <c r="C427" s="36">
        <v>2011</v>
      </c>
      <c r="D427" s="36" t="s">
        <v>247</v>
      </c>
      <c r="E427" s="85">
        <v>3</v>
      </c>
      <c r="F427" s="65">
        <v>410716.1018227</v>
      </c>
      <c r="G427" s="65">
        <v>6272572506.6400537</v>
      </c>
      <c r="H427" s="65">
        <v>239623</v>
      </c>
      <c r="I427" s="65">
        <v>3763977623.0299997</v>
      </c>
      <c r="J427" s="36" t="s">
        <v>122</v>
      </c>
      <c r="K427" s="36"/>
    </row>
    <row r="428" spans="1:11">
      <c r="A428" s="36" t="s">
        <v>94</v>
      </c>
      <c r="B428" s="36" t="s">
        <v>95</v>
      </c>
      <c r="C428" s="36">
        <v>2011</v>
      </c>
      <c r="D428" s="36" t="s">
        <v>247</v>
      </c>
      <c r="E428" s="85">
        <v>4</v>
      </c>
      <c r="F428" s="65">
        <v>441038.0680038</v>
      </c>
      <c r="G428" s="65">
        <v>6031672836.7278099</v>
      </c>
      <c r="H428" s="65">
        <v>237716</v>
      </c>
      <c r="I428" s="65">
        <v>3589598274</v>
      </c>
      <c r="J428" s="36" t="s">
        <v>122</v>
      </c>
      <c r="K428" s="36"/>
    </row>
    <row r="429" spans="1:11">
      <c r="A429" s="36" t="s">
        <v>94</v>
      </c>
      <c r="B429" s="36" t="s">
        <v>95</v>
      </c>
      <c r="C429" s="36">
        <v>2011</v>
      </c>
      <c r="D429" s="36" t="s">
        <v>247</v>
      </c>
      <c r="E429" s="85">
        <v>5</v>
      </c>
      <c r="F429" s="65">
        <v>416742.0250276</v>
      </c>
      <c r="G429" s="65">
        <v>5194193440.8147154</v>
      </c>
      <c r="H429" s="65">
        <v>207291</v>
      </c>
      <c r="I429" s="65">
        <v>3073689518.3400002</v>
      </c>
      <c r="J429" s="36" t="s">
        <v>122</v>
      </c>
      <c r="K429" s="36"/>
    </row>
    <row r="430" spans="1:11">
      <c r="A430" s="36" t="s">
        <v>94</v>
      </c>
      <c r="B430" s="36" t="s">
        <v>95</v>
      </c>
      <c r="C430" s="36">
        <v>2011</v>
      </c>
      <c r="D430" s="36" t="s">
        <v>247</v>
      </c>
      <c r="E430" s="85">
        <v>6</v>
      </c>
      <c r="F430" s="65">
        <v>403172.25922590005</v>
      </c>
      <c r="G430" s="65">
        <v>4596286367.8871956</v>
      </c>
      <c r="H430" s="65">
        <v>177803</v>
      </c>
      <c r="I430" s="65">
        <v>2582572819.5999999</v>
      </c>
      <c r="J430" s="36" t="s">
        <v>122</v>
      </c>
      <c r="K430" s="36"/>
    </row>
    <row r="431" spans="1:11">
      <c r="A431" s="36" t="s">
        <v>94</v>
      </c>
      <c r="B431" s="36" t="s">
        <v>95</v>
      </c>
      <c r="C431" s="36">
        <v>2011</v>
      </c>
      <c r="D431" s="36" t="s">
        <v>247</v>
      </c>
      <c r="E431" s="85">
        <v>7</v>
      </c>
      <c r="F431" s="65">
        <v>366316.51874170004</v>
      </c>
      <c r="G431" s="65">
        <v>3888531261.8740478</v>
      </c>
      <c r="H431" s="65">
        <v>149813</v>
      </c>
      <c r="I431" s="65">
        <v>2148782868.9400001</v>
      </c>
      <c r="J431" s="36" t="s">
        <v>122</v>
      </c>
      <c r="K431" s="36"/>
    </row>
    <row r="432" spans="1:11">
      <c r="A432" s="36" t="s">
        <v>94</v>
      </c>
      <c r="B432" s="36" t="s">
        <v>95</v>
      </c>
      <c r="C432" s="36">
        <v>2011</v>
      </c>
      <c r="D432" s="36" t="s">
        <v>247</v>
      </c>
      <c r="E432" s="85">
        <v>8</v>
      </c>
      <c r="F432" s="65">
        <v>292699.25742879999</v>
      </c>
      <c r="G432" s="65">
        <v>2906237786.001265</v>
      </c>
      <c r="H432" s="65">
        <v>110409</v>
      </c>
      <c r="I432" s="65">
        <v>1613002666.7399998</v>
      </c>
      <c r="J432" s="36" t="s">
        <v>122</v>
      </c>
      <c r="K432" s="36"/>
    </row>
    <row r="433" spans="1:12">
      <c r="A433" s="36" t="s">
        <v>94</v>
      </c>
      <c r="B433" s="36" t="s">
        <v>95</v>
      </c>
      <c r="C433" s="36">
        <v>2011</v>
      </c>
      <c r="D433" s="36" t="s">
        <v>247</v>
      </c>
      <c r="E433" s="85">
        <v>9</v>
      </c>
      <c r="F433" s="65">
        <v>218329.18272010001</v>
      </c>
      <c r="G433" s="65">
        <v>1977570392.0723081</v>
      </c>
      <c r="H433" s="65">
        <v>75199</v>
      </c>
      <c r="I433" s="65">
        <v>1100745854.3799999</v>
      </c>
      <c r="J433" s="36" t="s">
        <v>122</v>
      </c>
      <c r="K433" s="36"/>
      <c r="L433" s="18"/>
    </row>
    <row r="434" spans="1:12">
      <c r="A434" s="36" t="s">
        <v>94</v>
      </c>
      <c r="B434" s="36" t="s">
        <v>95</v>
      </c>
      <c r="C434" s="36">
        <v>2011</v>
      </c>
      <c r="D434" s="36" t="s">
        <v>247</v>
      </c>
      <c r="E434" s="85">
        <v>10</v>
      </c>
      <c r="F434" s="65">
        <v>149715.5252643</v>
      </c>
      <c r="G434" s="65">
        <v>1235823340.2352815</v>
      </c>
      <c r="H434" s="65">
        <v>47325</v>
      </c>
      <c r="I434" s="65">
        <v>669649154.60000002</v>
      </c>
      <c r="J434" s="36" t="s">
        <v>122</v>
      </c>
      <c r="K434" s="36"/>
    </row>
    <row r="435" spans="1:12">
      <c r="A435" s="36" t="s">
        <v>94</v>
      </c>
      <c r="B435" s="36" t="s">
        <v>95</v>
      </c>
      <c r="C435" s="36">
        <v>2011</v>
      </c>
      <c r="D435" s="36" t="s">
        <v>247</v>
      </c>
      <c r="E435" s="85" t="s">
        <v>308</v>
      </c>
      <c r="F435" s="65">
        <v>1045343.1713210001</v>
      </c>
      <c r="G435" s="65">
        <v>5906244909.4968643</v>
      </c>
      <c r="H435" s="65">
        <v>202820</v>
      </c>
      <c r="I435" s="65">
        <v>3129228265.4400001</v>
      </c>
      <c r="J435" s="36" t="s">
        <v>122</v>
      </c>
      <c r="K435" s="36"/>
    </row>
    <row r="436" spans="1:12">
      <c r="A436" s="36" t="s">
        <v>94</v>
      </c>
      <c r="B436" s="36" t="s">
        <v>95</v>
      </c>
      <c r="C436" s="36">
        <v>2012</v>
      </c>
      <c r="D436" s="36" t="s">
        <v>247</v>
      </c>
      <c r="E436" s="85" t="s">
        <v>306</v>
      </c>
      <c r="F436" s="65">
        <v>986201.55280439998</v>
      </c>
      <c r="G436" s="65">
        <v>19916553650.872242</v>
      </c>
      <c r="H436" s="65">
        <v>712668</v>
      </c>
      <c r="I436" s="65">
        <v>10711241954.050001</v>
      </c>
      <c r="J436" s="36" t="s">
        <v>122</v>
      </c>
      <c r="K436" s="36"/>
    </row>
    <row r="437" spans="1:12">
      <c r="A437" s="36" t="s">
        <v>94</v>
      </c>
      <c r="B437" s="36" t="s">
        <v>95</v>
      </c>
      <c r="C437" s="36">
        <v>2012</v>
      </c>
      <c r="D437" s="36" t="s">
        <v>247</v>
      </c>
      <c r="E437" s="85">
        <v>2</v>
      </c>
      <c r="F437" s="65">
        <v>684393.70264240005</v>
      </c>
      <c r="G437" s="65">
        <v>12025716295.804996</v>
      </c>
      <c r="H437" s="65">
        <v>420486</v>
      </c>
      <c r="I437" s="65">
        <v>6679400720.579999</v>
      </c>
      <c r="J437" s="36" t="s">
        <v>122</v>
      </c>
      <c r="K437" s="36"/>
    </row>
    <row r="438" spans="1:12">
      <c r="A438" s="36" t="s">
        <v>94</v>
      </c>
      <c r="B438" s="36" t="s">
        <v>95</v>
      </c>
      <c r="C438" s="36">
        <v>2012</v>
      </c>
      <c r="D438" s="36" t="s">
        <v>247</v>
      </c>
      <c r="E438" s="85">
        <v>3</v>
      </c>
      <c r="F438" s="65">
        <v>504805.95757550001</v>
      </c>
      <c r="G438" s="65">
        <v>8111647883.392066</v>
      </c>
      <c r="H438" s="65">
        <v>291898</v>
      </c>
      <c r="I438" s="65">
        <v>4507623836.5</v>
      </c>
      <c r="J438" s="36" t="s">
        <v>122</v>
      </c>
      <c r="K438" s="36"/>
    </row>
    <row r="439" spans="1:12">
      <c r="A439" s="36" t="s">
        <v>94</v>
      </c>
      <c r="B439" s="36" t="s">
        <v>95</v>
      </c>
      <c r="C439" s="36">
        <v>2012</v>
      </c>
      <c r="D439" s="36" t="s">
        <v>247</v>
      </c>
      <c r="E439" s="85">
        <v>4</v>
      </c>
      <c r="F439" s="65">
        <v>397361.94292630005</v>
      </c>
      <c r="G439" s="65">
        <v>5743737191.1015358</v>
      </c>
      <c r="H439" s="65">
        <v>219300</v>
      </c>
      <c r="I439" s="65">
        <v>3265037606.96</v>
      </c>
      <c r="J439" s="36" t="s">
        <v>122</v>
      </c>
      <c r="K439" s="36"/>
    </row>
    <row r="440" spans="1:12">
      <c r="A440" s="36" t="s">
        <v>94</v>
      </c>
      <c r="B440" s="36" t="s">
        <v>95</v>
      </c>
      <c r="C440" s="36">
        <v>2012</v>
      </c>
      <c r="D440" s="36" t="s">
        <v>247</v>
      </c>
      <c r="E440" s="85">
        <v>5</v>
      </c>
      <c r="F440" s="65">
        <v>426785.66571030003</v>
      </c>
      <c r="G440" s="65">
        <v>5601718326.4259987</v>
      </c>
      <c r="H440" s="65">
        <v>217735</v>
      </c>
      <c r="I440" s="65">
        <v>3127960123.7399998</v>
      </c>
      <c r="J440" s="36" t="s">
        <v>122</v>
      </c>
      <c r="K440" s="36"/>
    </row>
    <row r="441" spans="1:12">
      <c r="A441" s="36" t="s">
        <v>94</v>
      </c>
      <c r="B441" s="36" t="s">
        <v>95</v>
      </c>
      <c r="C441" s="36">
        <v>2012</v>
      </c>
      <c r="D441" s="36" t="s">
        <v>247</v>
      </c>
      <c r="E441" s="85">
        <v>6</v>
      </c>
      <c r="F441" s="65">
        <v>399579.65735119994</v>
      </c>
      <c r="G441" s="65">
        <v>4803643081.9524298</v>
      </c>
      <c r="H441" s="65">
        <v>185799</v>
      </c>
      <c r="I441" s="65">
        <v>2572903364.8099999</v>
      </c>
      <c r="J441" s="36" t="s">
        <v>122</v>
      </c>
      <c r="K441" s="36"/>
    </row>
    <row r="442" spans="1:12">
      <c r="A442" s="36" t="s">
        <v>94</v>
      </c>
      <c r="B442" s="36" t="s">
        <v>95</v>
      </c>
      <c r="C442" s="36">
        <v>2012</v>
      </c>
      <c r="D442" s="36" t="s">
        <v>247</v>
      </c>
      <c r="E442" s="85">
        <v>7</v>
      </c>
      <c r="F442" s="65">
        <v>387111.93025930005</v>
      </c>
      <c r="G442" s="65">
        <v>4276796366.883677</v>
      </c>
      <c r="H442" s="65">
        <v>159304</v>
      </c>
      <c r="I442" s="65">
        <v>2238005910.9700003</v>
      </c>
      <c r="J442" s="36" t="s">
        <v>122</v>
      </c>
      <c r="K442" s="36"/>
    </row>
    <row r="443" spans="1:12">
      <c r="A443" s="36" t="s">
        <v>94</v>
      </c>
      <c r="B443" s="36" t="s">
        <v>95</v>
      </c>
      <c r="C443" s="36">
        <v>2012</v>
      </c>
      <c r="D443" s="36" t="s">
        <v>247</v>
      </c>
      <c r="E443" s="85">
        <v>8</v>
      </c>
      <c r="F443" s="65">
        <v>349693.1016767</v>
      </c>
      <c r="G443" s="65">
        <v>3571813338.7435231</v>
      </c>
      <c r="H443" s="65">
        <v>130272</v>
      </c>
      <c r="I443" s="65">
        <v>1859571553.1500001</v>
      </c>
      <c r="J443" s="36" t="s">
        <v>122</v>
      </c>
      <c r="K443" s="36"/>
    </row>
    <row r="444" spans="1:12">
      <c r="A444" s="36" t="s">
        <v>94</v>
      </c>
      <c r="B444" s="36" t="s">
        <v>95</v>
      </c>
      <c r="C444" s="36">
        <v>2012</v>
      </c>
      <c r="D444" s="36" t="s">
        <v>247</v>
      </c>
      <c r="E444" s="85">
        <v>9</v>
      </c>
      <c r="F444" s="65">
        <v>280336.59864729998</v>
      </c>
      <c r="G444" s="65">
        <v>2636924307.3983812</v>
      </c>
      <c r="H444" s="65">
        <v>95954</v>
      </c>
      <c r="I444" s="65">
        <v>1326332518.1900001</v>
      </c>
      <c r="J444" s="36" t="s">
        <v>122</v>
      </c>
      <c r="K444" s="36"/>
    </row>
    <row r="445" spans="1:12">
      <c r="A445" s="36" t="s">
        <v>94</v>
      </c>
      <c r="B445" s="36" t="s">
        <v>95</v>
      </c>
      <c r="C445" s="36">
        <v>2012</v>
      </c>
      <c r="D445" s="36" t="s">
        <v>247</v>
      </c>
      <c r="E445" s="85">
        <v>10</v>
      </c>
      <c r="F445" s="65">
        <v>209261.98819099998</v>
      </c>
      <c r="G445" s="65">
        <v>1787792074.8816133</v>
      </c>
      <c r="H445" s="65">
        <v>65830</v>
      </c>
      <c r="I445" s="65">
        <v>899642959.58000004</v>
      </c>
      <c r="J445" s="36" t="s">
        <v>122</v>
      </c>
      <c r="K445" s="36"/>
    </row>
    <row r="446" spans="1:12">
      <c r="A446" s="36" t="s">
        <v>94</v>
      </c>
      <c r="B446" s="36" t="s">
        <v>95</v>
      </c>
      <c r="C446" s="36">
        <v>2012</v>
      </c>
      <c r="D446" s="36" t="s">
        <v>247</v>
      </c>
      <c r="E446" s="85" t="s">
        <v>308</v>
      </c>
      <c r="F446" s="65">
        <v>1141892.824667</v>
      </c>
      <c r="G446" s="65">
        <v>6576472561.1130009</v>
      </c>
      <c r="H446" s="65">
        <v>215673</v>
      </c>
      <c r="I446" s="65">
        <v>3290619038.6600003</v>
      </c>
      <c r="J446" s="36" t="s">
        <v>122</v>
      </c>
      <c r="K446" s="36"/>
    </row>
    <row r="447" spans="1:12">
      <c r="A447" s="36" t="s">
        <v>94</v>
      </c>
      <c r="B447" s="36" t="s">
        <v>95</v>
      </c>
      <c r="C447" s="36">
        <v>2013</v>
      </c>
      <c r="D447" s="36" t="s">
        <v>247</v>
      </c>
      <c r="E447" s="85" t="s">
        <v>306</v>
      </c>
      <c r="F447" s="65">
        <v>1332387</v>
      </c>
      <c r="G447" s="65">
        <v>29168140764.293789</v>
      </c>
      <c r="H447" s="65">
        <v>903755</v>
      </c>
      <c r="I447" s="65">
        <v>15467569679.559999</v>
      </c>
      <c r="J447" s="36" t="s">
        <v>122</v>
      </c>
      <c r="K447" s="36"/>
    </row>
    <row r="448" spans="1:12">
      <c r="A448" s="36" t="s">
        <v>94</v>
      </c>
      <c r="B448" s="36" t="s">
        <v>95</v>
      </c>
      <c r="C448" s="36">
        <v>2013</v>
      </c>
      <c r="D448" s="36" t="s">
        <v>247</v>
      </c>
      <c r="E448" s="85">
        <v>2</v>
      </c>
      <c r="F448" s="65">
        <v>1137289</v>
      </c>
      <c r="G448" s="65">
        <v>14435175225.695</v>
      </c>
      <c r="H448" s="65">
        <v>412141</v>
      </c>
      <c r="I448" s="65">
        <v>7764286094.8400002</v>
      </c>
      <c r="J448" s="36" t="s">
        <v>122</v>
      </c>
      <c r="K448" s="36"/>
    </row>
    <row r="449" spans="1:11">
      <c r="A449" s="36" t="s">
        <v>94</v>
      </c>
      <c r="B449" s="36" t="s">
        <v>95</v>
      </c>
      <c r="C449" s="36">
        <v>2013</v>
      </c>
      <c r="D449" s="36" t="s">
        <v>247</v>
      </c>
      <c r="E449" s="85">
        <v>3</v>
      </c>
      <c r="F449" s="65">
        <v>625388</v>
      </c>
      <c r="G449" s="65">
        <v>10501091437.2094</v>
      </c>
      <c r="H449" s="65">
        <v>318576</v>
      </c>
      <c r="I449" s="65">
        <v>5977068450.1099997</v>
      </c>
      <c r="J449" s="36" t="s">
        <v>122</v>
      </c>
      <c r="K449" s="36"/>
    </row>
    <row r="450" spans="1:11">
      <c r="A450" s="36" t="s">
        <v>94</v>
      </c>
      <c r="B450" s="36" t="s">
        <v>95</v>
      </c>
      <c r="C450" s="36">
        <v>2013</v>
      </c>
      <c r="D450" s="36" t="s">
        <v>247</v>
      </c>
      <c r="E450" s="85">
        <v>4</v>
      </c>
      <c r="F450" s="65">
        <v>571035</v>
      </c>
      <c r="G450" s="65">
        <v>7233249734.7934999</v>
      </c>
      <c r="H450" s="65">
        <v>223903</v>
      </c>
      <c r="I450" s="65">
        <v>3996819164.54</v>
      </c>
      <c r="J450" s="36" t="s">
        <v>122</v>
      </c>
      <c r="K450" s="36"/>
    </row>
    <row r="451" spans="1:11">
      <c r="A451" s="36" t="s">
        <v>94</v>
      </c>
      <c r="B451" s="36" t="s">
        <v>95</v>
      </c>
      <c r="C451" s="36">
        <v>2013</v>
      </c>
      <c r="D451" s="36" t="s">
        <v>247</v>
      </c>
      <c r="E451" s="85">
        <v>5</v>
      </c>
      <c r="F451" s="65">
        <v>379516</v>
      </c>
      <c r="G451" s="65">
        <v>5294595530.8413401</v>
      </c>
      <c r="H451" s="65">
        <v>170585</v>
      </c>
      <c r="I451" s="65">
        <v>2951112972.8499999</v>
      </c>
      <c r="J451" s="36" t="s">
        <v>122</v>
      </c>
      <c r="K451" s="36"/>
    </row>
    <row r="452" spans="1:11">
      <c r="A452" s="36" t="s">
        <v>94</v>
      </c>
      <c r="B452" s="36" t="s">
        <v>95</v>
      </c>
      <c r="C452" s="36">
        <v>2013</v>
      </c>
      <c r="D452" s="36" t="s">
        <v>247</v>
      </c>
      <c r="E452" s="85">
        <v>6</v>
      </c>
      <c r="F452" s="65">
        <v>397027</v>
      </c>
      <c r="G452" s="65">
        <v>5070396401.5338202</v>
      </c>
      <c r="H452" s="65">
        <v>154762</v>
      </c>
      <c r="I452" s="65">
        <v>2642134630.1999998</v>
      </c>
      <c r="J452" s="36" t="s">
        <v>122</v>
      </c>
      <c r="K452" s="36"/>
    </row>
    <row r="453" spans="1:11">
      <c r="A453" s="36" t="s">
        <v>94</v>
      </c>
      <c r="B453" s="36" t="s">
        <v>95</v>
      </c>
      <c r="C453" s="36">
        <v>2013</v>
      </c>
      <c r="D453" s="36" t="s">
        <v>247</v>
      </c>
      <c r="E453" s="85">
        <v>7</v>
      </c>
      <c r="F453" s="65">
        <v>366225</v>
      </c>
      <c r="G453" s="65">
        <v>4346234936.3887901</v>
      </c>
      <c r="H453" s="65">
        <v>130015</v>
      </c>
      <c r="I453" s="65">
        <v>2217366045.7600002</v>
      </c>
      <c r="J453" s="36" t="s">
        <v>122</v>
      </c>
      <c r="K453" s="36"/>
    </row>
    <row r="454" spans="1:11">
      <c r="A454" s="36" t="s">
        <v>94</v>
      </c>
      <c r="B454" s="36" t="s">
        <v>95</v>
      </c>
      <c r="C454" s="36">
        <v>2013</v>
      </c>
      <c r="D454" s="36" t="s">
        <v>247</v>
      </c>
      <c r="E454" s="85">
        <v>8</v>
      </c>
      <c r="F454" s="65">
        <v>346365</v>
      </c>
      <c r="G454" s="65">
        <v>3821739050.9366798</v>
      </c>
      <c r="H454" s="65">
        <v>112129</v>
      </c>
      <c r="I454" s="65">
        <v>1865029535.1900001</v>
      </c>
      <c r="J454" s="36" t="s">
        <v>122</v>
      </c>
      <c r="K454" s="36"/>
    </row>
    <row r="455" spans="1:11">
      <c r="A455" s="36" t="s">
        <v>94</v>
      </c>
      <c r="B455" s="36" t="s">
        <v>95</v>
      </c>
      <c r="C455" s="36">
        <v>2013</v>
      </c>
      <c r="D455" s="36" t="s">
        <v>247</v>
      </c>
      <c r="E455" s="85">
        <v>9</v>
      </c>
      <c r="F455" s="65">
        <v>343452</v>
      </c>
      <c r="G455" s="65">
        <v>3161789637.1329398</v>
      </c>
      <c r="H455" s="65">
        <v>91302</v>
      </c>
      <c r="I455" s="65">
        <v>1521568674.5</v>
      </c>
      <c r="J455" s="36" t="s">
        <v>122</v>
      </c>
      <c r="K455" s="36"/>
    </row>
    <row r="456" spans="1:11">
      <c r="A456" s="36" t="s">
        <v>94</v>
      </c>
      <c r="B456" s="36" t="s">
        <v>95</v>
      </c>
      <c r="C456" s="36">
        <v>2013</v>
      </c>
      <c r="D456" s="36" t="s">
        <v>247</v>
      </c>
      <c r="E456" s="85">
        <v>10</v>
      </c>
      <c r="F456" s="65">
        <v>282503</v>
      </c>
      <c r="G456" s="65">
        <v>2316004586.55019</v>
      </c>
      <c r="H456" s="65">
        <v>66906</v>
      </c>
      <c r="I456" s="65">
        <v>1102120461.45</v>
      </c>
      <c r="J456" s="36" t="s">
        <v>122</v>
      </c>
      <c r="K456" s="36"/>
    </row>
    <row r="457" spans="1:11">
      <c r="A457" s="36" t="s">
        <v>94</v>
      </c>
      <c r="B457" s="36" t="s">
        <v>95</v>
      </c>
      <c r="C457" s="36">
        <v>2013</v>
      </c>
      <c r="D457" s="36" t="s">
        <v>247</v>
      </c>
      <c r="E457" s="85" t="s">
        <v>308</v>
      </c>
      <c r="F457" s="65">
        <v>1277628</v>
      </c>
      <c r="G457" s="65">
        <v>7318157193.3964005</v>
      </c>
      <c r="H457" s="65">
        <v>181231</v>
      </c>
      <c r="I457" s="65">
        <v>3497814596.0100002</v>
      </c>
      <c r="J457" s="36" t="s">
        <v>122</v>
      </c>
      <c r="K457" s="36"/>
    </row>
    <row r="458" spans="1:11">
      <c r="A458" s="36" t="s">
        <v>94</v>
      </c>
      <c r="B458" s="36" t="s">
        <v>95</v>
      </c>
      <c r="C458" s="36">
        <v>2014</v>
      </c>
      <c r="D458" s="36" t="s">
        <v>247</v>
      </c>
      <c r="E458" s="85" t="s">
        <v>306</v>
      </c>
      <c r="F458" s="65">
        <v>909689</v>
      </c>
      <c r="G458" s="65">
        <v>21721620375.08395</v>
      </c>
      <c r="H458" s="65">
        <v>683165</v>
      </c>
      <c r="I458" s="65">
        <v>11987778223.029999</v>
      </c>
      <c r="J458" s="36" t="s">
        <v>122</v>
      </c>
      <c r="K458" s="36"/>
    </row>
    <row r="459" spans="1:11">
      <c r="A459" s="36" t="s">
        <v>94</v>
      </c>
      <c r="B459" s="36" t="s">
        <v>95</v>
      </c>
      <c r="C459" s="36">
        <v>2014</v>
      </c>
      <c r="D459" s="36" t="s">
        <v>247</v>
      </c>
      <c r="E459" s="85">
        <v>2</v>
      </c>
      <c r="F459" s="65">
        <v>1043533</v>
      </c>
      <c r="G459" s="65">
        <v>19790165823.546101</v>
      </c>
      <c r="H459" s="65">
        <v>592786</v>
      </c>
      <c r="I459" s="65">
        <v>10694114421.309999</v>
      </c>
      <c r="J459" s="36" t="s">
        <v>122</v>
      </c>
      <c r="K459" s="36"/>
    </row>
    <row r="460" spans="1:11">
      <c r="A460" s="36" t="s">
        <v>94</v>
      </c>
      <c r="B460" s="36" t="s">
        <v>95</v>
      </c>
      <c r="C460" s="36">
        <v>2014</v>
      </c>
      <c r="D460" s="36" t="s">
        <v>247</v>
      </c>
      <c r="E460" s="85">
        <v>3</v>
      </c>
      <c r="F460" s="65">
        <v>1089785</v>
      </c>
      <c r="G460" s="65">
        <v>12261383186.3484</v>
      </c>
      <c r="H460" s="65">
        <v>361827</v>
      </c>
      <c r="I460" s="65">
        <v>6815283412.6599998</v>
      </c>
      <c r="J460" s="36" t="s">
        <v>122</v>
      </c>
      <c r="K460" s="36"/>
    </row>
    <row r="461" spans="1:11">
      <c r="A461" s="36" t="s">
        <v>94</v>
      </c>
      <c r="B461" s="36" t="s">
        <v>95</v>
      </c>
      <c r="C461" s="36">
        <v>2014</v>
      </c>
      <c r="D461" s="36" t="s">
        <v>247</v>
      </c>
      <c r="E461" s="85">
        <v>4</v>
      </c>
      <c r="F461" s="65">
        <v>603139</v>
      </c>
      <c r="G461" s="65">
        <v>8862120993.9097195</v>
      </c>
      <c r="H461" s="65">
        <v>272909</v>
      </c>
      <c r="I461" s="65">
        <v>5044234281.5500002</v>
      </c>
      <c r="J461" s="36" t="s">
        <v>122</v>
      </c>
      <c r="K461" s="36"/>
    </row>
    <row r="462" spans="1:11">
      <c r="A462" s="36" t="s">
        <v>94</v>
      </c>
      <c r="B462" s="36" t="s">
        <v>95</v>
      </c>
      <c r="C462" s="36">
        <v>2014</v>
      </c>
      <c r="D462" s="36" t="s">
        <v>247</v>
      </c>
      <c r="E462" s="85">
        <v>5</v>
      </c>
      <c r="F462" s="65">
        <v>552921</v>
      </c>
      <c r="G462" s="65">
        <v>6181685582.9215298</v>
      </c>
      <c r="H462" s="65">
        <v>195196</v>
      </c>
      <c r="I462" s="65">
        <v>3518222665.54</v>
      </c>
      <c r="J462" s="36" t="s">
        <v>122</v>
      </c>
      <c r="K462" s="36"/>
    </row>
    <row r="463" spans="1:11">
      <c r="A463" s="36" t="s">
        <v>94</v>
      </c>
      <c r="B463" s="36" t="s">
        <v>95</v>
      </c>
      <c r="C463" s="36">
        <v>2014</v>
      </c>
      <c r="D463" s="36" t="s">
        <v>247</v>
      </c>
      <c r="E463" s="85">
        <v>6</v>
      </c>
      <c r="F463" s="65">
        <v>360384</v>
      </c>
      <c r="G463" s="65">
        <v>4438984250.8527098</v>
      </c>
      <c r="H463" s="65">
        <v>137868</v>
      </c>
      <c r="I463" s="65">
        <v>2345375198.1100001</v>
      </c>
      <c r="J463" s="36" t="s">
        <v>122</v>
      </c>
      <c r="K463" s="36"/>
    </row>
    <row r="464" spans="1:11">
      <c r="A464" s="36" t="s">
        <v>94</v>
      </c>
      <c r="B464" s="36" t="s">
        <v>95</v>
      </c>
      <c r="C464" s="36">
        <v>2014</v>
      </c>
      <c r="D464" s="36" t="s">
        <v>247</v>
      </c>
      <c r="E464" s="85">
        <v>7</v>
      </c>
      <c r="F464" s="65">
        <v>373658</v>
      </c>
      <c r="G464" s="65">
        <v>4210478991.6027899</v>
      </c>
      <c r="H464" s="65">
        <v>128550</v>
      </c>
      <c r="I464" s="65">
        <v>2225560713.6900001</v>
      </c>
      <c r="J464" s="36" t="s">
        <v>122</v>
      </c>
      <c r="K464" s="36"/>
    </row>
    <row r="465" spans="1:11">
      <c r="A465" s="36" t="s">
        <v>94</v>
      </c>
      <c r="B465" s="36" t="s">
        <v>95</v>
      </c>
      <c r="C465" s="36">
        <v>2014</v>
      </c>
      <c r="D465" s="36" t="s">
        <v>247</v>
      </c>
      <c r="E465" s="85">
        <v>8</v>
      </c>
      <c r="F465" s="65">
        <v>339466</v>
      </c>
      <c r="G465" s="65">
        <v>3516743256.34024</v>
      </c>
      <c r="H465" s="65">
        <v>103013</v>
      </c>
      <c r="I465" s="65">
        <v>1729067269.27</v>
      </c>
      <c r="J465" s="36" t="s">
        <v>122</v>
      </c>
      <c r="K465" s="36"/>
    </row>
    <row r="466" spans="1:11">
      <c r="A466" s="36" t="s">
        <v>94</v>
      </c>
      <c r="B466" s="36" t="s">
        <v>95</v>
      </c>
      <c r="C466" s="36">
        <v>2014</v>
      </c>
      <c r="D466" s="36" t="s">
        <v>247</v>
      </c>
      <c r="E466" s="85">
        <v>9</v>
      </c>
      <c r="F466" s="65">
        <v>323736</v>
      </c>
      <c r="G466" s="65">
        <v>3106967749.5665202</v>
      </c>
      <c r="H466" s="65">
        <v>89937</v>
      </c>
      <c r="I466" s="65">
        <v>1537579060.01</v>
      </c>
      <c r="J466" s="36" t="s">
        <v>122</v>
      </c>
      <c r="K466" s="36"/>
    </row>
    <row r="467" spans="1:11">
      <c r="A467" s="36" t="s">
        <v>94</v>
      </c>
      <c r="B467" s="36" t="s">
        <v>95</v>
      </c>
      <c r="C467" s="36">
        <v>2014</v>
      </c>
      <c r="D467" s="36" t="s">
        <v>247</v>
      </c>
      <c r="E467" s="85">
        <v>10</v>
      </c>
      <c r="F467" s="65">
        <v>324825</v>
      </c>
      <c r="G467" s="65">
        <v>2601175365.9837298</v>
      </c>
      <c r="H467" s="65">
        <v>74946</v>
      </c>
      <c r="I467" s="65">
        <v>1269874610.52</v>
      </c>
      <c r="J467" s="36" t="s">
        <v>122</v>
      </c>
      <c r="K467" s="36"/>
    </row>
    <row r="468" spans="1:11">
      <c r="A468" s="36" t="s">
        <v>94</v>
      </c>
      <c r="B468" s="36" t="s">
        <v>95</v>
      </c>
      <c r="C468" s="36">
        <v>2014</v>
      </c>
      <c r="D468" s="36" t="s">
        <v>247</v>
      </c>
      <c r="E468" s="85" t="s">
        <v>308</v>
      </c>
      <c r="F468" s="65">
        <v>1437405</v>
      </c>
      <c r="G468" s="65">
        <v>8021705098.9242601</v>
      </c>
      <c r="H468" s="65">
        <v>196874</v>
      </c>
      <c r="I468" s="65">
        <v>3738360036.7199998</v>
      </c>
      <c r="J468" s="36" t="s">
        <v>122</v>
      </c>
      <c r="K468" s="36"/>
    </row>
    <row r="469" spans="1:11">
      <c r="A469" s="36" t="s">
        <v>94</v>
      </c>
      <c r="B469" s="36" t="s">
        <v>95</v>
      </c>
      <c r="C469" s="36">
        <v>2015</v>
      </c>
      <c r="D469" s="36" t="s">
        <v>247</v>
      </c>
      <c r="E469" s="85" t="s">
        <v>306</v>
      </c>
      <c r="F469" s="65">
        <v>874846</v>
      </c>
      <c r="G469" s="65">
        <v>16893169166.966228</v>
      </c>
      <c r="H469" s="65">
        <v>511149</v>
      </c>
      <c r="I469" s="65">
        <v>9617920350.1599998</v>
      </c>
      <c r="J469" s="36" t="s">
        <v>122</v>
      </c>
      <c r="K469" s="36"/>
    </row>
    <row r="470" spans="1:11">
      <c r="A470" s="36" t="s">
        <v>94</v>
      </c>
      <c r="B470" s="36" t="s">
        <v>95</v>
      </c>
      <c r="C470" s="36">
        <v>2015</v>
      </c>
      <c r="D470" s="36" t="s">
        <v>247</v>
      </c>
      <c r="E470" s="85">
        <v>2</v>
      </c>
      <c r="F470" s="65">
        <v>704681</v>
      </c>
      <c r="G470" s="65">
        <v>14398077388.105101</v>
      </c>
      <c r="H470" s="65">
        <v>443615</v>
      </c>
      <c r="I470" s="65">
        <v>8431963420.3100004</v>
      </c>
      <c r="J470" s="36" t="s">
        <v>122</v>
      </c>
      <c r="K470" s="36"/>
    </row>
    <row r="471" spans="1:11">
      <c r="A471" s="36" t="s">
        <v>94</v>
      </c>
      <c r="B471" s="36" t="s">
        <v>95</v>
      </c>
      <c r="C471" s="36">
        <v>2015</v>
      </c>
      <c r="D471" s="36" t="s">
        <v>247</v>
      </c>
      <c r="E471" s="85">
        <v>3</v>
      </c>
      <c r="F471" s="65">
        <v>1003319</v>
      </c>
      <c r="G471" s="65">
        <v>17017630461.273001</v>
      </c>
      <c r="H471" s="65">
        <v>539094</v>
      </c>
      <c r="I471" s="65">
        <v>9885674526.8600006</v>
      </c>
      <c r="J471" s="36" t="s">
        <v>122</v>
      </c>
      <c r="K471" s="36"/>
    </row>
    <row r="472" spans="1:11">
      <c r="A472" s="36" t="s">
        <v>94</v>
      </c>
      <c r="B472" s="36" t="s">
        <v>95</v>
      </c>
      <c r="C472" s="36">
        <v>2015</v>
      </c>
      <c r="D472" s="36" t="s">
        <v>247</v>
      </c>
      <c r="E472" s="85">
        <v>4</v>
      </c>
      <c r="F472" s="65">
        <v>1052040</v>
      </c>
      <c r="G472" s="65">
        <v>10763845383.7925</v>
      </c>
      <c r="H472" s="65">
        <v>335800</v>
      </c>
      <c r="I472" s="65">
        <v>6258372071.6599998</v>
      </c>
      <c r="J472" s="36" t="s">
        <v>122</v>
      </c>
      <c r="K472" s="36"/>
    </row>
    <row r="473" spans="1:11">
      <c r="A473" s="36" t="s">
        <v>94</v>
      </c>
      <c r="B473" s="36" t="s">
        <v>95</v>
      </c>
      <c r="C473" s="36">
        <v>2015</v>
      </c>
      <c r="D473" s="36" t="s">
        <v>247</v>
      </c>
      <c r="E473" s="85">
        <v>5</v>
      </c>
      <c r="F473" s="65">
        <v>585492</v>
      </c>
      <c r="G473" s="65">
        <v>7743465121.5743504</v>
      </c>
      <c r="H473" s="65">
        <v>254240</v>
      </c>
      <c r="I473" s="65">
        <v>4742649506.5900002</v>
      </c>
      <c r="J473" s="36" t="s">
        <v>122</v>
      </c>
      <c r="K473" s="36"/>
    </row>
    <row r="474" spans="1:11">
      <c r="A474" s="36" t="s">
        <v>94</v>
      </c>
      <c r="B474" s="36" t="s">
        <v>95</v>
      </c>
      <c r="C474" s="36">
        <v>2015</v>
      </c>
      <c r="D474" s="36" t="s">
        <v>247</v>
      </c>
      <c r="E474" s="85">
        <v>6</v>
      </c>
      <c r="F474" s="65">
        <v>531047</v>
      </c>
      <c r="G474" s="65">
        <v>5377773835.7572699</v>
      </c>
      <c r="H474" s="65">
        <v>167528</v>
      </c>
      <c r="I474" s="65">
        <v>2853260994.9699998</v>
      </c>
      <c r="J474" s="36" t="s">
        <v>122</v>
      </c>
      <c r="K474" s="36"/>
    </row>
    <row r="475" spans="1:11">
      <c r="A475" s="36" t="s">
        <v>94</v>
      </c>
      <c r="B475" s="36" t="s">
        <v>95</v>
      </c>
      <c r="C475" s="36">
        <v>2015</v>
      </c>
      <c r="D475" s="36" t="s">
        <v>247</v>
      </c>
      <c r="E475" s="85">
        <v>7</v>
      </c>
      <c r="F475" s="65">
        <v>343058</v>
      </c>
      <c r="G475" s="65">
        <v>3848424700.6679902</v>
      </c>
      <c r="H475" s="65">
        <v>122063</v>
      </c>
      <c r="I475" s="65">
        <v>2056876395.3199999</v>
      </c>
      <c r="J475" s="36" t="s">
        <v>122</v>
      </c>
      <c r="K475" s="36"/>
    </row>
    <row r="476" spans="1:11">
      <c r="A476" s="36" t="s">
        <v>94</v>
      </c>
      <c r="B476" s="36" t="s">
        <v>95</v>
      </c>
      <c r="C476" s="36">
        <v>2015</v>
      </c>
      <c r="D476" s="36" t="s">
        <v>247</v>
      </c>
      <c r="E476" s="85">
        <v>8</v>
      </c>
      <c r="F476" s="65">
        <v>356681</v>
      </c>
      <c r="G476" s="65">
        <v>3622474287.99157</v>
      </c>
      <c r="H476" s="65">
        <v>110667</v>
      </c>
      <c r="I476" s="65">
        <v>1887294740.73</v>
      </c>
      <c r="J476" s="36" t="s">
        <v>122</v>
      </c>
      <c r="K476" s="36"/>
    </row>
    <row r="477" spans="1:11">
      <c r="A477" s="36" t="s">
        <v>94</v>
      </c>
      <c r="B477" s="36" t="s">
        <v>95</v>
      </c>
      <c r="C477" s="36">
        <v>2015</v>
      </c>
      <c r="D477" s="36" t="s">
        <v>247</v>
      </c>
      <c r="E477" s="85">
        <v>9</v>
      </c>
      <c r="F477" s="65">
        <v>326091</v>
      </c>
      <c r="G477" s="65">
        <v>3041890864.37921</v>
      </c>
      <c r="H477" s="65">
        <v>90474</v>
      </c>
      <c r="I477" s="65">
        <v>1565862681.5799999</v>
      </c>
      <c r="J477" s="36" t="s">
        <v>122</v>
      </c>
      <c r="K477" s="36"/>
    </row>
    <row r="478" spans="1:11">
      <c r="A478" s="36" t="s">
        <v>94</v>
      </c>
      <c r="B478" s="36" t="s">
        <v>95</v>
      </c>
      <c r="C478" s="36">
        <v>2015</v>
      </c>
      <c r="D478" s="36" t="s">
        <v>247</v>
      </c>
      <c r="E478" s="85">
        <v>10</v>
      </c>
      <c r="F478" s="65">
        <v>313865</v>
      </c>
      <c r="G478" s="65">
        <v>2735558902.8741298</v>
      </c>
      <c r="H478" s="65">
        <v>80734</v>
      </c>
      <c r="I478" s="65">
        <v>1373548857.99</v>
      </c>
      <c r="J478" s="36" t="s">
        <v>122</v>
      </c>
      <c r="K478" s="36"/>
    </row>
    <row r="479" spans="1:11">
      <c r="A479" s="36" t="s">
        <v>94</v>
      </c>
      <c r="B479" s="36" t="s">
        <v>95</v>
      </c>
      <c r="C479" s="36">
        <v>2015</v>
      </c>
      <c r="D479" s="36" t="s">
        <v>247</v>
      </c>
      <c r="E479" s="85" t="s">
        <v>308</v>
      </c>
      <c r="F479" s="65">
        <v>1712211</v>
      </c>
      <c r="G479" s="65">
        <v>9570916920.9070797</v>
      </c>
      <c r="H479" s="65">
        <v>239172</v>
      </c>
      <c r="I479" s="65">
        <v>4525088300.9200001</v>
      </c>
      <c r="J479" s="36" t="s">
        <v>122</v>
      </c>
      <c r="K479" s="36"/>
    </row>
    <row r="480" spans="1:11">
      <c r="A480" s="36" t="s">
        <v>94</v>
      </c>
      <c r="B480" s="36" t="s">
        <v>95</v>
      </c>
      <c r="C480" s="76">
        <v>2016</v>
      </c>
      <c r="D480" s="36" t="s">
        <v>247</v>
      </c>
      <c r="E480" s="85" t="s">
        <v>306</v>
      </c>
      <c r="F480" s="65">
        <v>824381</v>
      </c>
      <c r="G480" s="65">
        <v>17623123289.469627</v>
      </c>
      <c r="H480" s="65">
        <v>513330</v>
      </c>
      <c r="I480" s="65">
        <v>9904503771.6599998</v>
      </c>
      <c r="J480" s="36" t="s">
        <v>122</v>
      </c>
      <c r="K480" s="36"/>
    </row>
    <row r="481" spans="1:11">
      <c r="A481" s="36" t="s">
        <v>94</v>
      </c>
      <c r="B481" s="36" t="s">
        <v>95</v>
      </c>
      <c r="C481" s="76">
        <v>2016</v>
      </c>
      <c r="D481" s="36" t="s">
        <v>247</v>
      </c>
      <c r="E481" s="85">
        <v>2</v>
      </c>
      <c r="F481" s="65">
        <v>673396</v>
      </c>
      <c r="G481" s="65">
        <v>10944679681.7647</v>
      </c>
      <c r="H481" s="65">
        <v>330599</v>
      </c>
      <c r="I481" s="65">
        <v>6749661873.5</v>
      </c>
      <c r="J481" s="36" t="s">
        <v>122</v>
      </c>
      <c r="K481" s="36"/>
    </row>
    <row r="482" spans="1:11">
      <c r="A482" s="36" t="s">
        <v>94</v>
      </c>
      <c r="B482" s="36" t="s">
        <v>95</v>
      </c>
      <c r="C482" s="76">
        <v>2016</v>
      </c>
      <c r="D482" s="36" t="s">
        <v>247</v>
      </c>
      <c r="E482" s="85">
        <v>3</v>
      </c>
      <c r="F482" s="65">
        <v>670186</v>
      </c>
      <c r="G482" s="65">
        <v>12388183448.9076</v>
      </c>
      <c r="H482" s="65">
        <v>401177</v>
      </c>
      <c r="I482" s="65">
        <v>7768016528.1400003</v>
      </c>
      <c r="J482" s="36" t="s">
        <v>122</v>
      </c>
      <c r="K482" s="36"/>
    </row>
    <row r="483" spans="1:11">
      <c r="A483" s="36" t="s">
        <v>94</v>
      </c>
      <c r="B483" s="36" t="s">
        <v>95</v>
      </c>
      <c r="C483" s="76">
        <v>2016</v>
      </c>
      <c r="D483" s="36" t="s">
        <v>247</v>
      </c>
      <c r="E483" s="85">
        <v>4</v>
      </c>
      <c r="F483" s="65">
        <v>961550</v>
      </c>
      <c r="G483" s="65">
        <v>14896249259.628</v>
      </c>
      <c r="H483" s="65">
        <v>494877</v>
      </c>
      <c r="I483" s="65">
        <v>9151077660.2000008</v>
      </c>
      <c r="J483" s="36" t="s">
        <v>122</v>
      </c>
      <c r="K483" s="36"/>
    </row>
    <row r="484" spans="1:11">
      <c r="A484" s="36" t="s">
        <v>94</v>
      </c>
      <c r="B484" s="36" t="s">
        <v>95</v>
      </c>
      <c r="C484" s="76">
        <v>2016</v>
      </c>
      <c r="D484" s="36" t="s">
        <v>247</v>
      </c>
      <c r="E484" s="85">
        <v>5</v>
      </c>
      <c r="F484" s="65">
        <v>1012129</v>
      </c>
      <c r="G484" s="65">
        <v>9494599491.0445499</v>
      </c>
      <c r="H484" s="65">
        <v>313046</v>
      </c>
      <c r="I484" s="65">
        <v>5785761194.25</v>
      </c>
      <c r="J484" s="36" t="s">
        <v>122</v>
      </c>
      <c r="K484" s="36"/>
    </row>
    <row r="485" spans="1:11">
      <c r="A485" s="36" t="s">
        <v>94</v>
      </c>
      <c r="B485" s="36" t="s">
        <v>95</v>
      </c>
      <c r="C485" s="76">
        <v>2016</v>
      </c>
      <c r="D485" s="36" t="s">
        <v>247</v>
      </c>
      <c r="E485" s="85">
        <v>6</v>
      </c>
      <c r="F485" s="65">
        <v>556544</v>
      </c>
      <c r="G485" s="65">
        <v>6746530148.5474501</v>
      </c>
      <c r="H485" s="65">
        <v>215234</v>
      </c>
      <c r="I485" s="65">
        <v>3689919743.1999998</v>
      </c>
      <c r="J485" s="36" t="s">
        <v>122</v>
      </c>
      <c r="K485" s="36"/>
    </row>
    <row r="486" spans="1:11">
      <c r="A486" s="36" t="s">
        <v>94</v>
      </c>
      <c r="B486" s="36" t="s">
        <v>95</v>
      </c>
      <c r="C486" s="76">
        <v>2016</v>
      </c>
      <c r="D486" s="36" t="s">
        <v>247</v>
      </c>
      <c r="E486" s="85">
        <v>7</v>
      </c>
      <c r="F486" s="65">
        <v>503335</v>
      </c>
      <c r="G486" s="65">
        <v>4759063798.5856705</v>
      </c>
      <c r="H486" s="65">
        <v>152242</v>
      </c>
      <c r="I486" s="65">
        <v>2587791702.6300001</v>
      </c>
      <c r="J486" s="36" t="s">
        <v>122</v>
      </c>
      <c r="K486" s="36"/>
    </row>
    <row r="487" spans="1:11">
      <c r="A487" s="36" t="s">
        <v>94</v>
      </c>
      <c r="B487" s="36" t="s">
        <v>95</v>
      </c>
      <c r="C487" s="76">
        <v>2016</v>
      </c>
      <c r="D487" s="36" t="s">
        <v>247</v>
      </c>
      <c r="E487" s="85">
        <v>8</v>
      </c>
      <c r="F487" s="65">
        <v>321305</v>
      </c>
      <c r="G487" s="65">
        <v>3388399127.8801799</v>
      </c>
      <c r="H487" s="65">
        <v>108143</v>
      </c>
      <c r="I487" s="65">
        <v>1971646835.52</v>
      </c>
      <c r="J487" s="36" t="s">
        <v>122</v>
      </c>
      <c r="K487" s="36"/>
    </row>
    <row r="488" spans="1:11">
      <c r="A488" s="36" t="s">
        <v>94</v>
      </c>
      <c r="B488" s="36" t="s">
        <v>95</v>
      </c>
      <c r="C488" s="76">
        <v>2016</v>
      </c>
      <c r="D488" s="36" t="s">
        <v>247</v>
      </c>
      <c r="E488" s="85">
        <v>9</v>
      </c>
      <c r="F488" s="65">
        <v>336488</v>
      </c>
      <c r="G488" s="65">
        <v>3195695015.9232101</v>
      </c>
      <c r="H488" s="65">
        <v>98327</v>
      </c>
      <c r="I488" s="65">
        <v>1709164785.76</v>
      </c>
      <c r="J488" s="36" t="s">
        <v>122</v>
      </c>
      <c r="K488" s="36"/>
    </row>
    <row r="489" spans="1:11">
      <c r="A489" s="36" t="s">
        <v>94</v>
      </c>
      <c r="B489" s="36" t="s">
        <v>95</v>
      </c>
      <c r="C489" s="76">
        <v>2016</v>
      </c>
      <c r="D489" s="36" t="s">
        <v>247</v>
      </c>
      <c r="E489" s="85">
        <v>10</v>
      </c>
      <c r="F489" s="65">
        <v>308818</v>
      </c>
      <c r="G489" s="65">
        <v>2715535324.9240999</v>
      </c>
      <c r="H489" s="65">
        <v>82053</v>
      </c>
      <c r="I489" s="65">
        <v>1438558316.6700001</v>
      </c>
      <c r="J489" s="36" t="s">
        <v>122</v>
      </c>
      <c r="K489" s="36"/>
    </row>
    <row r="490" spans="1:11">
      <c r="A490" s="36" t="s">
        <v>94</v>
      </c>
      <c r="B490" s="36" t="s">
        <v>95</v>
      </c>
      <c r="C490" s="76">
        <v>2016</v>
      </c>
      <c r="D490" s="36" t="s">
        <v>247</v>
      </c>
      <c r="E490" s="85" t="s">
        <v>308</v>
      </c>
      <c r="F490" s="65">
        <v>1906547</v>
      </c>
      <c r="G490" s="65">
        <v>11120433047.704599</v>
      </c>
      <c r="H490" s="65">
        <v>275025</v>
      </c>
      <c r="I490" s="65">
        <v>5245107500.8900003</v>
      </c>
      <c r="J490" s="36" t="s">
        <v>122</v>
      </c>
      <c r="K490" s="36"/>
    </row>
    <row r="491" spans="1:11">
      <c r="A491" s="36" t="s">
        <v>94</v>
      </c>
      <c r="B491" s="36" t="s">
        <v>95</v>
      </c>
      <c r="C491" s="76">
        <v>2017</v>
      </c>
      <c r="D491" s="36" t="s">
        <v>247</v>
      </c>
      <c r="E491" s="85" t="s">
        <v>306</v>
      </c>
      <c r="F491" s="65">
        <v>925961</v>
      </c>
      <c r="G491" s="65">
        <v>17020332085.681482</v>
      </c>
      <c r="H491" s="65">
        <v>456882</v>
      </c>
      <c r="I491" s="65">
        <v>8970036809.9300003</v>
      </c>
      <c r="J491" s="36" t="s">
        <v>122</v>
      </c>
      <c r="K491" s="36"/>
    </row>
    <row r="492" spans="1:11">
      <c r="A492" s="36" t="s">
        <v>94</v>
      </c>
      <c r="B492" s="36" t="s">
        <v>95</v>
      </c>
      <c r="C492" s="76">
        <v>2017</v>
      </c>
      <c r="D492" s="36" t="s">
        <v>247</v>
      </c>
      <c r="E492" s="85">
        <v>2</v>
      </c>
      <c r="F492" s="65">
        <v>635993</v>
      </c>
      <c r="G492" s="65">
        <v>11340721906.149401</v>
      </c>
      <c r="H492" s="65">
        <v>268731</v>
      </c>
      <c r="I492" s="65">
        <v>5549920056.3500004</v>
      </c>
      <c r="J492" s="36" t="s">
        <v>122</v>
      </c>
      <c r="K492" s="36"/>
    </row>
    <row r="493" spans="1:11">
      <c r="A493" s="36" t="s">
        <v>94</v>
      </c>
      <c r="B493" s="36" t="s">
        <v>95</v>
      </c>
      <c r="C493" s="76">
        <v>2017</v>
      </c>
      <c r="D493" s="36" t="s">
        <v>247</v>
      </c>
      <c r="E493" s="85">
        <v>3</v>
      </c>
      <c r="F493" s="65">
        <v>649746</v>
      </c>
      <c r="G493" s="65">
        <v>9644573710.8352509</v>
      </c>
      <c r="H493" s="65">
        <v>239356</v>
      </c>
      <c r="I493" s="65">
        <v>4910050115.9899998</v>
      </c>
      <c r="J493" s="36" t="s">
        <v>122</v>
      </c>
      <c r="K493" s="36"/>
    </row>
    <row r="494" spans="1:11">
      <c r="A494" s="36" t="s">
        <v>94</v>
      </c>
      <c r="B494" s="36" t="s">
        <v>95</v>
      </c>
      <c r="C494" s="76">
        <v>2017</v>
      </c>
      <c r="D494" s="36" t="s">
        <v>247</v>
      </c>
      <c r="E494" s="85">
        <v>4</v>
      </c>
      <c r="F494" s="65">
        <v>645058</v>
      </c>
      <c r="G494" s="65">
        <v>10977451783.8435</v>
      </c>
      <c r="H494" s="65">
        <v>291750</v>
      </c>
      <c r="I494" s="65">
        <v>5598933273.8500004</v>
      </c>
      <c r="J494" s="36" t="s">
        <v>122</v>
      </c>
      <c r="K494" s="36"/>
    </row>
    <row r="495" spans="1:11">
      <c r="A495" s="36" t="s">
        <v>94</v>
      </c>
      <c r="B495" s="36" t="s">
        <v>95</v>
      </c>
      <c r="C495" s="76">
        <v>2017</v>
      </c>
      <c r="D495" s="36" t="s">
        <v>247</v>
      </c>
      <c r="E495" s="85">
        <v>5</v>
      </c>
      <c r="F495" s="65">
        <v>934393</v>
      </c>
      <c r="G495" s="65">
        <v>13123208907.609301</v>
      </c>
      <c r="H495" s="65">
        <v>356923</v>
      </c>
      <c r="I495" s="65">
        <v>6385174500.5799999</v>
      </c>
      <c r="J495" s="36" t="s">
        <v>122</v>
      </c>
      <c r="K495" s="36"/>
    </row>
    <row r="496" spans="1:11">
      <c r="A496" s="36" t="s">
        <v>94</v>
      </c>
      <c r="B496" s="36" t="s">
        <v>95</v>
      </c>
      <c r="C496" s="76">
        <v>2017</v>
      </c>
      <c r="D496" s="36" t="s">
        <v>247</v>
      </c>
      <c r="E496" s="85">
        <v>6</v>
      </c>
      <c r="F496" s="65">
        <v>969397</v>
      </c>
      <c r="G496" s="65">
        <v>8464390164.6104698</v>
      </c>
      <c r="H496" s="65">
        <v>208433</v>
      </c>
      <c r="I496" s="65">
        <v>3693305867.8299999</v>
      </c>
      <c r="J496" s="36" t="s">
        <v>122</v>
      </c>
      <c r="K496" s="36"/>
    </row>
    <row r="497" spans="1:11">
      <c r="A497" s="36" t="s">
        <v>94</v>
      </c>
      <c r="B497" s="36" t="s">
        <v>95</v>
      </c>
      <c r="C497" s="76">
        <v>2017</v>
      </c>
      <c r="D497" s="36" t="s">
        <v>247</v>
      </c>
      <c r="E497" s="85">
        <v>7</v>
      </c>
      <c r="F497" s="65">
        <v>528945</v>
      </c>
      <c r="G497" s="65">
        <v>5950246206.39361</v>
      </c>
      <c r="H497" s="65">
        <v>151264</v>
      </c>
      <c r="I497" s="65">
        <v>2672391931.7800002</v>
      </c>
      <c r="J497" s="36" t="s">
        <v>122</v>
      </c>
      <c r="K497" s="36"/>
    </row>
    <row r="498" spans="1:11">
      <c r="A498" s="36" t="s">
        <v>94</v>
      </c>
      <c r="B498" s="36" t="s">
        <v>95</v>
      </c>
      <c r="C498" s="76">
        <v>2017</v>
      </c>
      <c r="D498" s="36" t="s">
        <v>247</v>
      </c>
      <c r="E498" s="85">
        <v>8</v>
      </c>
      <c r="F498" s="65">
        <v>480802</v>
      </c>
      <c r="G498" s="65">
        <v>4238160326.9026799</v>
      </c>
      <c r="H498" s="65">
        <v>105271</v>
      </c>
      <c r="I498" s="65">
        <v>1776084588.6800001</v>
      </c>
      <c r="J498" s="36" t="s">
        <v>122</v>
      </c>
      <c r="K498" s="36"/>
    </row>
    <row r="499" spans="1:11">
      <c r="A499" s="36" t="s">
        <v>94</v>
      </c>
      <c r="B499" s="36" t="s">
        <v>95</v>
      </c>
      <c r="C499" s="76">
        <v>2017</v>
      </c>
      <c r="D499" s="36" t="s">
        <v>247</v>
      </c>
      <c r="E499" s="85">
        <v>9</v>
      </c>
      <c r="F499" s="65">
        <v>308065</v>
      </c>
      <c r="G499" s="65">
        <v>3039968811.5753698</v>
      </c>
      <c r="H499" s="65">
        <v>76673</v>
      </c>
      <c r="I499" s="65">
        <v>1306072632.1900001</v>
      </c>
      <c r="J499" s="36" t="s">
        <v>122</v>
      </c>
      <c r="K499" s="36"/>
    </row>
    <row r="500" spans="1:11">
      <c r="A500" s="36" t="s">
        <v>94</v>
      </c>
      <c r="B500" s="36" t="s">
        <v>95</v>
      </c>
      <c r="C500" s="76">
        <v>2017</v>
      </c>
      <c r="D500" s="36" t="s">
        <v>247</v>
      </c>
      <c r="E500" s="85">
        <v>10</v>
      </c>
      <c r="F500" s="65">
        <v>324333</v>
      </c>
      <c r="G500" s="65">
        <v>2888296762.3011498</v>
      </c>
      <c r="H500" s="65">
        <v>72350</v>
      </c>
      <c r="I500" s="65">
        <v>1231911812.1900001</v>
      </c>
      <c r="J500" s="36" t="s">
        <v>122</v>
      </c>
      <c r="K500" s="36"/>
    </row>
    <row r="501" spans="1:11">
      <c r="A501" s="36" t="s">
        <v>94</v>
      </c>
      <c r="B501" s="36" t="s">
        <v>95</v>
      </c>
      <c r="C501" s="76">
        <v>2017</v>
      </c>
      <c r="D501" s="36" t="s">
        <v>247</v>
      </c>
      <c r="E501" s="85" t="s">
        <v>308</v>
      </c>
      <c r="F501" s="65">
        <v>2105367</v>
      </c>
      <c r="G501" s="65">
        <v>12591722200.3277</v>
      </c>
      <c r="H501" s="65">
        <v>251333</v>
      </c>
      <c r="I501" s="65">
        <v>4647243242.8500004</v>
      </c>
      <c r="J501" s="36" t="s">
        <v>122</v>
      </c>
      <c r="K501" s="36"/>
    </row>
    <row r="502" spans="1:11">
      <c r="A502" s="36" t="s">
        <v>94</v>
      </c>
      <c r="B502" s="36" t="s">
        <v>95</v>
      </c>
      <c r="C502" s="76">
        <v>2018</v>
      </c>
      <c r="D502" s="36" t="s">
        <v>247</v>
      </c>
      <c r="E502" s="36" t="s">
        <v>306</v>
      </c>
      <c r="F502" s="65">
        <v>1029840</v>
      </c>
      <c r="G502" s="65">
        <v>18335507967.235447</v>
      </c>
      <c r="H502" s="65">
        <v>438806</v>
      </c>
      <c r="I502" s="65">
        <v>7870682398.2000008</v>
      </c>
      <c r="J502" s="36" t="s">
        <v>122</v>
      </c>
      <c r="K502" s="36"/>
    </row>
    <row r="503" spans="1:11">
      <c r="A503" s="36" t="s">
        <v>94</v>
      </c>
      <c r="B503" s="36" t="s">
        <v>95</v>
      </c>
      <c r="C503" s="76">
        <v>2018</v>
      </c>
      <c r="D503" s="36" t="s">
        <v>247</v>
      </c>
      <c r="E503" s="36">
        <v>2</v>
      </c>
      <c r="F503" s="65">
        <v>705000</v>
      </c>
      <c r="G503" s="65">
        <v>11207454537.5807</v>
      </c>
      <c r="H503" s="65">
        <v>235582</v>
      </c>
      <c r="I503" s="65">
        <v>4411108997.2600002</v>
      </c>
      <c r="J503" s="36" t="s">
        <v>122</v>
      </c>
      <c r="K503" s="36"/>
    </row>
    <row r="504" spans="1:11">
      <c r="A504" s="36" t="s">
        <v>94</v>
      </c>
      <c r="B504" s="36" t="s">
        <v>95</v>
      </c>
      <c r="C504" s="36">
        <v>2018</v>
      </c>
      <c r="D504" s="36" t="s">
        <v>247</v>
      </c>
      <c r="E504" s="36">
        <v>3</v>
      </c>
      <c r="F504" s="65">
        <v>600088</v>
      </c>
      <c r="G504" s="65">
        <v>10183193857.6632</v>
      </c>
      <c r="H504" s="65">
        <v>222282</v>
      </c>
      <c r="I504" s="65">
        <v>4174406422.8499999</v>
      </c>
      <c r="J504" s="36" t="s">
        <v>122</v>
      </c>
      <c r="K504" s="36"/>
    </row>
    <row r="505" spans="1:11">
      <c r="A505" s="36" t="s">
        <v>94</v>
      </c>
      <c r="B505" s="36" t="s">
        <v>95</v>
      </c>
      <c r="C505" s="36">
        <v>2018</v>
      </c>
      <c r="D505" s="36" t="s">
        <v>247</v>
      </c>
      <c r="E505" s="36">
        <v>4</v>
      </c>
      <c r="F505" s="65">
        <v>603829</v>
      </c>
      <c r="G505" s="65">
        <v>8711117842.5001793</v>
      </c>
      <c r="H505" s="65">
        <v>200471</v>
      </c>
      <c r="I505" s="65">
        <v>3651079144.0300002</v>
      </c>
      <c r="J505" s="36" t="s">
        <v>122</v>
      </c>
      <c r="K505" s="36"/>
    </row>
    <row r="506" spans="1:11">
      <c r="A506" s="36" t="s">
        <v>94</v>
      </c>
      <c r="B506" s="36" t="s">
        <v>95</v>
      </c>
      <c r="C506" s="36">
        <v>2018</v>
      </c>
      <c r="D506" s="36" t="s">
        <v>247</v>
      </c>
      <c r="E506" s="36">
        <v>5</v>
      </c>
      <c r="F506" s="65">
        <v>611110</v>
      </c>
      <c r="G506" s="65">
        <v>9950053444.8178101</v>
      </c>
      <c r="H506" s="65">
        <v>254193</v>
      </c>
      <c r="I506" s="65">
        <v>4340153595.6700001</v>
      </c>
      <c r="J506" s="36" t="s">
        <v>122</v>
      </c>
      <c r="K506" s="36"/>
    </row>
    <row r="507" spans="1:11">
      <c r="A507" s="36" t="s">
        <v>94</v>
      </c>
      <c r="B507" s="36" t="s">
        <v>95</v>
      </c>
      <c r="C507" s="36">
        <v>2018</v>
      </c>
      <c r="D507" s="36" t="s">
        <v>247</v>
      </c>
      <c r="E507" s="36">
        <v>6</v>
      </c>
      <c r="F507" s="65">
        <v>886624</v>
      </c>
      <c r="G507" s="65">
        <v>11761866105.1819</v>
      </c>
      <c r="H507" s="65">
        <v>274852</v>
      </c>
      <c r="I507" s="65">
        <v>4224514770.77</v>
      </c>
      <c r="J507" s="36" t="s">
        <v>122</v>
      </c>
      <c r="K507" s="36"/>
    </row>
    <row r="508" spans="1:11">
      <c r="A508" s="36" t="s">
        <v>94</v>
      </c>
      <c r="B508" s="36" t="s">
        <v>95</v>
      </c>
      <c r="C508" s="36">
        <v>2018</v>
      </c>
      <c r="D508" s="36" t="s">
        <v>247</v>
      </c>
      <c r="E508" s="36">
        <v>7</v>
      </c>
      <c r="F508" s="65">
        <v>900017</v>
      </c>
      <c r="G508" s="65">
        <v>7680187504.7318802</v>
      </c>
      <c r="H508" s="65">
        <v>163492</v>
      </c>
      <c r="I508" s="65">
        <v>2548607664.9000001</v>
      </c>
      <c r="J508" s="36" t="s">
        <v>122</v>
      </c>
      <c r="K508" s="36"/>
    </row>
    <row r="509" spans="1:11">
      <c r="A509" s="36" t="s">
        <v>94</v>
      </c>
      <c r="B509" s="36" t="s">
        <v>95</v>
      </c>
      <c r="C509" s="36">
        <v>2018</v>
      </c>
      <c r="D509" s="36" t="s">
        <v>247</v>
      </c>
      <c r="E509" s="36">
        <v>8</v>
      </c>
      <c r="F509" s="65">
        <v>486734</v>
      </c>
      <c r="G509" s="65">
        <v>5353162605.3747196</v>
      </c>
      <c r="H509" s="65">
        <v>118919</v>
      </c>
      <c r="I509" s="65">
        <v>1854502572.4400001</v>
      </c>
      <c r="J509" s="36" t="s">
        <v>122</v>
      </c>
      <c r="K509" s="36"/>
    </row>
    <row r="510" spans="1:11">
      <c r="A510" s="36" t="s">
        <v>94</v>
      </c>
      <c r="B510" s="36" t="s">
        <v>95</v>
      </c>
      <c r="C510" s="36">
        <v>2018</v>
      </c>
      <c r="D510" s="36" t="s">
        <v>247</v>
      </c>
      <c r="E510" s="36">
        <v>9</v>
      </c>
      <c r="F510" s="65">
        <v>445937</v>
      </c>
      <c r="G510" s="65">
        <v>3843956779.9505301</v>
      </c>
      <c r="H510" s="65">
        <v>81577</v>
      </c>
      <c r="I510" s="65">
        <v>1236026597.5999999</v>
      </c>
      <c r="J510" s="36" t="s">
        <v>122</v>
      </c>
      <c r="K510" s="36"/>
    </row>
    <row r="511" spans="1:11">
      <c r="A511" s="36" t="s">
        <v>94</v>
      </c>
      <c r="B511" s="36" t="s">
        <v>95</v>
      </c>
      <c r="C511" s="36">
        <v>2018</v>
      </c>
      <c r="D511" s="36" t="s">
        <v>247</v>
      </c>
      <c r="E511" s="36">
        <v>10</v>
      </c>
      <c r="F511" s="65">
        <v>285128</v>
      </c>
      <c r="G511" s="65">
        <v>2787606807.6041298</v>
      </c>
      <c r="H511" s="65">
        <v>62413</v>
      </c>
      <c r="I511" s="65">
        <v>958337025.62</v>
      </c>
      <c r="J511" s="36" t="s">
        <v>122</v>
      </c>
      <c r="K511" s="36"/>
    </row>
    <row r="512" spans="1:11">
      <c r="A512" s="36" t="s">
        <v>94</v>
      </c>
      <c r="B512" s="36" t="s">
        <v>95</v>
      </c>
      <c r="C512" s="36">
        <v>2018</v>
      </c>
      <c r="D512" s="36" t="s">
        <v>247</v>
      </c>
      <c r="E512" s="36" t="s">
        <v>309</v>
      </c>
      <c r="F512" s="65">
        <v>2211046</v>
      </c>
      <c r="G512" s="65">
        <v>14071336349.5499</v>
      </c>
      <c r="H512" s="65">
        <v>239910</v>
      </c>
      <c r="I512" s="65">
        <v>4059022974.1500001</v>
      </c>
      <c r="J512" s="36" t="s">
        <v>122</v>
      </c>
      <c r="K512" s="36"/>
    </row>
    <row r="513" spans="1:11">
      <c r="A513" s="36" t="s">
        <v>94</v>
      </c>
      <c r="B513" s="36" t="s">
        <v>95</v>
      </c>
      <c r="C513" s="36">
        <v>2019</v>
      </c>
      <c r="D513" s="36" t="s">
        <v>222</v>
      </c>
      <c r="E513" s="36" t="s">
        <v>222</v>
      </c>
      <c r="F513" s="69" t="s">
        <v>222</v>
      </c>
      <c r="G513" s="69" t="s">
        <v>222</v>
      </c>
      <c r="H513" s="69" t="s">
        <v>222</v>
      </c>
      <c r="I513" s="69" t="s">
        <v>222</v>
      </c>
      <c r="J513" s="36"/>
      <c r="K513" s="36"/>
    </row>
  </sheetData>
  <phoneticPr fontId="12" type="noConversion"/>
  <dataValidations disablePrompts="1" count="1">
    <dataValidation type="list" allowBlank="1" showInputMessage="1" showErrorMessage="1" sqref="D4:D9">
      <formula1>"Vehicle Age, Insured Age"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5" sqref="C15"/>
    </sheetView>
  </sheetViews>
  <sheetFormatPr defaultRowHeight="15"/>
  <cols>
    <col min="1" max="1" width="12.42578125" customWidth="1"/>
    <col min="2" max="2" width="13.42578125" customWidth="1"/>
    <col min="3" max="3" width="13.42578125" bestFit="1" customWidth="1"/>
    <col min="4" max="4" width="14.140625" bestFit="1" customWidth="1"/>
    <col min="5" max="5" width="11" bestFit="1" customWidth="1"/>
    <col min="6" max="6" width="18.140625" bestFit="1" customWidth="1"/>
    <col min="7" max="7" width="14.85546875" bestFit="1" customWidth="1"/>
    <col min="8" max="8" width="12.7109375" bestFit="1" customWidth="1"/>
    <col min="9" max="9" width="18.42578125" customWidth="1"/>
    <col min="12" max="12" width="24.42578125" bestFit="1" customWidth="1"/>
    <col min="13" max="13" width="15.7109375" bestFit="1" customWidth="1"/>
    <col min="14" max="14" width="7.42578125" bestFit="1" customWidth="1"/>
    <col min="15" max="15" width="24.42578125" bestFit="1" customWidth="1"/>
    <col min="16" max="17" width="13.28515625" bestFit="1" customWidth="1"/>
    <col min="18" max="18" width="15.28515625" customWidth="1"/>
  </cols>
  <sheetData>
    <row r="1" spans="1:18" ht="26.25">
      <c r="A1" s="17" t="s">
        <v>125</v>
      </c>
      <c r="L1" s="45" t="s">
        <v>47</v>
      </c>
    </row>
    <row r="3" spans="1:18" ht="30">
      <c r="A3" s="48" t="s">
        <v>1</v>
      </c>
      <c r="B3" s="48" t="s">
        <v>3</v>
      </c>
      <c r="C3" s="48" t="s">
        <v>11</v>
      </c>
      <c r="D3" s="49" t="s">
        <v>129</v>
      </c>
      <c r="E3" s="49" t="s">
        <v>126</v>
      </c>
      <c r="F3" s="49" t="s">
        <v>127</v>
      </c>
      <c r="G3" s="49" t="s">
        <v>128</v>
      </c>
      <c r="H3" s="48" t="s">
        <v>5</v>
      </c>
      <c r="I3" s="48" t="s">
        <v>7</v>
      </c>
      <c r="J3" s="48" t="s">
        <v>410</v>
      </c>
      <c r="L3" s="37" t="s">
        <v>1</v>
      </c>
      <c r="M3" s="31" t="s">
        <v>3</v>
      </c>
      <c r="N3" s="37" t="s">
        <v>10</v>
      </c>
      <c r="O3" s="37" t="s">
        <v>48</v>
      </c>
      <c r="P3" s="37" t="s">
        <v>50</v>
      </c>
      <c r="Q3" s="37" t="s">
        <v>52</v>
      </c>
      <c r="R3" s="31" t="s">
        <v>7</v>
      </c>
    </row>
    <row r="4" spans="1:18">
      <c r="A4" s="36" t="s">
        <v>103</v>
      </c>
      <c r="B4" s="36" t="s">
        <v>104</v>
      </c>
      <c r="C4" s="36">
        <v>2008</v>
      </c>
      <c r="D4" s="36">
        <v>136835</v>
      </c>
      <c r="E4" s="36">
        <v>1521</v>
      </c>
      <c r="F4" s="36"/>
      <c r="G4" s="36">
        <v>1822.0250000000001</v>
      </c>
      <c r="H4" s="68" t="s">
        <v>163</v>
      </c>
      <c r="I4" s="36"/>
      <c r="J4" s="36"/>
      <c r="L4" s="36" t="s">
        <v>103</v>
      </c>
      <c r="M4" s="36" t="s">
        <v>104</v>
      </c>
      <c r="N4" s="36"/>
      <c r="O4" s="36"/>
      <c r="P4" s="80"/>
      <c r="Q4" s="36"/>
      <c r="R4" s="19"/>
    </row>
    <row r="5" spans="1:18">
      <c r="A5" s="36"/>
      <c r="B5" s="36"/>
      <c r="C5" s="36">
        <v>2009</v>
      </c>
      <c r="D5" s="36">
        <v>129381</v>
      </c>
      <c r="E5" s="36">
        <v>1236</v>
      </c>
      <c r="F5" s="36"/>
      <c r="G5" s="36">
        <v>1623.9070000000002</v>
      </c>
      <c r="H5" s="68"/>
      <c r="I5" s="36"/>
      <c r="J5" s="36"/>
      <c r="L5" s="36" t="s">
        <v>109</v>
      </c>
      <c r="M5" s="36" t="s">
        <v>110</v>
      </c>
      <c r="N5" s="36"/>
      <c r="O5" s="36"/>
      <c r="P5" s="36"/>
      <c r="Q5" s="36"/>
      <c r="R5" s="3"/>
    </row>
    <row r="6" spans="1:18">
      <c r="A6" s="36"/>
      <c r="B6" s="36"/>
      <c r="C6" s="36">
        <v>2010</v>
      </c>
      <c r="D6" s="36">
        <v>132497</v>
      </c>
      <c r="E6" s="36">
        <v>1205</v>
      </c>
      <c r="F6" s="36"/>
      <c r="G6" s="36">
        <v>1959.4520000000002</v>
      </c>
      <c r="H6" s="68"/>
      <c r="I6" s="36"/>
      <c r="J6" s="36"/>
      <c r="L6" s="36" t="s">
        <v>115</v>
      </c>
      <c r="M6" s="36" t="s">
        <v>116</v>
      </c>
      <c r="N6" s="36"/>
      <c r="O6" s="36"/>
      <c r="P6" s="36"/>
      <c r="Q6" s="36"/>
      <c r="R6" s="8"/>
    </row>
    <row r="7" spans="1:18">
      <c r="A7" s="36"/>
      <c r="B7" s="36"/>
      <c r="C7" s="36">
        <v>2011</v>
      </c>
      <c r="D7" s="36">
        <v>125417</v>
      </c>
      <c r="E7" s="36">
        <v>1108</v>
      </c>
      <c r="F7" s="36"/>
      <c r="G7" s="36">
        <v>2057.4339999999997</v>
      </c>
      <c r="H7" s="68"/>
      <c r="I7" s="36"/>
      <c r="J7" s="36"/>
      <c r="L7" s="36" t="s">
        <v>100</v>
      </c>
      <c r="M7" s="36" t="s">
        <v>101</v>
      </c>
      <c r="N7" s="36">
        <v>2014</v>
      </c>
      <c r="O7" s="36" t="s">
        <v>256</v>
      </c>
      <c r="P7" s="81">
        <v>0.112</v>
      </c>
      <c r="Q7" s="65">
        <v>4884</v>
      </c>
      <c r="R7" s="19"/>
    </row>
    <row r="8" spans="1:18">
      <c r="A8" s="36"/>
      <c r="B8" s="36"/>
      <c r="C8" s="36">
        <v>2012</v>
      </c>
      <c r="D8" s="36">
        <v>152157</v>
      </c>
      <c r="E8" s="36">
        <v>1028</v>
      </c>
      <c r="F8" s="36"/>
      <c r="G8" s="36">
        <v>2177.163</v>
      </c>
      <c r="H8" s="68"/>
      <c r="I8" s="36"/>
      <c r="J8" s="36"/>
      <c r="L8" s="36" t="s">
        <v>100</v>
      </c>
      <c r="M8" s="36" t="s">
        <v>101</v>
      </c>
      <c r="N8" s="36">
        <v>2014</v>
      </c>
      <c r="O8" s="36" t="s">
        <v>257</v>
      </c>
      <c r="P8" s="81">
        <v>9.2999999999999999E-2</v>
      </c>
      <c r="Q8" s="65">
        <v>4088</v>
      </c>
      <c r="R8" s="5"/>
    </row>
    <row r="9" spans="1:18">
      <c r="A9" s="26" t="s">
        <v>109</v>
      </c>
      <c r="B9" s="27" t="s">
        <v>110</v>
      </c>
      <c r="C9" s="27"/>
      <c r="D9" s="27"/>
      <c r="E9" s="27"/>
      <c r="F9" s="27"/>
      <c r="G9" s="27"/>
      <c r="H9" s="38"/>
      <c r="I9" s="3"/>
      <c r="J9" s="36"/>
      <c r="L9" s="36" t="s">
        <v>100</v>
      </c>
      <c r="M9" s="36" t="s">
        <v>101</v>
      </c>
      <c r="N9" s="36">
        <v>2014</v>
      </c>
      <c r="O9" s="36" t="s">
        <v>258</v>
      </c>
      <c r="P9" s="81">
        <v>0.08</v>
      </c>
      <c r="Q9" s="65">
        <v>3484</v>
      </c>
      <c r="R9" s="5"/>
    </row>
    <row r="10" spans="1:18">
      <c r="A10" s="60" t="s">
        <v>115</v>
      </c>
      <c r="B10" s="70" t="s">
        <v>116</v>
      </c>
      <c r="C10" s="70">
        <v>2013</v>
      </c>
      <c r="D10" s="71">
        <v>3424</v>
      </c>
      <c r="E10" s="70"/>
      <c r="F10" s="70"/>
      <c r="G10" s="71">
        <v>1744712.57</v>
      </c>
      <c r="H10" s="72" t="s">
        <v>408</v>
      </c>
      <c r="I10" s="75" t="s">
        <v>409</v>
      </c>
      <c r="J10" s="70">
        <v>18</v>
      </c>
      <c r="L10" s="36" t="s">
        <v>100</v>
      </c>
      <c r="M10" s="36" t="s">
        <v>101</v>
      </c>
      <c r="N10" s="36">
        <v>2014</v>
      </c>
      <c r="O10" s="36" t="s">
        <v>259</v>
      </c>
      <c r="P10" s="81">
        <v>7.1999999999999995E-2</v>
      </c>
      <c r="Q10" s="65">
        <v>3154</v>
      </c>
      <c r="R10" s="5"/>
    </row>
    <row r="11" spans="1:18">
      <c r="A11" s="62" t="s">
        <v>115</v>
      </c>
      <c r="B11" s="70" t="s">
        <v>116</v>
      </c>
      <c r="C11" s="70">
        <v>2014</v>
      </c>
      <c r="D11" s="71">
        <v>3111</v>
      </c>
      <c r="E11" s="70"/>
      <c r="F11" s="70"/>
      <c r="G11" s="71">
        <v>831548.76</v>
      </c>
      <c r="H11" s="72" t="s">
        <v>408</v>
      </c>
      <c r="I11" s="70"/>
      <c r="J11" s="70">
        <v>1824</v>
      </c>
      <c r="L11" s="36" t="s">
        <v>100</v>
      </c>
      <c r="M11" s="36" t="s">
        <v>101</v>
      </c>
      <c r="N11" s="36">
        <v>2014</v>
      </c>
      <c r="O11" s="36" t="s">
        <v>260</v>
      </c>
      <c r="P11" s="81">
        <v>6.7000000000000004E-2</v>
      </c>
      <c r="Q11" s="65">
        <v>2913</v>
      </c>
      <c r="R11" s="5"/>
    </row>
    <row r="12" spans="1:18">
      <c r="A12" s="62" t="s">
        <v>115</v>
      </c>
      <c r="B12" s="70" t="s">
        <v>116</v>
      </c>
      <c r="C12" s="70">
        <v>2015</v>
      </c>
      <c r="D12" s="71">
        <v>2420</v>
      </c>
      <c r="E12" s="70"/>
      <c r="F12" s="70"/>
      <c r="G12" s="71">
        <v>677476.85</v>
      </c>
      <c r="H12" s="72" t="s">
        <v>408</v>
      </c>
      <c r="I12" s="70"/>
      <c r="J12" s="70">
        <v>2415</v>
      </c>
      <c r="L12" s="36" t="s">
        <v>100</v>
      </c>
      <c r="M12" s="36" t="s">
        <v>101</v>
      </c>
      <c r="N12" s="36">
        <v>2015</v>
      </c>
      <c r="O12" s="36" t="s">
        <v>256</v>
      </c>
      <c r="P12" s="81">
        <v>0.10299999999999999</v>
      </c>
      <c r="Q12" s="65">
        <v>4033</v>
      </c>
      <c r="R12" s="5"/>
    </row>
    <row r="13" spans="1:18">
      <c r="A13" s="62" t="s">
        <v>115</v>
      </c>
      <c r="B13" s="70" t="s">
        <v>116</v>
      </c>
      <c r="C13" s="70">
        <v>2016</v>
      </c>
      <c r="D13" s="71">
        <v>1474</v>
      </c>
      <c r="E13" s="70"/>
      <c r="F13" s="70"/>
      <c r="G13" s="71">
        <v>398587.23</v>
      </c>
      <c r="H13" s="72" t="s">
        <v>408</v>
      </c>
      <c r="I13" s="70"/>
      <c r="J13" s="70">
        <v>2993</v>
      </c>
      <c r="L13" s="36" t="s">
        <v>100</v>
      </c>
      <c r="M13" s="36" t="s">
        <v>101</v>
      </c>
      <c r="N13" s="36">
        <v>2015</v>
      </c>
      <c r="O13" s="36" t="s">
        <v>257</v>
      </c>
      <c r="P13" s="81">
        <v>9.2999999999999999E-2</v>
      </c>
      <c r="Q13" s="65">
        <v>3638</v>
      </c>
      <c r="R13" s="5"/>
    </row>
    <row r="14" spans="1:18">
      <c r="A14" s="64" t="s">
        <v>115</v>
      </c>
      <c r="B14" s="70" t="s">
        <v>116</v>
      </c>
      <c r="C14" s="70">
        <v>2017</v>
      </c>
      <c r="D14" s="71">
        <v>324</v>
      </c>
      <c r="E14" s="70"/>
      <c r="F14" s="70"/>
      <c r="G14" s="71">
        <v>161711.91</v>
      </c>
      <c r="H14" s="72" t="s">
        <v>408</v>
      </c>
      <c r="I14" s="70"/>
      <c r="J14" s="70">
        <v>3574</v>
      </c>
      <c r="L14" s="36" t="s">
        <v>100</v>
      </c>
      <c r="M14" s="36" t="s">
        <v>101</v>
      </c>
      <c r="N14" s="36">
        <v>2015</v>
      </c>
      <c r="O14" s="36" t="s">
        <v>258</v>
      </c>
      <c r="P14" s="81">
        <v>8.8999999999999996E-2</v>
      </c>
      <c r="Q14" s="65">
        <v>3497</v>
      </c>
      <c r="R14" s="5"/>
    </row>
    <row r="15" spans="1:18">
      <c r="A15" s="36" t="s">
        <v>100</v>
      </c>
      <c r="B15" s="36" t="s">
        <v>101</v>
      </c>
      <c r="C15" s="36">
        <v>2014</v>
      </c>
      <c r="D15" s="65">
        <v>43741</v>
      </c>
      <c r="E15" s="65">
        <v>1678</v>
      </c>
      <c r="F15" s="65">
        <v>33380</v>
      </c>
      <c r="G15" s="36">
        <v>85319</v>
      </c>
      <c r="H15" s="66" t="s">
        <v>169</v>
      </c>
      <c r="I15" s="124" t="s">
        <v>170</v>
      </c>
      <c r="J15" s="36"/>
      <c r="L15" s="36" t="s">
        <v>100</v>
      </c>
      <c r="M15" s="36" t="s">
        <v>101</v>
      </c>
      <c r="N15" s="36">
        <v>2015</v>
      </c>
      <c r="O15" s="36" t="s">
        <v>259</v>
      </c>
      <c r="P15" s="81">
        <v>6.3E-2</v>
      </c>
      <c r="Q15" s="65">
        <v>2469</v>
      </c>
      <c r="R15" s="5"/>
    </row>
    <row r="16" spans="1:18">
      <c r="A16" s="36" t="s">
        <v>100</v>
      </c>
      <c r="B16" s="36" t="s">
        <v>101</v>
      </c>
      <c r="C16" s="36">
        <v>2015</v>
      </c>
      <c r="D16" s="65">
        <v>39111</v>
      </c>
      <c r="E16" s="65">
        <v>1563</v>
      </c>
      <c r="F16" s="65">
        <v>31780</v>
      </c>
      <c r="G16" s="36">
        <v>82520</v>
      </c>
      <c r="H16" s="66" t="s">
        <v>169</v>
      </c>
      <c r="I16" s="127"/>
      <c r="J16" s="36"/>
      <c r="L16" s="36" t="s">
        <v>100</v>
      </c>
      <c r="M16" s="36" t="s">
        <v>101</v>
      </c>
      <c r="N16" s="36">
        <v>2015</v>
      </c>
      <c r="O16" s="36" t="s">
        <v>260</v>
      </c>
      <c r="P16" s="81">
        <v>5.8999999999999997E-2</v>
      </c>
      <c r="Q16" s="65">
        <v>2305</v>
      </c>
      <c r="R16" s="5"/>
    </row>
    <row r="17" spans="1:18">
      <c r="A17" s="36" t="s">
        <v>100</v>
      </c>
      <c r="B17" s="36" t="s">
        <v>101</v>
      </c>
      <c r="C17" s="36">
        <v>2016</v>
      </c>
      <c r="D17" s="65">
        <v>36831</v>
      </c>
      <c r="E17" s="65">
        <v>1452</v>
      </c>
      <c r="F17" s="65">
        <v>30032</v>
      </c>
      <c r="G17" s="67">
        <v>75233</v>
      </c>
      <c r="H17" s="66" t="s">
        <v>169</v>
      </c>
      <c r="I17" s="127"/>
      <c r="J17" s="36"/>
      <c r="L17" s="36" t="s">
        <v>100</v>
      </c>
      <c r="M17" s="36" t="s">
        <v>101</v>
      </c>
      <c r="N17" s="36">
        <v>2016</v>
      </c>
      <c r="O17" s="36" t="s">
        <v>256</v>
      </c>
      <c r="P17" s="81">
        <v>9.7000000000000003E-2</v>
      </c>
      <c r="Q17" s="65">
        <v>3586</v>
      </c>
      <c r="R17" s="5"/>
    </row>
    <row r="18" spans="1:18">
      <c r="A18" s="36" t="s">
        <v>100</v>
      </c>
      <c r="B18" s="36" t="s">
        <v>101</v>
      </c>
      <c r="C18" s="36">
        <v>2017</v>
      </c>
      <c r="D18" s="65">
        <v>39373</v>
      </c>
      <c r="E18" s="65">
        <v>1456</v>
      </c>
      <c r="F18" s="65">
        <v>30824</v>
      </c>
      <c r="G18" s="67">
        <v>89323</v>
      </c>
      <c r="H18" s="66" t="s">
        <v>169</v>
      </c>
      <c r="I18" s="127"/>
      <c r="J18" s="36"/>
      <c r="L18" s="36" t="s">
        <v>100</v>
      </c>
      <c r="M18" s="36" t="s">
        <v>101</v>
      </c>
      <c r="N18" s="36">
        <v>2016</v>
      </c>
      <c r="O18" s="36" t="s">
        <v>257</v>
      </c>
      <c r="P18" s="81">
        <v>9.5000000000000001E-2</v>
      </c>
      <c r="Q18" s="65">
        <v>3483</v>
      </c>
      <c r="R18" s="5"/>
    </row>
    <row r="19" spans="1:18">
      <c r="A19" s="36" t="s">
        <v>100</v>
      </c>
      <c r="B19" s="36" t="s">
        <v>101</v>
      </c>
      <c r="C19" s="36">
        <v>2018</v>
      </c>
      <c r="D19" s="65">
        <v>37981</v>
      </c>
      <c r="E19" s="65">
        <v>1427</v>
      </c>
      <c r="F19" s="65">
        <v>29962</v>
      </c>
      <c r="G19" s="67">
        <v>84627</v>
      </c>
      <c r="H19" s="66" t="s">
        <v>169</v>
      </c>
      <c r="I19" s="127"/>
      <c r="J19" s="36"/>
      <c r="L19" s="36" t="s">
        <v>100</v>
      </c>
      <c r="M19" s="36" t="s">
        <v>101</v>
      </c>
      <c r="N19" s="36">
        <v>2016</v>
      </c>
      <c r="O19" s="36" t="s">
        <v>258</v>
      </c>
      <c r="P19" s="81">
        <v>8.5000000000000006E-2</v>
      </c>
      <c r="Q19" s="65">
        <v>3136</v>
      </c>
      <c r="R19" s="5"/>
    </row>
    <row r="20" spans="1:18">
      <c r="A20" s="36" t="s">
        <v>100</v>
      </c>
      <c r="B20" s="36" t="s">
        <v>101</v>
      </c>
      <c r="C20" s="36">
        <v>2019</v>
      </c>
      <c r="D20" s="65">
        <v>37683</v>
      </c>
      <c r="E20" s="65">
        <v>1486</v>
      </c>
      <c r="F20" s="65">
        <v>30653</v>
      </c>
      <c r="G20" s="67">
        <v>90800</v>
      </c>
      <c r="H20" s="66" t="s">
        <v>169</v>
      </c>
      <c r="I20" s="127"/>
      <c r="J20" s="36"/>
      <c r="L20" s="36" t="s">
        <v>100</v>
      </c>
      <c r="M20" s="36" t="s">
        <v>101</v>
      </c>
      <c r="N20" s="36">
        <v>2016</v>
      </c>
      <c r="O20" s="36" t="s">
        <v>259</v>
      </c>
      <c r="P20" s="81">
        <v>0.06</v>
      </c>
      <c r="Q20" s="65">
        <v>2228</v>
      </c>
      <c r="R20" s="5"/>
    </row>
    <row r="21" spans="1:18">
      <c r="A21" s="36" t="s">
        <v>97</v>
      </c>
      <c r="B21" s="36" t="s">
        <v>119</v>
      </c>
      <c r="C21" s="36">
        <v>2015</v>
      </c>
      <c r="D21" s="65">
        <v>44435</v>
      </c>
      <c r="E21" s="65">
        <v>253</v>
      </c>
      <c r="F21" s="65">
        <v>15143</v>
      </c>
      <c r="G21" s="36">
        <v>433</v>
      </c>
      <c r="H21" s="68" t="s">
        <v>261</v>
      </c>
      <c r="I21" s="126" t="s">
        <v>262</v>
      </c>
      <c r="J21" s="36"/>
      <c r="L21" s="36" t="s">
        <v>100</v>
      </c>
      <c r="M21" s="36" t="s">
        <v>101</v>
      </c>
      <c r="N21" s="36">
        <v>2016</v>
      </c>
      <c r="O21" s="36" t="s">
        <v>260</v>
      </c>
      <c r="P21" s="81">
        <v>5.8000000000000003E-2</v>
      </c>
      <c r="Q21" s="65">
        <v>2124</v>
      </c>
      <c r="R21" s="5"/>
    </row>
    <row r="22" spans="1:18">
      <c r="A22" s="36" t="s">
        <v>97</v>
      </c>
      <c r="B22" s="36" t="s">
        <v>119</v>
      </c>
      <c r="C22" s="36">
        <v>2016</v>
      </c>
      <c r="D22" s="65">
        <v>43413</v>
      </c>
      <c r="E22" s="65">
        <v>306</v>
      </c>
      <c r="F22" s="65">
        <v>16053</v>
      </c>
      <c r="G22" s="36">
        <v>420</v>
      </c>
      <c r="H22" s="68" t="s">
        <v>261</v>
      </c>
      <c r="I22" s="126"/>
      <c r="J22" s="36"/>
      <c r="L22" s="36" t="s">
        <v>100</v>
      </c>
      <c r="M22" s="36" t="s">
        <v>101</v>
      </c>
      <c r="N22" s="36">
        <v>2017</v>
      </c>
      <c r="O22" s="36" t="s">
        <v>257</v>
      </c>
      <c r="P22" s="81">
        <v>9.4E-2</v>
      </c>
      <c r="Q22" s="65">
        <v>3712</v>
      </c>
      <c r="R22" s="5"/>
    </row>
    <row r="23" spans="1:18">
      <c r="A23" s="36" t="s">
        <v>97</v>
      </c>
      <c r="B23" s="36" t="s">
        <v>119</v>
      </c>
      <c r="C23" s="36">
        <v>2017</v>
      </c>
      <c r="D23" s="65">
        <v>44178</v>
      </c>
      <c r="E23" s="65">
        <v>345</v>
      </c>
      <c r="F23" s="65">
        <v>16908</v>
      </c>
      <c r="G23" s="36">
        <v>506</v>
      </c>
      <c r="H23" s="68" t="s">
        <v>261</v>
      </c>
      <c r="I23" s="126"/>
      <c r="J23" s="36"/>
      <c r="L23" s="36" t="s">
        <v>100</v>
      </c>
      <c r="M23" s="36" t="s">
        <v>101</v>
      </c>
      <c r="N23" s="36">
        <v>2017</v>
      </c>
      <c r="O23" s="36" t="s">
        <v>256</v>
      </c>
      <c r="P23" s="81">
        <v>0.09</v>
      </c>
      <c r="Q23" s="65">
        <v>3528</v>
      </c>
      <c r="R23" s="5"/>
    </row>
    <row r="24" spans="1:18">
      <c r="A24" s="36" t="s">
        <v>97</v>
      </c>
      <c r="B24" s="36" t="s">
        <v>119</v>
      </c>
      <c r="C24" s="36">
        <v>2018</v>
      </c>
      <c r="D24" s="65">
        <v>42338</v>
      </c>
      <c r="E24" s="65">
        <v>369</v>
      </c>
      <c r="F24" s="65"/>
      <c r="G24" s="36">
        <v>559</v>
      </c>
      <c r="H24" s="68" t="s">
        <v>261</v>
      </c>
      <c r="I24" s="126"/>
      <c r="J24" s="36"/>
      <c r="L24" s="36" t="s">
        <v>100</v>
      </c>
      <c r="M24" s="36" t="s">
        <v>101</v>
      </c>
      <c r="N24" s="36">
        <v>2017</v>
      </c>
      <c r="O24" s="36" t="s">
        <v>258</v>
      </c>
      <c r="P24" s="81">
        <v>7.6999999999999999E-2</v>
      </c>
      <c r="Q24" s="65">
        <v>3032</v>
      </c>
      <c r="R24" s="5"/>
    </row>
    <row r="25" spans="1:18">
      <c r="A25" s="36" t="s">
        <v>97</v>
      </c>
      <c r="B25" s="36" t="s">
        <v>119</v>
      </c>
      <c r="C25" s="36">
        <v>2019</v>
      </c>
      <c r="D25" s="65">
        <v>40103</v>
      </c>
      <c r="E25" s="65">
        <v>285</v>
      </c>
      <c r="F25" s="69"/>
      <c r="G25" s="36">
        <v>858</v>
      </c>
      <c r="H25" s="68" t="s">
        <v>261</v>
      </c>
      <c r="I25" s="126"/>
      <c r="J25" s="36"/>
      <c r="L25" s="36" t="s">
        <v>100</v>
      </c>
      <c r="M25" s="36" t="s">
        <v>101</v>
      </c>
      <c r="N25" s="36">
        <v>2017</v>
      </c>
      <c r="O25" s="36" t="s">
        <v>260</v>
      </c>
      <c r="P25" s="81">
        <v>7.2999999999999995E-2</v>
      </c>
      <c r="Q25" s="65">
        <v>2857</v>
      </c>
      <c r="R25" s="5"/>
    </row>
    <row r="26" spans="1:18">
      <c r="A26" s="70" t="s">
        <v>112</v>
      </c>
      <c r="B26" s="70" t="s">
        <v>113</v>
      </c>
      <c r="C26" s="70">
        <v>2011</v>
      </c>
      <c r="D26" s="71">
        <v>28741</v>
      </c>
      <c r="E26" s="71">
        <v>80</v>
      </c>
      <c r="F26" s="71">
        <v>5689</v>
      </c>
      <c r="G26" s="71">
        <v>927505</v>
      </c>
      <c r="H26" s="72" t="s">
        <v>121</v>
      </c>
      <c r="I26" s="70" t="s">
        <v>411</v>
      </c>
      <c r="J26" s="36"/>
      <c r="L26" s="36" t="s">
        <v>100</v>
      </c>
      <c r="M26" s="36" t="s">
        <v>101</v>
      </c>
      <c r="N26" s="36">
        <v>2017</v>
      </c>
      <c r="O26" s="36" t="s">
        <v>259</v>
      </c>
      <c r="P26" s="81">
        <v>5.8999999999999997E-2</v>
      </c>
      <c r="Q26" s="65">
        <v>2305</v>
      </c>
      <c r="R26" s="5"/>
    </row>
    <row r="27" spans="1:18">
      <c r="A27" s="70" t="s">
        <v>112</v>
      </c>
      <c r="B27" s="70" t="s">
        <v>113</v>
      </c>
      <c r="C27" s="70">
        <v>2012</v>
      </c>
      <c r="D27" s="71">
        <v>29874</v>
      </c>
      <c r="E27" s="71">
        <v>98</v>
      </c>
      <c r="F27" s="71">
        <v>5278</v>
      </c>
      <c r="G27" s="71">
        <v>1116146</v>
      </c>
      <c r="H27" s="72" t="s">
        <v>121</v>
      </c>
      <c r="I27" s="70" t="s">
        <v>412</v>
      </c>
      <c r="J27" s="36"/>
      <c r="L27" s="36" t="s">
        <v>100</v>
      </c>
      <c r="M27" s="36" t="s">
        <v>101</v>
      </c>
      <c r="N27" s="36">
        <v>2018</v>
      </c>
      <c r="O27" s="36" t="s">
        <v>257</v>
      </c>
      <c r="P27" s="81">
        <v>0.09</v>
      </c>
      <c r="Q27" s="65">
        <v>3414</v>
      </c>
      <c r="R27" s="5"/>
    </row>
    <row r="28" spans="1:18">
      <c r="A28" s="70" t="s">
        <v>112</v>
      </c>
      <c r="B28" s="70" t="s">
        <v>113</v>
      </c>
      <c r="C28" s="70">
        <v>2013</v>
      </c>
      <c r="D28" s="71">
        <v>33640</v>
      </c>
      <c r="E28" s="71">
        <v>72</v>
      </c>
      <c r="F28" s="71">
        <v>5817</v>
      </c>
      <c r="G28" s="71">
        <v>1990446</v>
      </c>
      <c r="H28" s="72" t="s">
        <v>121</v>
      </c>
      <c r="I28" s="70"/>
      <c r="J28" s="36"/>
      <c r="L28" s="36" t="s">
        <v>100</v>
      </c>
      <c r="M28" s="36" t="s">
        <v>101</v>
      </c>
      <c r="N28" s="36">
        <v>2018</v>
      </c>
      <c r="O28" s="36" t="s">
        <v>260</v>
      </c>
      <c r="P28" s="81">
        <v>8.1000000000000003E-2</v>
      </c>
      <c r="Q28" s="65">
        <v>3095</v>
      </c>
      <c r="R28" s="5"/>
    </row>
    <row r="29" spans="1:18">
      <c r="A29" s="70" t="s">
        <v>112</v>
      </c>
      <c r="B29" s="70" t="s">
        <v>113</v>
      </c>
      <c r="C29" s="70">
        <v>2014</v>
      </c>
      <c r="D29" s="71">
        <v>54540</v>
      </c>
      <c r="E29" s="71">
        <v>139</v>
      </c>
      <c r="F29" s="71">
        <v>5677</v>
      </c>
      <c r="G29" s="71">
        <v>2786626</v>
      </c>
      <c r="H29" s="72" t="s">
        <v>121</v>
      </c>
      <c r="I29" s="70"/>
      <c r="J29" s="36"/>
      <c r="L29" s="36" t="s">
        <v>100</v>
      </c>
      <c r="M29" s="36" t="s">
        <v>101</v>
      </c>
      <c r="N29" s="36">
        <v>2018</v>
      </c>
      <c r="O29" s="36" t="s">
        <v>258</v>
      </c>
      <c r="P29" s="81">
        <v>7.4999999999999997E-2</v>
      </c>
      <c r="Q29" s="65">
        <v>2852</v>
      </c>
      <c r="R29" s="5"/>
    </row>
    <row r="30" spans="1:18">
      <c r="A30" s="70" t="s">
        <v>112</v>
      </c>
      <c r="B30" s="70" t="s">
        <v>113</v>
      </c>
      <c r="C30" s="70">
        <v>2015</v>
      </c>
      <c r="D30" s="71">
        <v>40865</v>
      </c>
      <c r="E30" s="71">
        <v>153</v>
      </c>
      <c r="F30" s="71">
        <v>5609</v>
      </c>
      <c r="G30" s="71">
        <v>4397832</v>
      </c>
      <c r="H30" s="72" t="s">
        <v>121</v>
      </c>
      <c r="I30" s="70"/>
      <c r="J30" s="36"/>
      <c r="L30" s="36" t="s">
        <v>100</v>
      </c>
      <c r="M30" s="36" t="s">
        <v>101</v>
      </c>
      <c r="N30" s="36">
        <v>2018</v>
      </c>
      <c r="O30" s="36" t="s">
        <v>256</v>
      </c>
      <c r="P30" s="81">
        <v>7.2999999999999995E-2</v>
      </c>
      <c r="Q30" s="65">
        <v>2784</v>
      </c>
      <c r="R30" s="5"/>
    </row>
    <row r="31" spans="1:18">
      <c r="A31" s="70" t="s">
        <v>112</v>
      </c>
      <c r="B31" s="70" t="s">
        <v>113</v>
      </c>
      <c r="C31" s="70">
        <v>2016</v>
      </c>
      <c r="D31" s="71">
        <v>49875</v>
      </c>
      <c r="E31" s="71">
        <v>107</v>
      </c>
      <c r="F31" s="71">
        <v>5485</v>
      </c>
      <c r="G31" s="71">
        <v>2866742.9748499999</v>
      </c>
      <c r="H31" s="72" t="s">
        <v>121</v>
      </c>
      <c r="I31" s="70"/>
      <c r="J31" s="36"/>
      <c r="L31" s="36" t="s">
        <v>100</v>
      </c>
      <c r="M31" s="36" t="s">
        <v>101</v>
      </c>
      <c r="N31" s="36">
        <v>2018</v>
      </c>
      <c r="O31" s="36" t="s">
        <v>259</v>
      </c>
      <c r="P31" s="81">
        <v>5.1999999999999998E-2</v>
      </c>
      <c r="Q31" s="65">
        <v>1977</v>
      </c>
      <c r="R31" s="5"/>
    </row>
    <row r="32" spans="1:18">
      <c r="A32" s="70" t="s">
        <v>112</v>
      </c>
      <c r="B32" s="70" t="s">
        <v>113</v>
      </c>
      <c r="C32" s="70">
        <v>2017</v>
      </c>
      <c r="D32" s="71">
        <v>29356</v>
      </c>
      <c r="E32" s="71">
        <v>165</v>
      </c>
      <c r="F32" s="71">
        <v>5552</v>
      </c>
      <c r="G32" s="71">
        <v>5211971.5911600003</v>
      </c>
      <c r="H32" s="72" t="s">
        <v>121</v>
      </c>
      <c r="I32" s="70"/>
      <c r="J32" s="36"/>
      <c r="L32" s="36" t="s">
        <v>100</v>
      </c>
      <c r="M32" s="36" t="s">
        <v>101</v>
      </c>
      <c r="N32" s="36">
        <v>2019</v>
      </c>
      <c r="O32" s="36" t="s">
        <v>257</v>
      </c>
      <c r="P32" s="81">
        <v>9.5000000000000001E-2</v>
      </c>
      <c r="Q32" s="65">
        <v>3581</v>
      </c>
      <c r="R32" s="5"/>
    </row>
    <row r="33" spans="1:18">
      <c r="A33" s="36" t="s">
        <v>106</v>
      </c>
      <c r="B33" s="36" t="s">
        <v>107</v>
      </c>
      <c r="C33" s="36">
        <v>2014</v>
      </c>
      <c r="D33" s="65">
        <v>1417</v>
      </c>
      <c r="E33" s="65">
        <v>124</v>
      </c>
      <c r="F33" s="65">
        <v>1065</v>
      </c>
      <c r="G33" s="73">
        <v>436.13499999999999</v>
      </c>
      <c r="H33" s="68" t="s">
        <v>344</v>
      </c>
      <c r="I33" s="36" t="s">
        <v>345</v>
      </c>
      <c r="J33" s="36"/>
      <c r="L33" s="36" t="s">
        <v>100</v>
      </c>
      <c r="M33" s="36" t="s">
        <v>101</v>
      </c>
      <c r="N33" s="36">
        <v>2019</v>
      </c>
      <c r="O33" s="36" t="s">
        <v>260</v>
      </c>
      <c r="P33" s="81">
        <v>7.8E-2</v>
      </c>
      <c r="Q33" s="65">
        <v>2930</v>
      </c>
      <c r="R33" s="5"/>
    </row>
    <row r="34" spans="1:18">
      <c r="A34" s="36" t="s">
        <v>106</v>
      </c>
      <c r="B34" s="36" t="s">
        <v>107</v>
      </c>
      <c r="C34" s="36">
        <v>2015</v>
      </c>
      <c r="D34" s="65">
        <v>1704</v>
      </c>
      <c r="E34" s="65">
        <v>117</v>
      </c>
      <c r="F34" s="65">
        <v>1242</v>
      </c>
      <c r="G34" s="73">
        <v>530.56299999999999</v>
      </c>
      <c r="H34" s="68" t="s">
        <v>344</v>
      </c>
      <c r="I34" s="36" t="s">
        <v>346</v>
      </c>
      <c r="J34" s="36"/>
      <c r="L34" s="36" t="s">
        <v>100</v>
      </c>
      <c r="M34" s="36" t="s">
        <v>101</v>
      </c>
      <c r="N34" s="36">
        <v>2019</v>
      </c>
      <c r="O34" s="36" t="s">
        <v>258</v>
      </c>
      <c r="P34" s="81">
        <v>7.6999999999999999E-2</v>
      </c>
      <c r="Q34" s="65">
        <v>2918</v>
      </c>
      <c r="R34" s="5"/>
    </row>
    <row r="35" spans="1:18">
      <c r="A35" s="36" t="s">
        <v>106</v>
      </c>
      <c r="B35" s="36" t="s">
        <v>107</v>
      </c>
      <c r="C35" s="36">
        <v>2016</v>
      </c>
      <c r="D35" s="65">
        <v>1856</v>
      </c>
      <c r="E35" s="65">
        <v>169</v>
      </c>
      <c r="F35" s="65">
        <v>1424</v>
      </c>
      <c r="G35" s="73">
        <v>458.51299999999998</v>
      </c>
      <c r="H35" s="68" t="s">
        <v>344</v>
      </c>
      <c r="I35" s="36" t="s">
        <v>347</v>
      </c>
      <c r="J35" s="36"/>
      <c r="L35" s="36" t="s">
        <v>100</v>
      </c>
      <c r="M35" s="36" t="s">
        <v>101</v>
      </c>
      <c r="N35" s="36">
        <v>2019</v>
      </c>
      <c r="O35" s="36" t="s">
        <v>256</v>
      </c>
      <c r="P35" s="81">
        <v>7.2999999999999995E-2</v>
      </c>
      <c r="Q35" s="65">
        <v>2757</v>
      </c>
      <c r="R35" s="5"/>
    </row>
    <row r="36" spans="1:18">
      <c r="A36" s="36" t="s">
        <v>106</v>
      </c>
      <c r="B36" s="36" t="s">
        <v>107</v>
      </c>
      <c r="C36" s="36">
        <v>2017</v>
      </c>
      <c r="D36" s="65">
        <v>30464</v>
      </c>
      <c r="E36" s="65">
        <v>178</v>
      </c>
      <c r="F36" s="65">
        <v>9094</v>
      </c>
      <c r="G36" s="73">
        <v>691.28399999999999</v>
      </c>
      <c r="H36" s="68" t="s">
        <v>344</v>
      </c>
      <c r="I36" s="36"/>
      <c r="J36" s="36"/>
      <c r="L36" s="36" t="s">
        <v>100</v>
      </c>
      <c r="M36" s="36" t="s">
        <v>101</v>
      </c>
      <c r="N36" s="36">
        <v>2019</v>
      </c>
      <c r="O36" s="36" t="s">
        <v>259</v>
      </c>
      <c r="P36" s="80">
        <v>4.8000000000000001E-2</v>
      </c>
      <c r="Q36" s="73">
        <v>1810</v>
      </c>
      <c r="R36" s="5"/>
    </row>
    <row r="37" spans="1:18">
      <c r="A37" s="36" t="s">
        <v>106</v>
      </c>
      <c r="B37" s="36" t="s">
        <v>107</v>
      </c>
      <c r="C37" s="36">
        <v>2018</v>
      </c>
      <c r="D37" s="65">
        <v>27922</v>
      </c>
      <c r="E37" s="65">
        <v>173</v>
      </c>
      <c r="F37" s="65">
        <v>8765</v>
      </c>
      <c r="G37" s="73">
        <v>595.92499999999995</v>
      </c>
      <c r="H37" s="68" t="s">
        <v>344</v>
      </c>
      <c r="I37" s="36"/>
      <c r="J37" s="36"/>
      <c r="L37" s="36" t="s">
        <v>97</v>
      </c>
      <c r="M37" s="36" t="s">
        <v>119</v>
      </c>
      <c r="N37" s="36">
        <v>2019</v>
      </c>
      <c r="O37" s="36" t="s">
        <v>257</v>
      </c>
      <c r="P37" s="81">
        <v>9.5000000000000001E-2</v>
      </c>
      <c r="Q37" s="65">
        <v>3581</v>
      </c>
      <c r="R37" s="19"/>
    </row>
    <row r="38" spans="1:18">
      <c r="A38" s="36" t="s">
        <v>94</v>
      </c>
      <c r="B38" s="36" t="s">
        <v>95</v>
      </c>
      <c r="C38" s="36">
        <v>2009</v>
      </c>
      <c r="D38" s="65">
        <v>1527</v>
      </c>
      <c r="E38" s="65">
        <v>83</v>
      </c>
      <c r="F38" s="65">
        <v>2280</v>
      </c>
      <c r="G38" s="74">
        <v>817.33</v>
      </c>
      <c r="H38" s="68" t="s">
        <v>310</v>
      </c>
      <c r="I38" s="36" t="s">
        <v>311</v>
      </c>
      <c r="J38" s="36"/>
      <c r="L38" s="36" t="s">
        <v>97</v>
      </c>
      <c r="M38" s="36" t="s">
        <v>119</v>
      </c>
      <c r="N38" s="36">
        <v>2019</v>
      </c>
      <c r="O38" s="36" t="s">
        <v>260</v>
      </c>
      <c r="P38" s="81">
        <v>7.8E-2</v>
      </c>
      <c r="Q38" s="65">
        <v>2930</v>
      </c>
      <c r="R38" s="5"/>
    </row>
    <row r="39" spans="1:18">
      <c r="A39" s="36" t="s">
        <v>94</v>
      </c>
      <c r="B39" s="36" t="s">
        <v>95</v>
      </c>
      <c r="C39" s="36">
        <v>2010</v>
      </c>
      <c r="D39" s="65">
        <v>1903</v>
      </c>
      <c r="E39" s="65">
        <v>29</v>
      </c>
      <c r="F39" s="65">
        <v>3015</v>
      </c>
      <c r="G39" s="74">
        <v>1283.79</v>
      </c>
      <c r="H39" s="68" t="s">
        <v>310</v>
      </c>
      <c r="I39" s="75" t="s">
        <v>312</v>
      </c>
      <c r="J39" s="36"/>
      <c r="L39" s="36" t="s">
        <v>97</v>
      </c>
      <c r="M39" s="36" t="s">
        <v>119</v>
      </c>
      <c r="N39" s="36">
        <v>2019</v>
      </c>
      <c r="O39" s="36" t="s">
        <v>258</v>
      </c>
      <c r="P39" s="81">
        <v>7.6999999999999999E-2</v>
      </c>
      <c r="Q39" s="65">
        <v>2918</v>
      </c>
      <c r="R39" s="5"/>
    </row>
    <row r="40" spans="1:18">
      <c r="A40" s="36" t="s">
        <v>94</v>
      </c>
      <c r="B40" s="36" t="s">
        <v>95</v>
      </c>
      <c r="C40" s="36">
        <v>2011</v>
      </c>
      <c r="D40" s="65">
        <v>1524</v>
      </c>
      <c r="E40" s="65">
        <v>42</v>
      </c>
      <c r="F40" s="65">
        <v>2213</v>
      </c>
      <c r="G40" s="74">
        <v>2776.51</v>
      </c>
      <c r="H40" s="68" t="s">
        <v>310</v>
      </c>
      <c r="I40" s="36"/>
      <c r="J40" s="36"/>
      <c r="L40" s="36" t="s">
        <v>97</v>
      </c>
      <c r="M40" s="36" t="s">
        <v>119</v>
      </c>
      <c r="N40" s="36">
        <v>2019</v>
      </c>
      <c r="O40" s="36" t="s">
        <v>256</v>
      </c>
      <c r="P40" s="81">
        <v>7.2999999999999995E-2</v>
      </c>
      <c r="Q40" s="65">
        <v>2757</v>
      </c>
      <c r="R40" s="8"/>
    </row>
    <row r="41" spans="1:18">
      <c r="A41" s="36" t="s">
        <v>94</v>
      </c>
      <c r="B41" s="36" t="s">
        <v>95</v>
      </c>
      <c r="C41" s="36">
        <v>2012</v>
      </c>
      <c r="D41" s="65">
        <v>1644</v>
      </c>
      <c r="E41" s="65">
        <v>30</v>
      </c>
      <c r="F41" s="65">
        <v>3248</v>
      </c>
      <c r="G41" s="74">
        <v>1104.67</v>
      </c>
      <c r="H41" s="68" t="s">
        <v>310</v>
      </c>
      <c r="I41" s="36"/>
      <c r="J41" s="36"/>
      <c r="L41" s="36" t="s">
        <v>112</v>
      </c>
      <c r="M41" s="36" t="s">
        <v>113</v>
      </c>
      <c r="N41" s="36">
        <v>2019</v>
      </c>
      <c r="O41" s="36" t="s">
        <v>259</v>
      </c>
      <c r="P41" s="80">
        <v>4.8000000000000001E-2</v>
      </c>
      <c r="Q41" s="73">
        <v>1810</v>
      </c>
      <c r="R41" s="8"/>
    </row>
    <row r="42" spans="1:18">
      <c r="A42" s="36" t="s">
        <v>94</v>
      </c>
      <c r="B42" s="36" t="s">
        <v>95</v>
      </c>
      <c r="C42" s="36">
        <v>2013</v>
      </c>
      <c r="D42" s="65">
        <v>1811</v>
      </c>
      <c r="E42" s="65">
        <v>106</v>
      </c>
      <c r="F42" s="65">
        <v>2815</v>
      </c>
      <c r="G42" s="74">
        <v>1172.68</v>
      </c>
      <c r="H42" s="68" t="s">
        <v>310</v>
      </c>
      <c r="I42" s="36"/>
      <c r="J42" s="36"/>
      <c r="L42" s="36" t="s">
        <v>106</v>
      </c>
      <c r="M42" s="36" t="s">
        <v>107</v>
      </c>
      <c r="N42" s="36">
        <v>2018</v>
      </c>
      <c r="O42" s="36" t="s">
        <v>256</v>
      </c>
      <c r="P42" s="82">
        <v>0.01</v>
      </c>
      <c r="Q42" s="36">
        <v>285</v>
      </c>
      <c r="R42" s="3"/>
    </row>
    <row r="43" spans="1:18">
      <c r="A43" s="36" t="s">
        <v>94</v>
      </c>
      <c r="B43" s="36" t="s">
        <v>95</v>
      </c>
      <c r="C43" s="76">
        <v>2014</v>
      </c>
      <c r="D43" s="77">
        <v>844</v>
      </c>
      <c r="E43" s="65">
        <v>26</v>
      </c>
      <c r="F43" s="65">
        <v>1999</v>
      </c>
      <c r="G43" s="74">
        <v>315.47000000000003</v>
      </c>
      <c r="H43" s="68" t="s">
        <v>310</v>
      </c>
      <c r="I43" s="36"/>
      <c r="J43" s="36"/>
      <c r="L43" s="36" t="s">
        <v>106</v>
      </c>
      <c r="M43" s="36" t="s">
        <v>107</v>
      </c>
      <c r="N43" s="36">
        <v>2018</v>
      </c>
      <c r="O43" s="36" t="s">
        <v>348</v>
      </c>
      <c r="P43" s="82">
        <v>2E-3</v>
      </c>
      <c r="Q43" s="36">
        <v>64</v>
      </c>
      <c r="R43" s="8"/>
    </row>
    <row r="44" spans="1:18">
      <c r="A44" s="36" t="s">
        <v>94</v>
      </c>
      <c r="B44" s="36" t="s">
        <v>95</v>
      </c>
      <c r="C44" s="76">
        <v>2015</v>
      </c>
      <c r="D44" s="65">
        <v>806</v>
      </c>
      <c r="E44" s="65">
        <v>46</v>
      </c>
      <c r="F44" s="65">
        <v>4764</v>
      </c>
      <c r="G44" s="74">
        <v>288.64999999999998</v>
      </c>
      <c r="H44" s="68" t="s">
        <v>310</v>
      </c>
      <c r="I44" s="36"/>
      <c r="J44" s="36"/>
      <c r="L44" s="36" t="s">
        <v>106</v>
      </c>
      <c r="M44" s="36" t="s">
        <v>107</v>
      </c>
      <c r="N44" s="36">
        <v>2018</v>
      </c>
      <c r="O44" s="36" t="s">
        <v>349</v>
      </c>
      <c r="P44" s="83">
        <v>0.129</v>
      </c>
      <c r="Q44" s="36">
        <v>3591</v>
      </c>
      <c r="R44" s="8"/>
    </row>
    <row r="45" spans="1:18">
      <c r="A45" s="36" t="s">
        <v>94</v>
      </c>
      <c r="B45" s="36" t="s">
        <v>95</v>
      </c>
      <c r="C45" s="76">
        <v>2016</v>
      </c>
      <c r="D45" s="77">
        <v>1131</v>
      </c>
      <c r="E45" s="77">
        <v>68</v>
      </c>
      <c r="F45" s="77">
        <v>4275</v>
      </c>
      <c r="G45" s="78">
        <v>2495.62</v>
      </c>
      <c r="H45" s="68" t="s">
        <v>310</v>
      </c>
      <c r="I45" s="36"/>
      <c r="J45" s="36"/>
      <c r="L45" s="36" t="s">
        <v>106</v>
      </c>
      <c r="M45" s="36" t="s">
        <v>107</v>
      </c>
      <c r="N45" s="36">
        <v>2018</v>
      </c>
      <c r="O45" s="36" t="s">
        <v>350</v>
      </c>
      <c r="P45" s="82">
        <v>0.106</v>
      </c>
      <c r="Q45" s="36">
        <v>2971</v>
      </c>
      <c r="R45" s="8"/>
    </row>
    <row r="46" spans="1:18">
      <c r="A46" s="36" t="s">
        <v>94</v>
      </c>
      <c r="B46" s="36" t="s">
        <v>95</v>
      </c>
      <c r="C46" s="76">
        <v>2017</v>
      </c>
      <c r="D46" s="65">
        <v>1533</v>
      </c>
      <c r="E46" s="65">
        <v>62</v>
      </c>
      <c r="F46" s="77">
        <v>3051</v>
      </c>
      <c r="G46" s="74">
        <v>2434.2600000000002</v>
      </c>
      <c r="H46" s="68" t="s">
        <v>310</v>
      </c>
      <c r="I46" s="36"/>
      <c r="J46" s="36"/>
      <c r="L46" s="36" t="s">
        <v>106</v>
      </c>
      <c r="M46" s="36" t="s">
        <v>107</v>
      </c>
      <c r="N46" s="36">
        <v>2018</v>
      </c>
      <c r="O46" s="36" t="s">
        <v>351</v>
      </c>
      <c r="P46" s="82">
        <v>1.2999999999999999E-2</v>
      </c>
      <c r="Q46" s="36">
        <v>365</v>
      </c>
      <c r="R46" s="8"/>
    </row>
    <row r="47" spans="1:18">
      <c r="A47" s="36" t="s">
        <v>94</v>
      </c>
      <c r="B47" s="36" t="s">
        <v>95</v>
      </c>
      <c r="C47" s="36">
        <v>2018</v>
      </c>
      <c r="D47" s="73">
        <v>1265</v>
      </c>
      <c r="E47" s="73">
        <v>55</v>
      </c>
      <c r="F47" s="73">
        <v>2374</v>
      </c>
      <c r="G47" s="79">
        <v>1997.8440000000001</v>
      </c>
      <c r="H47" s="36" t="s">
        <v>310</v>
      </c>
      <c r="I47" s="36"/>
      <c r="J47" s="36"/>
      <c r="L47" s="36" t="s">
        <v>106</v>
      </c>
      <c r="M47" s="36" t="s">
        <v>107</v>
      </c>
      <c r="N47" s="36">
        <v>2018</v>
      </c>
      <c r="O47" s="36" t="s">
        <v>352</v>
      </c>
      <c r="P47" s="82">
        <v>0.35299999999999998</v>
      </c>
      <c r="Q47" s="36">
        <v>9845</v>
      </c>
      <c r="R47" s="8"/>
    </row>
    <row r="48" spans="1:18">
      <c r="A48" s="36" t="s">
        <v>94</v>
      </c>
      <c r="B48" s="36" t="s">
        <v>95</v>
      </c>
      <c r="C48" s="36">
        <v>2019</v>
      </c>
      <c r="D48" s="73">
        <v>1294</v>
      </c>
      <c r="E48" s="73">
        <v>29</v>
      </c>
      <c r="F48" s="73">
        <v>2317</v>
      </c>
      <c r="G48" s="79">
        <v>321.33999999999997</v>
      </c>
      <c r="H48" s="36" t="s">
        <v>310</v>
      </c>
      <c r="I48" s="36"/>
      <c r="J48" s="36"/>
      <c r="L48" s="36" t="s">
        <v>106</v>
      </c>
      <c r="M48" s="36" t="s">
        <v>107</v>
      </c>
      <c r="N48" s="36">
        <v>2018</v>
      </c>
      <c r="O48" s="36" t="s">
        <v>353</v>
      </c>
      <c r="P48" s="82">
        <v>1.2999999999999999E-2</v>
      </c>
      <c r="Q48" s="36">
        <v>362</v>
      </c>
      <c r="R48" s="8"/>
    </row>
    <row r="49" spans="12:18">
      <c r="L49" s="36" t="s">
        <v>106</v>
      </c>
      <c r="M49" s="36" t="s">
        <v>107</v>
      </c>
      <c r="N49" s="36">
        <v>2018</v>
      </c>
      <c r="O49" s="36" t="s">
        <v>354</v>
      </c>
      <c r="P49" s="82">
        <v>3.0000000000000001E-3</v>
      </c>
      <c r="Q49" s="36">
        <v>91</v>
      </c>
      <c r="R49" s="8"/>
    </row>
    <row r="50" spans="12:18">
      <c r="L50" s="36" t="s">
        <v>106</v>
      </c>
      <c r="M50" s="36" t="s">
        <v>107</v>
      </c>
      <c r="N50" s="36">
        <v>2018</v>
      </c>
      <c r="O50" s="36" t="s">
        <v>332</v>
      </c>
      <c r="P50" s="82">
        <v>0.37</v>
      </c>
      <c r="Q50" s="36">
        <v>10348</v>
      </c>
      <c r="R50" s="8"/>
    </row>
    <row r="51" spans="12:18">
      <c r="L51" s="36" t="s">
        <v>94</v>
      </c>
      <c r="M51" s="36" t="s">
        <v>95</v>
      </c>
      <c r="N51" s="36"/>
      <c r="O51" s="36"/>
      <c r="P51" s="36"/>
      <c r="Q51" s="36"/>
      <c r="R51" s="8"/>
    </row>
  </sheetData>
  <mergeCells count="2">
    <mergeCell ref="I15:I20"/>
    <mergeCell ref="I21:I25"/>
  </mergeCells>
  <phoneticPr fontId="12" type="noConversion"/>
  <hyperlinks>
    <hyperlink ref="I10" r:id="rId1"/>
  </hyperlinks>
  <pageMargins left="0.7" right="0.7" top="0.75" bottom="0.75" header="0.3" footer="0.3"/>
  <pageSetup paperSize="9"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0" sqref="G10"/>
    </sheetView>
  </sheetViews>
  <sheetFormatPr defaultRowHeight="15"/>
  <cols>
    <col min="1" max="1" width="14.140625" customWidth="1"/>
    <col min="2" max="2" width="13.7109375" customWidth="1"/>
    <col min="3" max="3" width="13.5703125" customWidth="1"/>
    <col min="4" max="4" width="11.42578125" customWidth="1"/>
    <col min="5" max="5" width="26.140625" customWidth="1"/>
    <col min="6" max="6" width="15.28515625" bestFit="1" customWidth="1"/>
    <col min="7" max="7" width="45.5703125" bestFit="1" customWidth="1"/>
    <col min="8" max="8" width="21.7109375" bestFit="1" customWidth="1"/>
    <col min="9" max="9" width="13.28515625" style="41" bestFit="1" customWidth="1"/>
    <col min="10" max="10" width="11.85546875" bestFit="1" customWidth="1"/>
    <col min="11" max="11" width="23" customWidth="1"/>
  </cols>
  <sheetData>
    <row r="1" spans="1:11" ht="26.25">
      <c r="A1" s="17" t="s">
        <v>130</v>
      </c>
    </row>
    <row r="3" spans="1:11">
      <c r="A3" s="46" t="s">
        <v>1</v>
      </c>
      <c r="B3" s="30" t="s">
        <v>3</v>
      </c>
      <c r="C3" s="32" t="s">
        <v>55</v>
      </c>
      <c r="D3" s="47" t="s">
        <v>57</v>
      </c>
      <c r="E3" s="30" t="s">
        <v>59</v>
      </c>
      <c r="F3" s="30" t="s">
        <v>61</v>
      </c>
      <c r="G3" s="46" t="s">
        <v>63</v>
      </c>
      <c r="H3" s="46" t="s">
        <v>65</v>
      </c>
      <c r="I3" s="43" t="s">
        <v>67</v>
      </c>
      <c r="J3" s="32" t="s">
        <v>5</v>
      </c>
      <c r="K3" s="48" t="s">
        <v>7</v>
      </c>
    </row>
    <row r="4" spans="1:11">
      <c r="A4" s="36" t="s">
        <v>103</v>
      </c>
      <c r="B4" s="36" t="s">
        <v>104</v>
      </c>
      <c r="C4" s="102"/>
      <c r="D4" s="102"/>
      <c r="E4" s="36"/>
      <c r="F4" s="36"/>
      <c r="G4" s="36"/>
      <c r="H4" s="36"/>
      <c r="I4" s="65"/>
      <c r="J4" s="36"/>
      <c r="K4" s="36"/>
    </row>
    <row r="5" spans="1:11">
      <c r="A5" s="36" t="s">
        <v>109</v>
      </c>
      <c r="B5" s="36" t="s">
        <v>110</v>
      </c>
      <c r="C5" s="102"/>
      <c r="D5" s="102"/>
      <c r="E5" s="36"/>
      <c r="F5" s="36"/>
      <c r="G5" s="36"/>
      <c r="H5" s="36"/>
      <c r="I5" s="65"/>
      <c r="J5" s="36"/>
      <c r="K5" s="36"/>
    </row>
    <row r="6" spans="1:11">
      <c r="A6" s="36" t="s">
        <v>115</v>
      </c>
      <c r="B6" s="36" t="s">
        <v>116</v>
      </c>
      <c r="C6" s="102"/>
      <c r="D6" s="102"/>
      <c r="E6" s="36"/>
      <c r="F6" s="36"/>
      <c r="G6" s="36"/>
      <c r="H6" s="36"/>
      <c r="I6" s="65"/>
      <c r="J6" s="36"/>
      <c r="K6" s="36"/>
    </row>
    <row r="7" spans="1:11">
      <c r="A7" s="36" t="s">
        <v>100</v>
      </c>
      <c r="B7" s="36" t="s">
        <v>101</v>
      </c>
      <c r="C7" s="68" t="s">
        <v>171</v>
      </c>
      <c r="D7" s="68" t="s">
        <v>172</v>
      </c>
      <c r="E7" s="36" t="s">
        <v>173</v>
      </c>
      <c r="F7" s="36"/>
      <c r="G7" s="36" t="s">
        <v>174</v>
      </c>
      <c r="H7" s="36" t="s">
        <v>175</v>
      </c>
      <c r="I7" s="65">
        <v>936</v>
      </c>
      <c r="J7" s="36" t="s">
        <v>176</v>
      </c>
      <c r="K7" s="126" t="s">
        <v>221</v>
      </c>
    </row>
    <row r="8" spans="1:11">
      <c r="A8" s="36" t="s">
        <v>100</v>
      </c>
      <c r="B8" s="36" t="s">
        <v>101</v>
      </c>
      <c r="C8" s="68" t="s">
        <v>171</v>
      </c>
      <c r="D8" s="68" t="s">
        <v>172</v>
      </c>
      <c r="E8" s="36" t="s">
        <v>173</v>
      </c>
      <c r="F8" s="36"/>
      <c r="G8" s="36" t="s">
        <v>174</v>
      </c>
      <c r="H8" s="36" t="s">
        <v>177</v>
      </c>
      <c r="I8" s="65">
        <v>78</v>
      </c>
      <c r="J8" s="36" t="s">
        <v>176</v>
      </c>
      <c r="K8" s="126"/>
    </row>
    <row r="9" spans="1:11">
      <c r="A9" s="36" t="s">
        <v>100</v>
      </c>
      <c r="B9" s="36" t="s">
        <v>101</v>
      </c>
      <c r="C9" s="68" t="s">
        <v>171</v>
      </c>
      <c r="D9" s="68" t="s">
        <v>172</v>
      </c>
      <c r="E9" s="36" t="s">
        <v>173</v>
      </c>
      <c r="F9" s="36"/>
      <c r="G9" s="36" t="s">
        <v>174</v>
      </c>
      <c r="H9" s="36" t="s">
        <v>178</v>
      </c>
      <c r="I9" s="65">
        <v>54</v>
      </c>
      <c r="J9" s="36" t="s">
        <v>176</v>
      </c>
      <c r="K9" s="126"/>
    </row>
    <row r="10" spans="1:11">
      <c r="A10" s="36" t="s">
        <v>100</v>
      </c>
      <c r="B10" s="36" t="s">
        <v>101</v>
      </c>
      <c r="C10" s="68" t="s">
        <v>179</v>
      </c>
      <c r="D10" s="68" t="s">
        <v>180</v>
      </c>
      <c r="E10" s="36" t="s">
        <v>181</v>
      </c>
      <c r="F10" s="36"/>
      <c r="G10" s="36" t="s">
        <v>182</v>
      </c>
      <c r="H10" s="36" t="s">
        <v>175</v>
      </c>
      <c r="I10" s="65">
        <v>518</v>
      </c>
      <c r="J10" s="36" t="s">
        <v>176</v>
      </c>
      <c r="K10" s="126"/>
    </row>
    <row r="11" spans="1:11">
      <c r="A11" s="36" t="s">
        <v>100</v>
      </c>
      <c r="B11" s="36" t="s">
        <v>101</v>
      </c>
      <c r="C11" s="68" t="s">
        <v>179</v>
      </c>
      <c r="D11" s="68" t="s">
        <v>180</v>
      </c>
      <c r="E11" s="36" t="s">
        <v>181</v>
      </c>
      <c r="F11" s="36"/>
      <c r="G11" s="36" t="s">
        <v>182</v>
      </c>
      <c r="H11" s="36" t="s">
        <v>177</v>
      </c>
      <c r="I11" s="65">
        <v>65</v>
      </c>
      <c r="J11" s="36" t="s">
        <v>176</v>
      </c>
      <c r="K11" s="126"/>
    </row>
    <row r="12" spans="1:11">
      <c r="A12" s="36" t="s">
        <v>100</v>
      </c>
      <c r="B12" s="36" t="s">
        <v>101</v>
      </c>
      <c r="C12" s="68" t="s">
        <v>179</v>
      </c>
      <c r="D12" s="68" t="s">
        <v>180</v>
      </c>
      <c r="E12" s="36" t="s">
        <v>181</v>
      </c>
      <c r="F12" s="36"/>
      <c r="G12" s="36" t="s">
        <v>182</v>
      </c>
      <c r="H12" s="36" t="s">
        <v>178</v>
      </c>
      <c r="I12" s="65">
        <v>0</v>
      </c>
      <c r="J12" s="36" t="s">
        <v>176</v>
      </c>
      <c r="K12" s="126"/>
    </row>
    <row r="13" spans="1:11">
      <c r="A13" s="36" t="s">
        <v>100</v>
      </c>
      <c r="B13" s="36" t="s">
        <v>101</v>
      </c>
      <c r="C13" s="85" t="s">
        <v>183</v>
      </c>
      <c r="D13" s="85" t="s">
        <v>184</v>
      </c>
      <c r="E13" s="36" t="s">
        <v>181</v>
      </c>
      <c r="F13" s="36"/>
      <c r="G13" s="36" t="s">
        <v>185</v>
      </c>
      <c r="H13" s="36" t="s">
        <v>175</v>
      </c>
      <c r="I13" s="65">
        <v>522.5</v>
      </c>
      <c r="J13" s="36" t="s">
        <v>176</v>
      </c>
      <c r="K13" s="126"/>
    </row>
    <row r="14" spans="1:11">
      <c r="A14" s="36" t="s">
        <v>100</v>
      </c>
      <c r="B14" s="36" t="s">
        <v>101</v>
      </c>
      <c r="C14" s="85" t="s">
        <v>183</v>
      </c>
      <c r="D14" s="85" t="s">
        <v>184</v>
      </c>
      <c r="E14" s="36" t="s">
        <v>181</v>
      </c>
      <c r="F14" s="36"/>
      <c r="G14" s="36" t="s">
        <v>185</v>
      </c>
      <c r="H14" s="36" t="s">
        <v>177</v>
      </c>
      <c r="I14" s="65">
        <v>26.9</v>
      </c>
      <c r="J14" s="36" t="s">
        <v>176</v>
      </c>
      <c r="K14" s="126"/>
    </row>
    <row r="15" spans="1:11">
      <c r="A15" s="36" t="s">
        <v>100</v>
      </c>
      <c r="B15" s="36" t="s">
        <v>101</v>
      </c>
      <c r="C15" s="85" t="s">
        <v>183</v>
      </c>
      <c r="D15" s="85" t="s">
        <v>184</v>
      </c>
      <c r="E15" s="36" t="s">
        <v>181</v>
      </c>
      <c r="F15" s="36"/>
      <c r="G15" s="36" t="s">
        <v>185</v>
      </c>
      <c r="H15" s="36" t="s">
        <v>178</v>
      </c>
      <c r="I15" s="65">
        <v>18.5</v>
      </c>
      <c r="J15" s="36" t="s">
        <v>176</v>
      </c>
      <c r="K15" s="126"/>
    </row>
    <row r="16" spans="1:11">
      <c r="A16" s="36" t="s">
        <v>100</v>
      </c>
      <c r="B16" s="36" t="s">
        <v>101</v>
      </c>
      <c r="C16" s="85" t="s">
        <v>186</v>
      </c>
      <c r="D16" s="85" t="s">
        <v>187</v>
      </c>
      <c r="E16" s="36" t="s">
        <v>188</v>
      </c>
      <c r="F16" s="36"/>
      <c r="G16" s="36" t="s">
        <v>189</v>
      </c>
      <c r="H16" s="36" t="s">
        <v>175</v>
      </c>
      <c r="I16" s="65">
        <v>440</v>
      </c>
      <c r="J16" s="36" t="s">
        <v>176</v>
      </c>
      <c r="K16" s="126"/>
    </row>
    <row r="17" spans="1:11">
      <c r="A17" s="36" t="s">
        <v>100</v>
      </c>
      <c r="B17" s="36" t="s">
        <v>101</v>
      </c>
      <c r="C17" s="85" t="s">
        <v>186</v>
      </c>
      <c r="D17" s="85" t="s">
        <v>187</v>
      </c>
      <c r="E17" s="36" t="s">
        <v>188</v>
      </c>
      <c r="F17" s="36"/>
      <c r="G17" s="36" t="s">
        <v>189</v>
      </c>
      <c r="H17" s="36" t="s">
        <v>177</v>
      </c>
      <c r="I17" s="65">
        <v>26</v>
      </c>
      <c r="J17" s="36" t="s">
        <v>176</v>
      </c>
      <c r="K17" s="126"/>
    </row>
    <row r="18" spans="1:11">
      <c r="A18" s="36" t="s">
        <v>100</v>
      </c>
      <c r="B18" s="36" t="s">
        <v>101</v>
      </c>
      <c r="C18" s="85" t="s">
        <v>186</v>
      </c>
      <c r="D18" s="85" t="s">
        <v>187</v>
      </c>
      <c r="E18" s="36" t="s">
        <v>188</v>
      </c>
      <c r="F18" s="36"/>
      <c r="G18" s="36" t="s">
        <v>189</v>
      </c>
      <c r="H18" s="36" t="s">
        <v>178</v>
      </c>
      <c r="I18" s="65">
        <v>0</v>
      </c>
      <c r="J18" s="36" t="s">
        <v>176</v>
      </c>
      <c r="K18" s="126"/>
    </row>
    <row r="19" spans="1:11">
      <c r="A19" s="36" t="s">
        <v>100</v>
      </c>
      <c r="B19" s="36" t="s">
        <v>101</v>
      </c>
      <c r="C19" s="85" t="s">
        <v>190</v>
      </c>
      <c r="D19" s="85" t="s">
        <v>191</v>
      </c>
      <c r="E19" s="36" t="s">
        <v>192</v>
      </c>
      <c r="F19" s="36"/>
      <c r="G19" s="36" t="s">
        <v>185</v>
      </c>
      <c r="H19" s="36" t="s">
        <v>175</v>
      </c>
      <c r="I19" s="65">
        <v>356.4</v>
      </c>
      <c r="J19" s="36" t="s">
        <v>176</v>
      </c>
      <c r="K19" s="126"/>
    </row>
    <row r="20" spans="1:11">
      <c r="A20" s="36" t="s">
        <v>100</v>
      </c>
      <c r="B20" s="36" t="s">
        <v>101</v>
      </c>
      <c r="C20" s="85" t="s">
        <v>190</v>
      </c>
      <c r="D20" s="85" t="s">
        <v>191</v>
      </c>
      <c r="E20" s="36" t="s">
        <v>192</v>
      </c>
      <c r="F20" s="36"/>
      <c r="G20" s="36" t="s">
        <v>185</v>
      </c>
      <c r="H20" s="36" t="s">
        <v>177</v>
      </c>
      <c r="I20" s="65">
        <v>25.9</v>
      </c>
      <c r="J20" s="36" t="s">
        <v>176</v>
      </c>
      <c r="K20" s="126"/>
    </row>
    <row r="21" spans="1:11">
      <c r="A21" s="36" t="s">
        <v>100</v>
      </c>
      <c r="B21" s="36" t="s">
        <v>101</v>
      </c>
      <c r="C21" s="85" t="s">
        <v>190</v>
      </c>
      <c r="D21" s="85" t="s">
        <v>191</v>
      </c>
      <c r="E21" s="36" t="s">
        <v>192</v>
      </c>
      <c r="F21" s="36"/>
      <c r="G21" s="36" t="s">
        <v>185</v>
      </c>
      <c r="H21" s="36" t="s">
        <v>178</v>
      </c>
      <c r="I21" s="65">
        <v>5.0999999999999996</v>
      </c>
      <c r="J21" s="36" t="s">
        <v>176</v>
      </c>
      <c r="K21" s="126"/>
    </row>
    <row r="22" spans="1:11">
      <c r="A22" s="36" t="s">
        <v>100</v>
      </c>
      <c r="B22" s="36" t="s">
        <v>101</v>
      </c>
      <c r="C22" s="85" t="s">
        <v>193</v>
      </c>
      <c r="D22" s="85"/>
      <c r="E22" s="36" t="s">
        <v>194</v>
      </c>
      <c r="F22" s="36"/>
      <c r="G22" s="36" t="s">
        <v>195</v>
      </c>
      <c r="H22" s="36" t="s">
        <v>175</v>
      </c>
      <c r="I22" s="65">
        <v>298.39999999999998</v>
      </c>
      <c r="J22" s="36" t="s">
        <v>176</v>
      </c>
      <c r="K22" s="126"/>
    </row>
    <row r="23" spans="1:11">
      <c r="A23" s="36" t="s">
        <v>100</v>
      </c>
      <c r="B23" s="36" t="s">
        <v>101</v>
      </c>
      <c r="C23" s="85" t="s">
        <v>193</v>
      </c>
      <c r="D23" s="85"/>
      <c r="E23" s="36" t="s">
        <v>194</v>
      </c>
      <c r="F23" s="36"/>
      <c r="G23" s="36" t="s">
        <v>195</v>
      </c>
      <c r="H23" s="36" t="s">
        <v>177</v>
      </c>
      <c r="I23" s="65">
        <v>24.1</v>
      </c>
      <c r="J23" s="36" t="s">
        <v>176</v>
      </c>
      <c r="K23" s="126"/>
    </row>
    <row r="24" spans="1:11">
      <c r="A24" s="36" t="s">
        <v>100</v>
      </c>
      <c r="B24" s="36" t="s">
        <v>101</v>
      </c>
      <c r="C24" s="85" t="s">
        <v>193</v>
      </c>
      <c r="D24" s="85"/>
      <c r="E24" s="36" t="s">
        <v>194</v>
      </c>
      <c r="F24" s="36"/>
      <c r="G24" s="36" t="s">
        <v>195</v>
      </c>
      <c r="H24" s="36" t="s">
        <v>178</v>
      </c>
      <c r="I24" s="65">
        <v>0</v>
      </c>
      <c r="J24" s="36" t="s">
        <v>176</v>
      </c>
      <c r="K24" s="126"/>
    </row>
    <row r="25" spans="1:11">
      <c r="A25" s="36" t="s">
        <v>100</v>
      </c>
      <c r="B25" s="36" t="s">
        <v>101</v>
      </c>
      <c r="C25" s="103">
        <v>36424</v>
      </c>
      <c r="D25" s="103">
        <v>36428</v>
      </c>
      <c r="E25" s="36" t="s">
        <v>192</v>
      </c>
      <c r="F25" s="36"/>
      <c r="G25" s="36" t="s">
        <v>196</v>
      </c>
      <c r="H25" s="36" t="s">
        <v>175</v>
      </c>
      <c r="I25" s="65">
        <v>284.7</v>
      </c>
      <c r="J25" s="36" t="s">
        <v>176</v>
      </c>
      <c r="K25" s="126"/>
    </row>
    <row r="26" spans="1:11">
      <c r="A26" s="36" t="s">
        <v>100</v>
      </c>
      <c r="B26" s="36" t="s">
        <v>101</v>
      </c>
      <c r="C26" s="103">
        <v>36424</v>
      </c>
      <c r="D26" s="103">
        <v>36428</v>
      </c>
      <c r="E26" s="36" t="s">
        <v>192</v>
      </c>
      <c r="F26" s="36"/>
      <c r="G26" s="36" t="s">
        <v>196</v>
      </c>
      <c r="H26" s="36" t="s">
        <v>177</v>
      </c>
      <c r="I26" s="65">
        <v>21.2</v>
      </c>
      <c r="J26" s="36" t="s">
        <v>176</v>
      </c>
      <c r="K26" s="126"/>
    </row>
    <row r="27" spans="1:11">
      <c r="A27" s="36" t="s">
        <v>100</v>
      </c>
      <c r="B27" s="36" t="s">
        <v>101</v>
      </c>
      <c r="C27" s="103">
        <v>36424</v>
      </c>
      <c r="D27" s="103">
        <v>36428</v>
      </c>
      <c r="E27" s="36" t="s">
        <v>192</v>
      </c>
      <c r="F27" s="36"/>
      <c r="G27" s="36" t="s">
        <v>196</v>
      </c>
      <c r="H27" s="36" t="s">
        <v>178</v>
      </c>
      <c r="I27" s="65">
        <v>8.8000000000000007</v>
      </c>
      <c r="J27" s="36" t="s">
        <v>176</v>
      </c>
      <c r="K27" s="126"/>
    </row>
    <row r="28" spans="1:11">
      <c r="A28" s="36" t="s">
        <v>100</v>
      </c>
      <c r="B28" s="36" t="s">
        <v>101</v>
      </c>
      <c r="C28" s="103">
        <v>43371</v>
      </c>
      <c r="D28" s="103">
        <v>43374</v>
      </c>
      <c r="E28" s="36" t="s">
        <v>197</v>
      </c>
      <c r="F28" s="36"/>
      <c r="G28" s="36" t="s">
        <v>198</v>
      </c>
      <c r="H28" s="36" t="s">
        <v>175</v>
      </c>
      <c r="I28" s="65">
        <v>295</v>
      </c>
      <c r="J28" s="36" t="s">
        <v>176</v>
      </c>
      <c r="K28" s="126"/>
    </row>
    <row r="29" spans="1:11">
      <c r="A29" s="36" t="s">
        <v>100</v>
      </c>
      <c r="B29" s="36" t="s">
        <v>101</v>
      </c>
      <c r="C29" s="103">
        <v>43371</v>
      </c>
      <c r="D29" s="103">
        <v>43374</v>
      </c>
      <c r="E29" s="36" t="s">
        <v>197</v>
      </c>
      <c r="F29" s="36"/>
      <c r="G29" s="36" t="s">
        <v>198</v>
      </c>
      <c r="H29" s="36" t="s">
        <v>177</v>
      </c>
      <c r="I29" s="65">
        <v>12</v>
      </c>
      <c r="J29" s="36" t="s">
        <v>176</v>
      </c>
      <c r="K29" s="126"/>
    </row>
    <row r="30" spans="1:11">
      <c r="A30" s="36" t="s">
        <v>100</v>
      </c>
      <c r="B30" s="36" t="s">
        <v>101</v>
      </c>
      <c r="C30" s="103">
        <v>43371</v>
      </c>
      <c r="D30" s="103">
        <v>43374</v>
      </c>
      <c r="E30" s="36" t="s">
        <v>197</v>
      </c>
      <c r="F30" s="36"/>
      <c r="G30" s="36" t="s">
        <v>198</v>
      </c>
      <c r="H30" s="36" t="s">
        <v>178</v>
      </c>
      <c r="I30" s="65">
        <v>0</v>
      </c>
      <c r="J30" s="36" t="s">
        <v>176</v>
      </c>
      <c r="K30" s="126"/>
    </row>
    <row r="31" spans="1:11">
      <c r="A31" s="36" t="s">
        <v>100</v>
      </c>
      <c r="B31" s="36" t="s">
        <v>101</v>
      </c>
      <c r="C31" s="103">
        <v>43279</v>
      </c>
      <c r="D31" s="103">
        <v>43289</v>
      </c>
      <c r="E31" s="36" t="s">
        <v>199</v>
      </c>
      <c r="F31" s="36"/>
      <c r="G31" s="36" t="s">
        <v>200</v>
      </c>
      <c r="H31" s="36" t="s">
        <v>175</v>
      </c>
      <c r="I31" s="65">
        <v>167</v>
      </c>
      <c r="J31" s="36" t="s">
        <v>176</v>
      </c>
      <c r="K31" s="126"/>
    </row>
    <row r="32" spans="1:11">
      <c r="A32" s="36" t="s">
        <v>100</v>
      </c>
      <c r="B32" s="36" t="s">
        <v>101</v>
      </c>
      <c r="C32" s="103">
        <v>43279</v>
      </c>
      <c r="D32" s="103">
        <v>43289</v>
      </c>
      <c r="E32" s="36" t="s">
        <v>199</v>
      </c>
      <c r="F32" s="36"/>
      <c r="G32" s="36" t="s">
        <v>200</v>
      </c>
      <c r="H32" s="36" t="s">
        <v>177</v>
      </c>
      <c r="I32" s="65">
        <v>28</v>
      </c>
      <c r="J32" s="36" t="s">
        <v>176</v>
      </c>
      <c r="K32" s="126"/>
    </row>
    <row r="33" spans="1:11">
      <c r="A33" s="36" t="s">
        <v>100</v>
      </c>
      <c r="B33" s="36" t="s">
        <v>101</v>
      </c>
      <c r="C33" s="103">
        <v>43279</v>
      </c>
      <c r="D33" s="103">
        <v>43289</v>
      </c>
      <c r="E33" s="36" t="s">
        <v>199</v>
      </c>
      <c r="F33" s="36"/>
      <c r="G33" s="36" t="s">
        <v>200</v>
      </c>
      <c r="H33" s="36" t="s">
        <v>178</v>
      </c>
      <c r="I33" s="65">
        <v>0</v>
      </c>
      <c r="J33" s="36" t="s">
        <v>176</v>
      </c>
      <c r="K33" s="126"/>
    </row>
    <row r="34" spans="1:11">
      <c r="A34" s="36" t="s">
        <v>100</v>
      </c>
      <c r="B34" s="36" t="s">
        <v>101</v>
      </c>
      <c r="C34" s="103">
        <v>42240</v>
      </c>
      <c r="D34" s="103">
        <v>42242</v>
      </c>
      <c r="E34" s="36" t="s">
        <v>188</v>
      </c>
      <c r="F34" s="36"/>
      <c r="G34" s="36" t="s">
        <v>185</v>
      </c>
      <c r="H34" s="36" t="s">
        <v>175</v>
      </c>
      <c r="I34" s="65">
        <v>156.1</v>
      </c>
      <c r="J34" s="36" t="s">
        <v>176</v>
      </c>
      <c r="K34" s="126"/>
    </row>
    <row r="35" spans="1:11">
      <c r="A35" s="36" t="s">
        <v>100</v>
      </c>
      <c r="B35" s="36" t="s">
        <v>101</v>
      </c>
      <c r="C35" s="103">
        <v>42240</v>
      </c>
      <c r="D35" s="103">
        <v>42242</v>
      </c>
      <c r="E35" s="36" t="s">
        <v>188</v>
      </c>
      <c r="F35" s="36"/>
      <c r="G35" s="36" t="s">
        <v>185</v>
      </c>
      <c r="H35" s="36" t="s">
        <v>177</v>
      </c>
      <c r="I35" s="65">
        <v>8.1</v>
      </c>
      <c r="J35" s="36" t="s">
        <v>176</v>
      </c>
      <c r="K35" s="126"/>
    </row>
    <row r="36" spans="1:11">
      <c r="A36" s="36" t="s">
        <v>100</v>
      </c>
      <c r="B36" s="36" t="s">
        <v>101</v>
      </c>
      <c r="C36" s="103">
        <v>42240</v>
      </c>
      <c r="D36" s="103">
        <v>42242</v>
      </c>
      <c r="E36" s="36" t="s">
        <v>188</v>
      </c>
      <c r="F36" s="36"/>
      <c r="G36" s="36" t="s">
        <v>185</v>
      </c>
      <c r="H36" s="36" t="s">
        <v>178</v>
      </c>
      <c r="I36" s="65">
        <v>0</v>
      </c>
      <c r="J36" s="36" t="s">
        <v>176</v>
      </c>
      <c r="K36" s="126"/>
    </row>
    <row r="37" spans="1:11">
      <c r="A37" s="36" t="s">
        <v>100</v>
      </c>
      <c r="B37" s="36" t="s">
        <v>101</v>
      </c>
      <c r="C37" s="103">
        <v>40613</v>
      </c>
      <c r="D37" s="103"/>
      <c r="E37" s="36" t="s">
        <v>201</v>
      </c>
      <c r="F37" s="36"/>
      <c r="G37" s="36" t="s">
        <v>202</v>
      </c>
      <c r="H37" s="36"/>
      <c r="I37" s="65">
        <v>1283</v>
      </c>
      <c r="J37" s="36" t="s">
        <v>176</v>
      </c>
      <c r="K37" s="126"/>
    </row>
    <row r="38" spans="1:11">
      <c r="A38" s="36" t="s">
        <v>100</v>
      </c>
      <c r="B38" s="36" t="s">
        <v>101</v>
      </c>
      <c r="C38" s="103">
        <v>42474</v>
      </c>
      <c r="D38" s="103"/>
      <c r="E38" s="36" t="s">
        <v>201</v>
      </c>
      <c r="F38" s="36"/>
      <c r="G38" s="36" t="s">
        <v>203</v>
      </c>
      <c r="H38" s="36"/>
      <c r="I38" s="65">
        <v>386</v>
      </c>
      <c r="J38" s="36" t="s">
        <v>176</v>
      </c>
      <c r="K38" s="126"/>
    </row>
    <row r="39" spans="1:11">
      <c r="A39" s="36" t="s">
        <v>100</v>
      </c>
      <c r="B39" s="36" t="s">
        <v>101</v>
      </c>
      <c r="C39" s="103">
        <v>43269</v>
      </c>
      <c r="D39" s="103"/>
      <c r="E39" s="36" t="s">
        <v>201</v>
      </c>
      <c r="F39" s="36"/>
      <c r="G39" s="36" t="s">
        <v>204</v>
      </c>
      <c r="H39" s="36"/>
      <c r="I39" s="65">
        <v>107</v>
      </c>
      <c r="J39" s="36" t="s">
        <v>176</v>
      </c>
      <c r="K39" s="126"/>
    </row>
    <row r="40" spans="1:11">
      <c r="A40" s="36" t="s">
        <v>100</v>
      </c>
      <c r="B40" s="36" t="s">
        <v>101</v>
      </c>
      <c r="C40" s="103">
        <v>34716</v>
      </c>
      <c r="D40" s="103"/>
      <c r="E40" s="36" t="s">
        <v>201</v>
      </c>
      <c r="F40" s="36"/>
      <c r="G40" s="36" t="s">
        <v>205</v>
      </c>
      <c r="H40" s="36"/>
      <c r="I40" s="65">
        <v>78.349999999999994</v>
      </c>
      <c r="J40" s="36" t="s">
        <v>176</v>
      </c>
      <c r="K40" s="126"/>
    </row>
    <row r="41" spans="1:11">
      <c r="A41" s="36" t="s">
        <v>100</v>
      </c>
      <c r="B41" s="36" t="s">
        <v>101</v>
      </c>
      <c r="C41" s="103">
        <v>43349</v>
      </c>
      <c r="D41" s="103"/>
      <c r="E41" s="36" t="s">
        <v>201</v>
      </c>
      <c r="F41" s="36"/>
      <c r="G41" s="36" t="s">
        <v>206</v>
      </c>
      <c r="H41" s="36"/>
      <c r="I41" s="65">
        <v>39</v>
      </c>
      <c r="J41" s="36" t="s">
        <v>176</v>
      </c>
      <c r="K41" s="126"/>
    </row>
    <row r="42" spans="1:11">
      <c r="A42" s="36" t="s">
        <v>100</v>
      </c>
      <c r="B42" s="36" t="s">
        <v>101</v>
      </c>
      <c r="C42" s="103">
        <v>40640</v>
      </c>
      <c r="D42" s="103"/>
      <c r="E42" s="36" t="s">
        <v>201</v>
      </c>
      <c r="F42" s="36"/>
      <c r="G42" s="36" t="s">
        <v>207</v>
      </c>
      <c r="H42" s="36"/>
      <c r="I42" s="65">
        <v>32.39</v>
      </c>
      <c r="J42" s="36" t="s">
        <v>176</v>
      </c>
      <c r="K42" s="126"/>
    </row>
    <row r="43" spans="1:11">
      <c r="A43" s="36" t="s">
        <v>100</v>
      </c>
      <c r="B43" s="36" t="s">
        <v>101</v>
      </c>
      <c r="C43" s="103">
        <v>38431</v>
      </c>
      <c r="D43" s="103"/>
      <c r="E43" s="36" t="s">
        <v>201</v>
      </c>
      <c r="F43" s="36"/>
      <c r="G43" s="36" t="s">
        <v>208</v>
      </c>
      <c r="H43" s="36"/>
      <c r="I43" s="65">
        <v>16.97</v>
      </c>
      <c r="J43" s="36" t="s">
        <v>176</v>
      </c>
      <c r="K43" s="126"/>
    </row>
    <row r="44" spans="1:11">
      <c r="A44" s="36" t="s">
        <v>100</v>
      </c>
      <c r="B44" s="36" t="s">
        <v>101</v>
      </c>
      <c r="C44" s="103">
        <v>36974</v>
      </c>
      <c r="D44" s="103"/>
      <c r="E44" s="36" t="s">
        <v>201</v>
      </c>
      <c r="F44" s="36"/>
      <c r="G44" s="36" t="s">
        <v>209</v>
      </c>
      <c r="H44" s="36"/>
      <c r="I44" s="65">
        <v>16.940000000000001</v>
      </c>
      <c r="J44" s="36" t="s">
        <v>176</v>
      </c>
      <c r="K44" s="126"/>
    </row>
    <row r="45" spans="1:11">
      <c r="A45" s="36" t="s">
        <v>100</v>
      </c>
      <c r="B45" s="36" t="s">
        <v>101</v>
      </c>
      <c r="C45" s="103">
        <v>38283</v>
      </c>
      <c r="D45" s="103"/>
      <c r="E45" s="36" t="s">
        <v>201</v>
      </c>
      <c r="F45" s="36"/>
      <c r="G45" s="36" t="s">
        <v>210</v>
      </c>
      <c r="H45" s="36"/>
      <c r="I45" s="65">
        <v>14.9</v>
      </c>
      <c r="J45" s="36" t="s">
        <v>176</v>
      </c>
      <c r="K45" s="126"/>
    </row>
    <row r="46" spans="1:11">
      <c r="A46" s="36" t="s">
        <v>100</v>
      </c>
      <c r="B46" s="36" t="s">
        <v>101</v>
      </c>
      <c r="C46" s="103">
        <v>39279</v>
      </c>
      <c r="D46" s="103"/>
      <c r="E46" s="36" t="s">
        <v>201</v>
      </c>
      <c r="F46" s="36"/>
      <c r="G46" s="36" t="s">
        <v>211</v>
      </c>
      <c r="H46" s="36"/>
      <c r="I46" s="65">
        <v>8.25</v>
      </c>
      <c r="J46" s="36" t="s">
        <v>176</v>
      </c>
      <c r="K46" s="126"/>
    </row>
    <row r="47" spans="1:11">
      <c r="A47" s="36" t="s">
        <v>100</v>
      </c>
      <c r="B47" s="36" t="s">
        <v>101</v>
      </c>
      <c r="C47" s="103">
        <v>38462</v>
      </c>
      <c r="D47" s="103"/>
      <c r="E47" s="36" t="s">
        <v>201</v>
      </c>
      <c r="F47" s="36"/>
      <c r="G47" s="36" t="s">
        <v>208</v>
      </c>
      <c r="H47" s="36"/>
      <c r="I47" s="65">
        <v>6.43</v>
      </c>
      <c r="J47" s="36" t="s">
        <v>176</v>
      </c>
      <c r="K47" s="126"/>
    </row>
    <row r="48" spans="1:11">
      <c r="A48" s="36" t="s">
        <v>100</v>
      </c>
      <c r="B48" s="36" t="s">
        <v>101</v>
      </c>
      <c r="C48" s="103">
        <v>37890</v>
      </c>
      <c r="D48" s="103"/>
      <c r="E48" s="36" t="s">
        <v>201</v>
      </c>
      <c r="F48" s="36"/>
      <c r="G48" s="36" t="s">
        <v>212</v>
      </c>
      <c r="H48" s="36"/>
      <c r="I48" s="65">
        <v>6</v>
      </c>
      <c r="J48" s="36" t="s">
        <v>176</v>
      </c>
      <c r="K48" s="126"/>
    </row>
    <row r="49" spans="1:11">
      <c r="A49" s="36" t="s">
        <v>100</v>
      </c>
      <c r="B49" s="36" t="s">
        <v>101</v>
      </c>
      <c r="C49" s="103">
        <v>39613</v>
      </c>
      <c r="D49" s="103"/>
      <c r="E49" s="36" t="s">
        <v>201</v>
      </c>
      <c r="F49" s="36"/>
      <c r="G49" s="36" t="s">
        <v>213</v>
      </c>
      <c r="H49" s="36"/>
      <c r="I49" s="65">
        <v>5.55</v>
      </c>
      <c r="J49" s="36" t="s">
        <v>176</v>
      </c>
      <c r="K49" s="126"/>
    </row>
    <row r="50" spans="1:11">
      <c r="A50" s="36" t="s">
        <v>100</v>
      </c>
      <c r="B50" s="36" t="s">
        <v>101</v>
      </c>
      <c r="C50" s="103">
        <v>42664</v>
      </c>
      <c r="D50" s="103"/>
      <c r="E50" s="36" t="s">
        <v>201</v>
      </c>
      <c r="F50" s="36"/>
      <c r="G50" s="36" t="s">
        <v>214</v>
      </c>
      <c r="H50" s="36"/>
      <c r="I50" s="65">
        <v>5</v>
      </c>
      <c r="J50" s="36" t="s">
        <v>176</v>
      </c>
      <c r="K50" s="126"/>
    </row>
    <row r="51" spans="1:11">
      <c r="A51" s="36" t="s">
        <v>100</v>
      </c>
      <c r="B51" s="36" t="s">
        <v>101</v>
      </c>
      <c r="C51" s="103">
        <v>40036</v>
      </c>
      <c r="D51" s="103"/>
      <c r="E51" s="36" t="s">
        <v>201</v>
      </c>
      <c r="F51" s="36"/>
      <c r="G51" s="36" t="s">
        <v>215</v>
      </c>
      <c r="H51" s="36"/>
      <c r="I51" s="65">
        <v>5.16</v>
      </c>
      <c r="J51" s="36" t="s">
        <v>176</v>
      </c>
      <c r="K51" s="126"/>
    </row>
    <row r="52" spans="1:11">
      <c r="A52" s="36" t="s">
        <v>100</v>
      </c>
      <c r="B52" s="36" t="s">
        <v>101</v>
      </c>
      <c r="C52" s="103">
        <v>40617</v>
      </c>
      <c r="D52" s="103"/>
      <c r="E52" s="36" t="s">
        <v>201</v>
      </c>
      <c r="F52" s="36"/>
      <c r="G52" s="36" t="s">
        <v>216</v>
      </c>
      <c r="H52" s="36"/>
      <c r="I52" s="65">
        <v>4.63</v>
      </c>
      <c r="J52" s="36" t="s">
        <v>176</v>
      </c>
      <c r="K52" s="126"/>
    </row>
    <row r="53" spans="1:11">
      <c r="A53" s="36" t="s">
        <v>100</v>
      </c>
      <c r="B53" s="36" t="s">
        <v>101</v>
      </c>
      <c r="C53" s="103">
        <v>39653</v>
      </c>
      <c r="D53" s="103"/>
      <c r="E53" s="36" t="s">
        <v>201</v>
      </c>
      <c r="F53" s="36"/>
      <c r="G53" s="36" t="s">
        <v>217</v>
      </c>
      <c r="H53" s="36"/>
      <c r="I53" s="65">
        <v>3.97</v>
      </c>
      <c r="J53" s="36" t="s">
        <v>176</v>
      </c>
      <c r="K53" s="126"/>
    </row>
    <row r="54" spans="1:11">
      <c r="A54" s="36" t="s">
        <v>100</v>
      </c>
      <c r="B54" s="36" t="s">
        <v>101</v>
      </c>
      <c r="C54" s="103">
        <v>40644</v>
      </c>
      <c r="D54" s="103"/>
      <c r="E54" s="36" t="s">
        <v>201</v>
      </c>
      <c r="F54" s="36"/>
      <c r="G54" s="36" t="s">
        <v>218</v>
      </c>
      <c r="H54" s="36"/>
      <c r="I54" s="65">
        <v>3.68</v>
      </c>
      <c r="J54" s="36" t="s">
        <v>176</v>
      </c>
      <c r="K54" s="126"/>
    </row>
    <row r="55" spans="1:11">
      <c r="A55" s="36" t="s">
        <v>100</v>
      </c>
      <c r="B55" s="36" t="s">
        <v>101</v>
      </c>
      <c r="C55" s="103">
        <v>40724</v>
      </c>
      <c r="D55" s="103"/>
      <c r="E55" s="36" t="s">
        <v>201</v>
      </c>
      <c r="F55" s="36"/>
      <c r="G55" s="36" t="s">
        <v>219</v>
      </c>
      <c r="H55" s="36"/>
      <c r="I55" s="65">
        <v>3.31</v>
      </c>
      <c r="J55" s="36" t="s">
        <v>176</v>
      </c>
      <c r="K55" s="126"/>
    </row>
    <row r="56" spans="1:11">
      <c r="A56" s="36" t="s">
        <v>100</v>
      </c>
      <c r="B56" s="36" t="s">
        <v>101</v>
      </c>
      <c r="C56" s="103">
        <v>36805</v>
      </c>
      <c r="D56" s="103"/>
      <c r="E56" s="36" t="s">
        <v>201</v>
      </c>
      <c r="F56" s="36"/>
      <c r="G56" s="36" t="s">
        <v>220</v>
      </c>
      <c r="H56" s="36"/>
      <c r="I56" s="65">
        <v>2.87</v>
      </c>
      <c r="J56" s="36" t="s">
        <v>176</v>
      </c>
      <c r="K56" s="126"/>
    </row>
    <row r="57" spans="1:11">
      <c r="A57" s="36" t="s">
        <v>97</v>
      </c>
      <c r="B57" s="36" t="s">
        <v>119</v>
      </c>
      <c r="C57" s="68">
        <v>2005</v>
      </c>
      <c r="D57" s="103"/>
      <c r="E57" s="36"/>
      <c r="F57" s="36" t="s">
        <v>263</v>
      </c>
      <c r="G57" s="36"/>
      <c r="H57" s="36"/>
      <c r="I57" s="65">
        <v>167661</v>
      </c>
      <c r="J57" s="36" t="s">
        <v>264</v>
      </c>
      <c r="K57" s="36" t="s">
        <v>265</v>
      </c>
    </row>
    <row r="58" spans="1:11">
      <c r="A58" s="36" t="s">
        <v>97</v>
      </c>
      <c r="B58" s="36" t="s">
        <v>119</v>
      </c>
      <c r="C58" s="68">
        <v>2005</v>
      </c>
      <c r="D58" s="103"/>
      <c r="E58" s="36"/>
      <c r="F58" s="36" t="s">
        <v>266</v>
      </c>
      <c r="G58" s="36"/>
      <c r="H58" s="36"/>
      <c r="I58" s="65">
        <v>426150</v>
      </c>
      <c r="J58" s="36" t="s">
        <v>264</v>
      </c>
      <c r="K58" s="36" t="s">
        <v>267</v>
      </c>
    </row>
    <row r="59" spans="1:11">
      <c r="A59" s="36" t="s">
        <v>97</v>
      </c>
      <c r="B59" s="36" t="s">
        <v>119</v>
      </c>
      <c r="C59" s="68">
        <v>2005</v>
      </c>
      <c r="D59" s="103"/>
      <c r="E59" s="36"/>
      <c r="F59" s="36" t="s">
        <v>268</v>
      </c>
      <c r="G59" s="36"/>
      <c r="H59" s="36"/>
      <c r="I59" s="65">
        <v>665777</v>
      </c>
      <c r="J59" s="36" t="s">
        <v>264</v>
      </c>
      <c r="K59" s="36"/>
    </row>
    <row r="60" spans="1:11">
      <c r="A60" s="36" t="s">
        <v>97</v>
      </c>
      <c r="B60" s="36" t="s">
        <v>119</v>
      </c>
      <c r="C60" s="68">
        <v>2005</v>
      </c>
      <c r="D60" s="103"/>
      <c r="E60" s="36"/>
      <c r="F60" s="36" t="s">
        <v>269</v>
      </c>
      <c r="G60" s="36"/>
      <c r="H60" s="36"/>
      <c r="I60" s="65">
        <v>11262</v>
      </c>
      <c r="J60" s="36" t="s">
        <v>264</v>
      </c>
      <c r="K60" s="36"/>
    </row>
    <row r="61" spans="1:11">
      <c r="A61" s="36" t="s">
        <v>97</v>
      </c>
      <c r="B61" s="36" t="s">
        <v>119</v>
      </c>
      <c r="C61" s="68">
        <v>2005</v>
      </c>
      <c r="D61" s="103"/>
      <c r="E61" s="36"/>
      <c r="F61" s="36" t="s">
        <v>270</v>
      </c>
      <c r="G61" s="36"/>
      <c r="H61" s="36"/>
      <c r="I61" s="65">
        <v>0</v>
      </c>
      <c r="J61" s="36" t="s">
        <v>264</v>
      </c>
      <c r="K61" s="36"/>
    </row>
    <row r="62" spans="1:11">
      <c r="A62" s="36" t="s">
        <v>97</v>
      </c>
      <c r="B62" s="36" t="s">
        <v>119</v>
      </c>
      <c r="C62" s="68">
        <v>2006</v>
      </c>
      <c r="D62" s="103"/>
      <c r="E62" s="36"/>
      <c r="F62" s="36" t="s">
        <v>263</v>
      </c>
      <c r="G62" s="36"/>
      <c r="H62" s="36"/>
      <c r="I62" s="65">
        <v>14160</v>
      </c>
      <c r="J62" s="36" t="s">
        <v>264</v>
      </c>
      <c r="K62" s="36"/>
    </row>
    <row r="63" spans="1:11">
      <c r="A63" s="36" t="s">
        <v>97</v>
      </c>
      <c r="B63" s="36" t="s">
        <v>119</v>
      </c>
      <c r="C63" s="68">
        <v>2006</v>
      </c>
      <c r="D63" s="103"/>
      <c r="E63" s="36"/>
      <c r="F63" s="36" t="s">
        <v>266</v>
      </c>
      <c r="G63" s="36"/>
      <c r="H63" s="36"/>
      <c r="I63" s="65">
        <v>2286794</v>
      </c>
      <c r="J63" s="36" t="s">
        <v>264</v>
      </c>
      <c r="K63" s="36"/>
    </row>
    <row r="64" spans="1:11">
      <c r="A64" s="36" t="s">
        <v>97</v>
      </c>
      <c r="B64" s="36" t="s">
        <v>119</v>
      </c>
      <c r="C64" s="68">
        <v>2006</v>
      </c>
      <c r="D64" s="103"/>
      <c r="E64" s="36"/>
      <c r="F64" s="36" t="s">
        <v>268</v>
      </c>
      <c r="G64" s="36"/>
      <c r="H64" s="36"/>
      <c r="I64" s="65">
        <v>6208</v>
      </c>
      <c r="J64" s="36" t="s">
        <v>264</v>
      </c>
      <c r="K64" s="36"/>
    </row>
    <row r="65" spans="1:11">
      <c r="A65" s="36" t="s">
        <v>97</v>
      </c>
      <c r="B65" s="36" t="s">
        <v>119</v>
      </c>
      <c r="C65" s="68">
        <v>2006</v>
      </c>
      <c r="D65" s="103"/>
      <c r="E65" s="36"/>
      <c r="F65" s="36" t="s">
        <v>269</v>
      </c>
      <c r="G65" s="36"/>
      <c r="H65" s="36"/>
      <c r="I65" s="65">
        <v>16841</v>
      </c>
      <c r="J65" s="36" t="s">
        <v>264</v>
      </c>
      <c r="K65" s="36"/>
    </row>
    <row r="66" spans="1:11">
      <c r="A66" s="36" t="s">
        <v>97</v>
      </c>
      <c r="B66" s="36" t="s">
        <v>119</v>
      </c>
      <c r="C66" s="68">
        <v>2006</v>
      </c>
      <c r="D66" s="103"/>
      <c r="E66" s="36"/>
      <c r="F66" s="36" t="s">
        <v>270</v>
      </c>
      <c r="G66" s="36"/>
      <c r="H66" s="36"/>
      <c r="I66" s="65">
        <v>6822</v>
      </c>
      <c r="J66" s="36" t="s">
        <v>264</v>
      </c>
      <c r="K66" s="36"/>
    </row>
    <row r="67" spans="1:11">
      <c r="A67" s="36" t="s">
        <v>97</v>
      </c>
      <c r="B67" s="36" t="s">
        <v>119</v>
      </c>
      <c r="C67" s="68">
        <v>2007</v>
      </c>
      <c r="D67" s="103"/>
      <c r="E67" s="36"/>
      <c r="F67" s="36" t="s">
        <v>263</v>
      </c>
      <c r="G67" s="36"/>
      <c r="H67" s="36"/>
      <c r="I67" s="65">
        <v>190246</v>
      </c>
      <c r="J67" s="36" t="s">
        <v>264</v>
      </c>
      <c r="K67" s="36"/>
    </row>
    <row r="68" spans="1:11">
      <c r="A68" s="36" t="s">
        <v>97</v>
      </c>
      <c r="B68" s="36" t="s">
        <v>119</v>
      </c>
      <c r="C68" s="68">
        <v>2007</v>
      </c>
      <c r="D68" s="103"/>
      <c r="E68" s="36"/>
      <c r="F68" s="36" t="s">
        <v>266</v>
      </c>
      <c r="G68" s="36"/>
      <c r="H68" s="36"/>
      <c r="I68" s="65">
        <v>51434</v>
      </c>
      <c r="J68" s="36" t="s">
        <v>264</v>
      </c>
      <c r="K68" s="36"/>
    </row>
    <row r="69" spans="1:11">
      <c r="A69" s="36" t="s">
        <v>97</v>
      </c>
      <c r="B69" s="36" t="s">
        <v>119</v>
      </c>
      <c r="C69" s="68">
        <v>2007</v>
      </c>
      <c r="D69" s="103"/>
      <c r="E69" s="36"/>
      <c r="F69" s="36" t="s">
        <v>268</v>
      </c>
      <c r="G69" s="36"/>
      <c r="H69" s="36"/>
      <c r="I69" s="65">
        <v>8800</v>
      </c>
      <c r="J69" s="36" t="s">
        <v>264</v>
      </c>
      <c r="K69" s="36"/>
    </row>
    <row r="70" spans="1:11">
      <c r="A70" s="36" t="s">
        <v>97</v>
      </c>
      <c r="B70" s="36" t="s">
        <v>119</v>
      </c>
      <c r="C70" s="68">
        <v>2007</v>
      </c>
      <c r="D70" s="103"/>
      <c r="E70" s="36"/>
      <c r="F70" s="36" t="s">
        <v>269</v>
      </c>
      <c r="G70" s="36"/>
      <c r="H70" s="36"/>
      <c r="I70" s="65">
        <v>8136</v>
      </c>
      <c r="J70" s="36" t="s">
        <v>264</v>
      </c>
      <c r="K70" s="36"/>
    </row>
    <row r="71" spans="1:11">
      <c r="A71" s="36" t="s">
        <v>97</v>
      </c>
      <c r="B71" s="36" t="s">
        <v>119</v>
      </c>
      <c r="C71" s="68">
        <v>2007</v>
      </c>
      <c r="D71" s="103"/>
      <c r="E71" s="36"/>
      <c r="F71" s="36" t="s">
        <v>270</v>
      </c>
      <c r="G71" s="36"/>
      <c r="H71" s="36"/>
      <c r="I71" s="65">
        <v>39178</v>
      </c>
      <c r="J71" s="36" t="s">
        <v>264</v>
      </c>
      <c r="K71" s="36"/>
    </row>
    <row r="72" spans="1:11">
      <c r="A72" s="36" t="s">
        <v>97</v>
      </c>
      <c r="B72" s="36" t="s">
        <v>119</v>
      </c>
      <c r="C72" s="68">
        <v>2008</v>
      </c>
      <c r="D72" s="103"/>
      <c r="E72" s="36"/>
      <c r="F72" s="36" t="s">
        <v>263</v>
      </c>
      <c r="G72" s="36"/>
      <c r="H72" s="36"/>
      <c r="I72" s="65">
        <v>934</v>
      </c>
      <c r="J72" s="36" t="s">
        <v>264</v>
      </c>
      <c r="K72" s="36"/>
    </row>
    <row r="73" spans="1:11">
      <c r="A73" s="36" t="s">
        <v>97</v>
      </c>
      <c r="B73" s="36" t="s">
        <v>119</v>
      </c>
      <c r="C73" s="68">
        <v>2008</v>
      </c>
      <c r="D73" s="103"/>
      <c r="E73" s="36"/>
      <c r="F73" s="36" t="s">
        <v>266</v>
      </c>
      <c r="G73" s="36"/>
      <c r="H73" s="36"/>
      <c r="I73" s="65">
        <v>63288</v>
      </c>
      <c r="J73" s="36" t="s">
        <v>264</v>
      </c>
      <c r="K73" s="36"/>
    </row>
    <row r="74" spans="1:11">
      <c r="A74" s="36" t="s">
        <v>97</v>
      </c>
      <c r="B74" s="36" t="s">
        <v>119</v>
      </c>
      <c r="C74" s="68">
        <v>2008</v>
      </c>
      <c r="D74" s="103"/>
      <c r="E74" s="36"/>
      <c r="F74" s="36" t="s">
        <v>268</v>
      </c>
      <c r="G74" s="36"/>
      <c r="H74" s="36"/>
      <c r="I74" s="65">
        <v>3966</v>
      </c>
      <c r="J74" s="36" t="s">
        <v>264</v>
      </c>
      <c r="K74" s="36"/>
    </row>
    <row r="75" spans="1:11">
      <c r="A75" s="36" t="s">
        <v>97</v>
      </c>
      <c r="B75" s="36" t="s">
        <v>119</v>
      </c>
      <c r="C75" s="68">
        <v>2008</v>
      </c>
      <c r="D75" s="103"/>
      <c r="E75" s="36"/>
      <c r="F75" s="36" t="s">
        <v>269</v>
      </c>
      <c r="G75" s="36"/>
      <c r="H75" s="36"/>
      <c r="I75" s="65">
        <v>1214</v>
      </c>
      <c r="J75" s="36" t="s">
        <v>264</v>
      </c>
      <c r="K75" s="36"/>
    </row>
    <row r="76" spans="1:11">
      <c r="A76" s="36" t="s">
        <v>97</v>
      </c>
      <c r="B76" s="36" t="s">
        <v>119</v>
      </c>
      <c r="C76" s="68">
        <v>2008</v>
      </c>
      <c r="D76" s="103"/>
      <c r="E76" s="36"/>
      <c r="F76" s="36" t="s">
        <v>270</v>
      </c>
      <c r="G76" s="36"/>
      <c r="H76" s="36"/>
      <c r="I76" s="65">
        <v>0</v>
      </c>
      <c r="J76" s="36" t="s">
        <v>264</v>
      </c>
      <c r="K76" s="36"/>
    </row>
    <row r="77" spans="1:11">
      <c r="A77" s="36" t="s">
        <v>97</v>
      </c>
      <c r="B77" s="36" t="s">
        <v>119</v>
      </c>
      <c r="C77" s="68">
        <v>2009</v>
      </c>
      <c r="D77" s="103"/>
      <c r="E77" s="36"/>
      <c r="F77" s="36" t="s">
        <v>263</v>
      </c>
      <c r="G77" s="36"/>
      <c r="H77" s="36"/>
      <c r="I77" s="65">
        <v>0</v>
      </c>
      <c r="J77" s="36" t="s">
        <v>264</v>
      </c>
      <c r="K77" s="36"/>
    </row>
    <row r="78" spans="1:11">
      <c r="A78" s="36" t="s">
        <v>97</v>
      </c>
      <c r="B78" s="36" t="s">
        <v>119</v>
      </c>
      <c r="C78" s="68">
        <v>2009</v>
      </c>
      <c r="D78" s="103"/>
      <c r="E78" s="36"/>
      <c r="F78" s="36" t="s">
        <v>266</v>
      </c>
      <c r="G78" s="36"/>
      <c r="H78" s="36"/>
      <c r="I78" s="65">
        <v>278296</v>
      </c>
      <c r="J78" s="36" t="s">
        <v>264</v>
      </c>
      <c r="K78" s="36"/>
    </row>
    <row r="79" spans="1:11">
      <c r="A79" s="36" t="s">
        <v>97</v>
      </c>
      <c r="B79" s="36" t="s">
        <v>119</v>
      </c>
      <c r="C79" s="68">
        <v>2009</v>
      </c>
      <c r="D79" s="103"/>
      <c r="E79" s="36"/>
      <c r="F79" s="36" t="s">
        <v>268</v>
      </c>
      <c r="G79" s="36"/>
      <c r="H79" s="36"/>
      <c r="I79" s="65">
        <v>13951</v>
      </c>
      <c r="J79" s="36" t="s">
        <v>264</v>
      </c>
      <c r="K79" s="36"/>
    </row>
    <row r="80" spans="1:11">
      <c r="A80" s="36" t="s">
        <v>97</v>
      </c>
      <c r="B80" s="36" t="s">
        <v>119</v>
      </c>
      <c r="C80" s="68">
        <v>2009</v>
      </c>
      <c r="D80" s="103"/>
      <c r="E80" s="36"/>
      <c r="F80" s="36" t="s">
        <v>269</v>
      </c>
      <c r="G80" s="36"/>
      <c r="H80" s="36"/>
      <c r="I80" s="65">
        <v>7681</v>
      </c>
      <c r="J80" s="36" t="s">
        <v>264</v>
      </c>
      <c r="K80" s="36"/>
    </row>
    <row r="81" spans="1:11">
      <c r="A81" s="36" t="s">
        <v>97</v>
      </c>
      <c r="B81" s="36" t="s">
        <v>119</v>
      </c>
      <c r="C81" s="68">
        <v>2009</v>
      </c>
      <c r="D81" s="103"/>
      <c r="E81" s="36"/>
      <c r="F81" s="36" t="s">
        <v>270</v>
      </c>
      <c r="G81" s="36"/>
      <c r="H81" s="36"/>
      <c r="I81" s="65">
        <v>26299</v>
      </c>
      <c r="J81" s="36" t="s">
        <v>264</v>
      </c>
      <c r="K81" s="36"/>
    </row>
    <row r="82" spans="1:11">
      <c r="A82" s="36" t="s">
        <v>97</v>
      </c>
      <c r="B82" s="36" t="s">
        <v>119</v>
      </c>
      <c r="C82" s="68">
        <v>2010</v>
      </c>
      <c r="D82" s="103"/>
      <c r="E82" s="36"/>
      <c r="F82" s="36" t="s">
        <v>263</v>
      </c>
      <c r="G82" s="36"/>
      <c r="H82" s="36"/>
      <c r="I82" s="65">
        <v>181424</v>
      </c>
      <c r="J82" s="36" t="s">
        <v>264</v>
      </c>
      <c r="K82" s="36"/>
    </row>
    <row r="83" spans="1:11">
      <c r="A83" s="36" t="s">
        <v>97</v>
      </c>
      <c r="B83" s="36" t="s">
        <v>119</v>
      </c>
      <c r="C83" s="68">
        <v>2010</v>
      </c>
      <c r="D83" s="103"/>
      <c r="E83" s="36"/>
      <c r="F83" s="36" t="s">
        <v>266</v>
      </c>
      <c r="G83" s="36"/>
      <c r="H83" s="36"/>
      <c r="I83" s="65">
        <v>190107</v>
      </c>
      <c r="J83" s="36" t="s">
        <v>264</v>
      </c>
      <c r="K83" s="36"/>
    </row>
    <row r="84" spans="1:11">
      <c r="A84" s="36" t="s">
        <v>97</v>
      </c>
      <c r="B84" s="36" t="s">
        <v>119</v>
      </c>
      <c r="C84" s="68">
        <v>2010</v>
      </c>
      <c r="D84" s="103"/>
      <c r="E84" s="36"/>
      <c r="F84" s="36" t="s">
        <v>268</v>
      </c>
      <c r="G84" s="36"/>
      <c r="H84" s="36"/>
      <c r="I84" s="65">
        <v>69730</v>
      </c>
      <c r="J84" s="36" t="s">
        <v>264</v>
      </c>
      <c r="K84" s="36"/>
    </row>
    <row r="85" spans="1:11">
      <c r="A85" s="36" t="s">
        <v>97</v>
      </c>
      <c r="B85" s="36" t="s">
        <v>119</v>
      </c>
      <c r="C85" s="68">
        <v>2010</v>
      </c>
      <c r="D85" s="103"/>
      <c r="E85" s="36"/>
      <c r="F85" s="36" t="s">
        <v>269</v>
      </c>
      <c r="G85" s="36"/>
      <c r="H85" s="36"/>
      <c r="I85" s="65">
        <v>183</v>
      </c>
      <c r="J85" s="36" t="s">
        <v>264</v>
      </c>
      <c r="K85" s="36"/>
    </row>
    <row r="86" spans="1:11">
      <c r="A86" s="36" t="s">
        <v>97</v>
      </c>
      <c r="B86" s="36" t="s">
        <v>119</v>
      </c>
      <c r="C86" s="68">
        <v>2010</v>
      </c>
      <c r="D86" s="103"/>
      <c r="E86" s="36"/>
      <c r="F86" s="36" t="s">
        <v>270</v>
      </c>
      <c r="G86" s="36"/>
      <c r="H86" s="36"/>
      <c r="I86" s="65">
        <v>7400</v>
      </c>
      <c r="J86" s="36" t="s">
        <v>264</v>
      </c>
      <c r="K86" s="36"/>
    </row>
    <row r="87" spans="1:11">
      <c r="A87" s="36" t="s">
        <v>97</v>
      </c>
      <c r="B87" s="36" t="s">
        <v>119</v>
      </c>
      <c r="C87" s="68">
        <v>2011</v>
      </c>
      <c r="D87" s="103"/>
      <c r="E87" s="36"/>
      <c r="F87" s="36" t="s">
        <v>263</v>
      </c>
      <c r="G87" s="36"/>
      <c r="H87" s="36"/>
      <c r="I87" s="65">
        <v>215163</v>
      </c>
      <c r="J87" s="36" t="s">
        <v>264</v>
      </c>
      <c r="K87" s="36"/>
    </row>
    <row r="88" spans="1:11">
      <c r="A88" s="36" t="s">
        <v>97</v>
      </c>
      <c r="B88" s="36" t="s">
        <v>119</v>
      </c>
      <c r="C88" s="68">
        <v>2011</v>
      </c>
      <c r="D88" s="103"/>
      <c r="E88" s="36"/>
      <c r="F88" s="36" t="s">
        <v>266</v>
      </c>
      <c r="G88" s="36"/>
      <c r="H88" s="36"/>
      <c r="I88" s="65">
        <v>519997</v>
      </c>
      <c r="J88" s="36" t="s">
        <v>264</v>
      </c>
      <c r="K88" s="36"/>
    </row>
    <row r="89" spans="1:11">
      <c r="A89" s="36" t="s">
        <v>97</v>
      </c>
      <c r="B89" s="36" t="s">
        <v>119</v>
      </c>
      <c r="C89" s="68">
        <v>2011</v>
      </c>
      <c r="D89" s="103"/>
      <c r="E89" s="36"/>
      <c r="F89" s="36" t="s">
        <v>268</v>
      </c>
      <c r="G89" s="36"/>
      <c r="H89" s="36"/>
      <c r="I89" s="65">
        <v>47283</v>
      </c>
      <c r="J89" s="36" t="s">
        <v>264</v>
      </c>
      <c r="K89" s="36"/>
    </row>
    <row r="90" spans="1:11">
      <c r="A90" s="36" t="s">
        <v>97</v>
      </c>
      <c r="B90" s="36" t="s">
        <v>119</v>
      </c>
      <c r="C90" s="68">
        <v>2011</v>
      </c>
      <c r="D90" s="103"/>
      <c r="E90" s="36"/>
      <c r="F90" s="36" t="s">
        <v>269</v>
      </c>
      <c r="G90" s="36"/>
      <c r="H90" s="36"/>
      <c r="I90" s="65">
        <v>0</v>
      </c>
      <c r="J90" s="36" t="s">
        <v>264</v>
      </c>
      <c r="K90" s="36"/>
    </row>
    <row r="91" spans="1:11">
      <c r="A91" s="36" t="s">
        <v>97</v>
      </c>
      <c r="B91" s="36" t="s">
        <v>119</v>
      </c>
      <c r="C91" s="68">
        <v>2011</v>
      </c>
      <c r="D91" s="103"/>
      <c r="E91" s="36"/>
      <c r="F91" s="36" t="s">
        <v>270</v>
      </c>
      <c r="G91" s="36"/>
      <c r="H91" s="36"/>
      <c r="I91" s="65">
        <v>294</v>
      </c>
      <c r="J91" s="36" t="s">
        <v>264</v>
      </c>
      <c r="K91" s="36"/>
    </row>
    <row r="92" spans="1:11">
      <c r="A92" s="36" t="s">
        <v>97</v>
      </c>
      <c r="B92" s="36" t="s">
        <v>119</v>
      </c>
      <c r="C92" s="68">
        <v>2012</v>
      </c>
      <c r="D92" s="103"/>
      <c r="E92" s="36"/>
      <c r="F92" s="36" t="s">
        <v>263</v>
      </c>
      <c r="G92" s="36"/>
      <c r="H92" s="36"/>
      <c r="I92" s="65">
        <v>982417</v>
      </c>
      <c r="J92" s="36" t="s">
        <v>264</v>
      </c>
      <c r="K92" s="36"/>
    </row>
    <row r="93" spans="1:11">
      <c r="A93" s="36" t="s">
        <v>97</v>
      </c>
      <c r="B93" s="36" t="s">
        <v>119</v>
      </c>
      <c r="C93" s="68">
        <v>2012</v>
      </c>
      <c r="D93" s="103"/>
      <c r="E93" s="36"/>
      <c r="F93" s="36" t="s">
        <v>266</v>
      </c>
      <c r="G93" s="36"/>
      <c r="H93" s="36"/>
      <c r="I93" s="65">
        <v>37615</v>
      </c>
      <c r="J93" s="36" t="s">
        <v>264</v>
      </c>
      <c r="K93" s="36"/>
    </row>
    <row r="94" spans="1:11">
      <c r="A94" s="36" t="s">
        <v>97</v>
      </c>
      <c r="B94" s="36" t="s">
        <v>119</v>
      </c>
      <c r="C94" s="68">
        <v>2012</v>
      </c>
      <c r="D94" s="103"/>
      <c r="E94" s="36"/>
      <c r="F94" s="36" t="s">
        <v>268</v>
      </c>
      <c r="G94" s="36"/>
      <c r="H94" s="36"/>
      <c r="I94" s="65">
        <v>19919</v>
      </c>
      <c r="J94" s="36" t="s">
        <v>264</v>
      </c>
      <c r="K94" s="36"/>
    </row>
    <row r="95" spans="1:11">
      <c r="A95" s="36" t="s">
        <v>97</v>
      </c>
      <c r="B95" s="36" t="s">
        <v>119</v>
      </c>
      <c r="C95" s="68">
        <v>2012</v>
      </c>
      <c r="D95" s="103"/>
      <c r="E95" s="36"/>
      <c r="F95" s="36" t="s">
        <v>269</v>
      </c>
      <c r="G95" s="36"/>
      <c r="H95" s="36"/>
      <c r="I95" s="65">
        <v>26145</v>
      </c>
      <c r="J95" s="36" t="s">
        <v>264</v>
      </c>
      <c r="K95" s="36"/>
    </row>
    <row r="96" spans="1:11">
      <c r="A96" s="36" t="s">
        <v>97</v>
      </c>
      <c r="B96" s="36" t="s">
        <v>119</v>
      </c>
      <c r="C96" s="68">
        <v>2012</v>
      </c>
      <c r="D96" s="103"/>
      <c r="E96" s="36"/>
      <c r="F96" s="36" t="s">
        <v>270</v>
      </c>
      <c r="G96" s="36"/>
      <c r="H96" s="36"/>
      <c r="I96" s="65">
        <v>0</v>
      </c>
      <c r="J96" s="36" t="s">
        <v>264</v>
      </c>
      <c r="K96" s="36"/>
    </row>
    <row r="97" spans="1:11">
      <c r="A97" s="36" t="s">
        <v>97</v>
      </c>
      <c r="B97" s="36" t="s">
        <v>119</v>
      </c>
      <c r="C97" s="68">
        <v>2013</v>
      </c>
      <c r="D97" s="103"/>
      <c r="E97" s="36"/>
      <c r="F97" s="36" t="s">
        <v>263</v>
      </c>
      <c r="G97" s="36"/>
      <c r="H97" s="36"/>
      <c r="I97" s="65">
        <v>1680</v>
      </c>
      <c r="J97" s="36" t="s">
        <v>264</v>
      </c>
      <c r="K97" s="36"/>
    </row>
    <row r="98" spans="1:11">
      <c r="A98" s="36" t="s">
        <v>97</v>
      </c>
      <c r="B98" s="36" t="s">
        <v>119</v>
      </c>
      <c r="C98" s="68">
        <v>2013</v>
      </c>
      <c r="D98" s="103"/>
      <c r="E98" s="36"/>
      <c r="F98" s="36" t="s">
        <v>266</v>
      </c>
      <c r="G98" s="36"/>
      <c r="H98" s="36"/>
      <c r="I98" s="65">
        <v>157291</v>
      </c>
      <c r="J98" s="36" t="s">
        <v>264</v>
      </c>
      <c r="K98" s="36"/>
    </row>
    <row r="99" spans="1:11">
      <c r="A99" s="36" t="s">
        <v>97</v>
      </c>
      <c r="B99" s="36" t="s">
        <v>119</v>
      </c>
      <c r="C99" s="68">
        <v>2013</v>
      </c>
      <c r="D99" s="103"/>
      <c r="E99" s="36"/>
      <c r="F99" s="36" t="s">
        <v>268</v>
      </c>
      <c r="G99" s="36"/>
      <c r="H99" s="36"/>
      <c r="I99" s="65">
        <v>11281</v>
      </c>
      <c r="J99" s="36" t="s">
        <v>264</v>
      </c>
      <c r="K99" s="36"/>
    </row>
    <row r="100" spans="1:11">
      <c r="A100" s="36" t="s">
        <v>97</v>
      </c>
      <c r="B100" s="36" t="s">
        <v>119</v>
      </c>
      <c r="C100" s="68">
        <v>2013</v>
      </c>
      <c r="D100" s="103"/>
      <c r="E100" s="36"/>
      <c r="F100" s="36" t="s">
        <v>269</v>
      </c>
      <c r="G100" s="36"/>
      <c r="H100" s="36"/>
      <c r="I100" s="65">
        <v>927</v>
      </c>
      <c r="J100" s="36" t="s">
        <v>264</v>
      </c>
      <c r="K100" s="36"/>
    </row>
    <row r="101" spans="1:11">
      <c r="A101" s="36" t="s">
        <v>97</v>
      </c>
      <c r="B101" s="36" t="s">
        <v>119</v>
      </c>
      <c r="C101" s="68">
        <v>2013</v>
      </c>
      <c r="D101" s="103"/>
      <c r="E101" s="36"/>
      <c r="F101" s="36" t="s">
        <v>270</v>
      </c>
      <c r="G101" s="36"/>
      <c r="H101" s="36"/>
      <c r="I101" s="65">
        <v>43</v>
      </c>
      <c r="J101" s="36" t="s">
        <v>264</v>
      </c>
      <c r="K101" s="36"/>
    </row>
    <row r="102" spans="1:11">
      <c r="A102" s="36" t="s">
        <v>97</v>
      </c>
      <c r="B102" s="36" t="s">
        <v>119</v>
      </c>
      <c r="C102" s="68">
        <v>2014</v>
      </c>
      <c r="D102" s="103"/>
      <c r="E102" s="36"/>
      <c r="F102" s="36" t="s">
        <v>263</v>
      </c>
      <c r="G102" s="36"/>
      <c r="H102" s="36"/>
      <c r="I102" s="65">
        <v>5291</v>
      </c>
      <c r="J102" s="36" t="s">
        <v>264</v>
      </c>
      <c r="K102" s="36"/>
    </row>
    <row r="103" spans="1:11">
      <c r="A103" s="36" t="s">
        <v>97</v>
      </c>
      <c r="B103" s="36" t="s">
        <v>119</v>
      </c>
      <c r="C103" s="68">
        <v>2014</v>
      </c>
      <c r="D103" s="103"/>
      <c r="E103" s="36"/>
      <c r="F103" s="36" t="s">
        <v>266</v>
      </c>
      <c r="G103" s="36"/>
      <c r="H103" s="36"/>
      <c r="I103" s="65">
        <v>142211</v>
      </c>
      <c r="J103" s="36" t="s">
        <v>264</v>
      </c>
      <c r="K103" s="36"/>
    </row>
    <row r="104" spans="1:11">
      <c r="A104" s="36" t="s">
        <v>97</v>
      </c>
      <c r="B104" s="36" t="s">
        <v>119</v>
      </c>
      <c r="C104" s="68">
        <v>2014</v>
      </c>
      <c r="D104" s="103"/>
      <c r="E104" s="36"/>
      <c r="F104" s="36" t="s">
        <v>268</v>
      </c>
      <c r="G104" s="36"/>
      <c r="H104" s="36"/>
      <c r="I104" s="65">
        <v>32421</v>
      </c>
      <c r="J104" s="36" t="s">
        <v>264</v>
      </c>
      <c r="K104" s="36"/>
    </row>
    <row r="105" spans="1:11">
      <c r="A105" s="36" t="s">
        <v>97</v>
      </c>
      <c r="B105" s="36" t="s">
        <v>119</v>
      </c>
      <c r="C105" s="68">
        <v>2014</v>
      </c>
      <c r="D105" s="103"/>
      <c r="E105" s="36"/>
      <c r="F105" s="36" t="s">
        <v>269</v>
      </c>
      <c r="G105" s="36"/>
      <c r="H105" s="36"/>
      <c r="I105" s="65">
        <v>94</v>
      </c>
      <c r="J105" s="36" t="s">
        <v>264</v>
      </c>
      <c r="K105" s="36"/>
    </row>
    <row r="106" spans="1:11">
      <c r="A106" s="36" t="s">
        <v>97</v>
      </c>
      <c r="B106" s="36" t="s">
        <v>119</v>
      </c>
      <c r="C106" s="68">
        <v>2014</v>
      </c>
      <c r="D106" s="103"/>
      <c r="E106" s="36"/>
      <c r="F106" s="36" t="s">
        <v>270</v>
      </c>
      <c r="G106" s="36"/>
      <c r="H106" s="36"/>
      <c r="I106" s="65">
        <v>0</v>
      </c>
      <c r="J106" s="36" t="s">
        <v>264</v>
      </c>
      <c r="K106" s="36"/>
    </row>
    <row r="107" spans="1:11">
      <c r="A107" s="36" t="s">
        <v>97</v>
      </c>
      <c r="B107" s="36" t="s">
        <v>119</v>
      </c>
      <c r="C107" s="103" t="s">
        <v>271</v>
      </c>
      <c r="D107" s="103"/>
      <c r="E107" s="36"/>
      <c r="F107" s="36" t="s">
        <v>263</v>
      </c>
      <c r="G107" s="36"/>
      <c r="H107" s="36"/>
      <c r="I107" s="65">
        <v>13615</v>
      </c>
      <c r="J107" s="36" t="s">
        <v>264</v>
      </c>
      <c r="K107" s="36"/>
    </row>
    <row r="108" spans="1:11">
      <c r="A108" s="36" t="s">
        <v>97</v>
      </c>
      <c r="B108" s="36" t="s">
        <v>119</v>
      </c>
      <c r="C108" s="103" t="s">
        <v>271</v>
      </c>
      <c r="D108" s="103"/>
      <c r="E108" s="36"/>
      <c r="F108" s="36" t="s">
        <v>266</v>
      </c>
      <c r="G108" s="36"/>
      <c r="H108" s="36"/>
      <c r="I108" s="65">
        <v>1232</v>
      </c>
      <c r="J108" s="36" t="s">
        <v>264</v>
      </c>
      <c r="K108" s="36"/>
    </row>
    <row r="109" spans="1:11">
      <c r="A109" s="36" t="s">
        <v>97</v>
      </c>
      <c r="B109" s="36" t="s">
        <v>119</v>
      </c>
      <c r="C109" s="103" t="s">
        <v>271</v>
      </c>
      <c r="D109" s="103"/>
      <c r="E109" s="36"/>
      <c r="F109" s="36" t="s">
        <v>268</v>
      </c>
      <c r="G109" s="36"/>
      <c r="H109" s="36"/>
      <c r="I109" s="65">
        <v>13226</v>
      </c>
      <c r="J109" s="36" t="s">
        <v>264</v>
      </c>
      <c r="K109" s="36"/>
    </row>
    <row r="110" spans="1:11">
      <c r="A110" s="36" t="s">
        <v>97</v>
      </c>
      <c r="B110" s="36" t="s">
        <v>119</v>
      </c>
      <c r="C110" s="103" t="s">
        <v>271</v>
      </c>
      <c r="D110" s="103"/>
      <c r="E110" s="36"/>
      <c r="F110" s="36" t="s">
        <v>269</v>
      </c>
      <c r="G110" s="36"/>
      <c r="H110" s="36"/>
      <c r="I110" s="65">
        <v>3952</v>
      </c>
      <c r="J110" s="36" t="s">
        <v>264</v>
      </c>
      <c r="K110" s="36"/>
    </row>
    <row r="111" spans="1:11">
      <c r="A111" s="36" t="s">
        <v>97</v>
      </c>
      <c r="B111" s="36" t="s">
        <v>119</v>
      </c>
      <c r="C111" s="103" t="s">
        <v>271</v>
      </c>
      <c r="D111" s="103"/>
      <c r="E111" s="36"/>
      <c r="F111" s="36" t="s">
        <v>270</v>
      </c>
      <c r="G111" s="36"/>
      <c r="H111" s="36"/>
      <c r="I111" s="65">
        <v>339</v>
      </c>
      <c r="J111" s="36" t="s">
        <v>264</v>
      </c>
      <c r="K111" s="36"/>
    </row>
    <row r="112" spans="1:11">
      <c r="A112" s="36" t="s">
        <v>97</v>
      </c>
      <c r="B112" s="36" t="s">
        <v>119</v>
      </c>
      <c r="C112" s="68">
        <v>2016</v>
      </c>
      <c r="D112" s="103"/>
      <c r="E112" s="36"/>
      <c r="F112" s="36" t="s">
        <v>263</v>
      </c>
      <c r="G112" s="36"/>
      <c r="H112" s="36"/>
      <c r="I112" s="65">
        <v>221886</v>
      </c>
      <c r="J112" s="36" t="s">
        <v>264</v>
      </c>
      <c r="K112" s="36" t="s">
        <v>272</v>
      </c>
    </row>
    <row r="113" spans="1:11">
      <c r="A113" s="36" t="s">
        <v>97</v>
      </c>
      <c r="B113" s="36" t="s">
        <v>119</v>
      </c>
      <c r="C113" s="68">
        <v>2016</v>
      </c>
      <c r="D113" s="103"/>
      <c r="E113" s="36"/>
      <c r="F113" s="36" t="s">
        <v>266</v>
      </c>
      <c r="G113" s="36"/>
      <c r="H113" s="36"/>
      <c r="I113" s="65">
        <v>37129</v>
      </c>
      <c r="J113" s="36" t="s">
        <v>264</v>
      </c>
      <c r="K113" s="36"/>
    </row>
    <row r="114" spans="1:11">
      <c r="A114" s="36" t="s">
        <v>97</v>
      </c>
      <c r="B114" s="36" t="s">
        <v>119</v>
      </c>
      <c r="C114" s="68">
        <v>2016</v>
      </c>
      <c r="D114" s="103"/>
      <c r="E114" s="36"/>
      <c r="F114" s="36" t="s">
        <v>268</v>
      </c>
      <c r="G114" s="36"/>
      <c r="H114" s="36"/>
      <c r="I114" s="65">
        <v>19335</v>
      </c>
      <c r="J114" s="36" t="s">
        <v>264</v>
      </c>
      <c r="K114" s="36"/>
    </row>
    <row r="115" spans="1:11">
      <c r="A115" s="36" t="s">
        <v>97</v>
      </c>
      <c r="B115" s="36" t="s">
        <v>119</v>
      </c>
      <c r="C115" s="68">
        <v>2016</v>
      </c>
      <c r="D115" s="103"/>
      <c r="E115" s="36"/>
      <c r="F115" s="36" t="s">
        <v>270</v>
      </c>
      <c r="G115" s="36"/>
      <c r="H115" s="36"/>
      <c r="I115" s="65">
        <v>8590</v>
      </c>
      <c r="J115" s="36" t="s">
        <v>264</v>
      </c>
      <c r="K115" s="36"/>
    </row>
    <row r="116" spans="1:11">
      <c r="A116" s="36" t="s">
        <v>97</v>
      </c>
      <c r="B116" s="36" t="s">
        <v>119</v>
      </c>
      <c r="C116" s="68">
        <v>2016</v>
      </c>
      <c r="D116" s="103"/>
      <c r="E116" s="36"/>
      <c r="F116" s="36" t="s">
        <v>273</v>
      </c>
      <c r="G116" s="36"/>
      <c r="H116" s="36"/>
      <c r="I116" s="65">
        <v>11401</v>
      </c>
      <c r="J116" s="36" t="s">
        <v>264</v>
      </c>
      <c r="K116" s="36"/>
    </row>
    <row r="117" spans="1:11">
      <c r="A117" s="36" t="s">
        <v>97</v>
      </c>
      <c r="B117" s="36" t="s">
        <v>119</v>
      </c>
      <c r="C117" s="68">
        <v>2017</v>
      </c>
      <c r="D117" s="103"/>
      <c r="E117" s="36"/>
      <c r="F117" s="36" t="s">
        <v>263</v>
      </c>
      <c r="G117" s="36"/>
      <c r="H117" s="36"/>
      <c r="I117" s="65">
        <v>0</v>
      </c>
      <c r="J117" s="36" t="s">
        <v>264</v>
      </c>
      <c r="K117" s="36"/>
    </row>
    <row r="118" spans="1:11">
      <c r="A118" s="36" t="s">
        <v>97</v>
      </c>
      <c r="B118" s="36" t="s">
        <v>119</v>
      </c>
      <c r="C118" s="68">
        <v>2017</v>
      </c>
      <c r="D118" s="103"/>
      <c r="E118" s="36"/>
      <c r="F118" s="36" t="s">
        <v>266</v>
      </c>
      <c r="G118" s="36"/>
      <c r="H118" s="36"/>
      <c r="I118" s="65">
        <v>101592</v>
      </c>
      <c r="J118" s="36" t="s">
        <v>264</v>
      </c>
      <c r="K118" s="36"/>
    </row>
    <row r="119" spans="1:11">
      <c r="A119" s="36" t="s">
        <v>97</v>
      </c>
      <c r="B119" s="36" t="s">
        <v>119</v>
      </c>
      <c r="C119" s="68">
        <v>2017</v>
      </c>
      <c r="D119" s="103"/>
      <c r="E119" s="36"/>
      <c r="F119" s="36" t="s">
        <v>268</v>
      </c>
      <c r="G119" s="36"/>
      <c r="H119" s="36"/>
      <c r="I119" s="65">
        <v>83</v>
      </c>
      <c r="J119" s="36" t="s">
        <v>264</v>
      </c>
      <c r="K119" s="36"/>
    </row>
    <row r="120" spans="1:11">
      <c r="A120" s="36" t="s">
        <v>97</v>
      </c>
      <c r="B120" s="36" t="s">
        <v>119</v>
      </c>
      <c r="C120" s="68">
        <v>2017</v>
      </c>
      <c r="D120" s="103"/>
      <c r="E120" s="36"/>
      <c r="F120" s="36" t="s">
        <v>270</v>
      </c>
      <c r="G120" s="36"/>
      <c r="H120" s="36"/>
      <c r="I120" s="65">
        <v>605</v>
      </c>
      <c r="J120" s="36" t="s">
        <v>264</v>
      </c>
      <c r="K120" s="36"/>
    </row>
    <row r="121" spans="1:11">
      <c r="A121" s="36" t="s">
        <v>97</v>
      </c>
      <c r="B121" s="36" t="s">
        <v>119</v>
      </c>
      <c r="C121" s="68">
        <v>2017</v>
      </c>
      <c r="D121" s="103"/>
      <c r="E121" s="36"/>
      <c r="F121" s="36" t="s">
        <v>273</v>
      </c>
      <c r="G121" s="36"/>
      <c r="H121" s="36"/>
      <c r="I121" s="65">
        <v>85022</v>
      </c>
      <c r="J121" s="36" t="s">
        <v>264</v>
      </c>
      <c r="K121" s="36"/>
    </row>
    <row r="122" spans="1:11">
      <c r="A122" s="36" t="s">
        <v>97</v>
      </c>
      <c r="B122" s="36" t="s">
        <v>119</v>
      </c>
      <c r="C122" s="68">
        <v>2018</v>
      </c>
      <c r="D122" s="103"/>
      <c r="E122" s="36"/>
      <c r="F122" s="36" t="s">
        <v>263</v>
      </c>
      <c r="G122" s="36"/>
      <c r="H122" s="36"/>
      <c r="I122" s="65">
        <v>64200</v>
      </c>
      <c r="J122" s="36" t="s">
        <v>264</v>
      </c>
      <c r="K122" s="36"/>
    </row>
    <row r="123" spans="1:11">
      <c r="A123" s="36" t="s">
        <v>97</v>
      </c>
      <c r="B123" s="36" t="s">
        <v>119</v>
      </c>
      <c r="C123" s="68">
        <v>2018</v>
      </c>
      <c r="D123" s="103"/>
      <c r="E123" s="36"/>
      <c r="F123" s="36" t="s">
        <v>266</v>
      </c>
      <c r="G123" s="36"/>
      <c r="H123" s="36"/>
      <c r="I123" s="65">
        <v>53800</v>
      </c>
      <c r="J123" s="36" t="s">
        <v>264</v>
      </c>
      <c r="K123" s="36"/>
    </row>
    <row r="124" spans="1:11">
      <c r="A124" s="36" t="s">
        <v>97</v>
      </c>
      <c r="B124" s="36" t="s">
        <v>119</v>
      </c>
      <c r="C124" s="68">
        <v>2018</v>
      </c>
      <c r="D124" s="103"/>
      <c r="E124" s="36"/>
      <c r="F124" s="36" t="s">
        <v>268</v>
      </c>
      <c r="G124" s="36"/>
      <c r="H124" s="36"/>
      <c r="I124" s="65">
        <v>14032</v>
      </c>
      <c r="J124" s="36" t="s">
        <v>264</v>
      </c>
      <c r="K124" s="36"/>
    </row>
    <row r="125" spans="1:11">
      <c r="A125" s="36" t="s">
        <v>97</v>
      </c>
      <c r="B125" s="36" t="s">
        <v>119</v>
      </c>
      <c r="C125" s="68">
        <v>2018</v>
      </c>
      <c r="D125" s="103"/>
      <c r="E125" s="36"/>
      <c r="F125" s="36" t="s">
        <v>270</v>
      </c>
      <c r="G125" s="36"/>
      <c r="H125" s="36"/>
      <c r="I125" s="65">
        <v>2823</v>
      </c>
      <c r="J125" s="36" t="s">
        <v>264</v>
      </c>
      <c r="K125" s="36"/>
    </row>
    <row r="126" spans="1:11">
      <c r="A126" s="36" t="s">
        <v>97</v>
      </c>
      <c r="B126" s="36" t="s">
        <v>119</v>
      </c>
      <c r="C126" s="68">
        <v>2018</v>
      </c>
      <c r="D126" s="103"/>
      <c r="E126" s="36"/>
      <c r="F126" s="36" t="s">
        <v>273</v>
      </c>
      <c r="G126" s="36"/>
      <c r="H126" s="36"/>
      <c r="I126" s="65">
        <v>0</v>
      </c>
      <c r="J126" s="36" t="s">
        <v>264</v>
      </c>
      <c r="K126" s="36"/>
    </row>
    <row r="127" spans="1:11">
      <c r="A127" s="36" t="s">
        <v>97</v>
      </c>
      <c r="B127" s="36" t="s">
        <v>119</v>
      </c>
      <c r="C127" s="68">
        <v>2019</v>
      </c>
      <c r="D127" s="103"/>
      <c r="E127" s="36"/>
      <c r="F127" s="36" t="s">
        <v>263</v>
      </c>
      <c r="G127" s="36"/>
      <c r="H127" s="36"/>
      <c r="I127" s="65" t="s">
        <v>274</v>
      </c>
      <c r="J127" s="36" t="s">
        <v>264</v>
      </c>
      <c r="K127" s="36"/>
    </row>
    <row r="128" spans="1:11">
      <c r="A128" s="36" t="s">
        <v>97</v>
      </c>
      <c r="B128" s="36" t="s">
        <v>119</v>
      </c>
      <c r="C128" s="68">
        <v>2019</v>
      </c>
      <c r="D128" s="103"/>
      <c r="E128" s="36"/>
      <c r="F128" s="36" t="s">
        <v>266</v>
      </c>
      <c r="G128" s="36"/>
      <c r="H128" s="36"/>
      <c r="I128" s="65" t="s">
        <v>274</v>
      </c>
      <c r="J128" s="36" t="s">
        <v>264</v>
      </c>
      <c r="K128" s="36"/>
    </row>
    <row r="129" spans="1:11">
      <c r="A129" s="36" t="s">
        <v>97</v>
      </c>
      <c r="B129" s="36" t="s">
        <v>119</v>
      </c>
      <c r="C129" s="68">
        <v>2019</v>
      </c>
      <c r="D129" s="103"/>
      <c r="E129" s="36"/>
      <c r="F129" s="36" t="s">
        <v>268</v>
      </c>
      <c r="G129" s="36"/>
      <c r="H129" s="36"/>
      <c r="I129" s="65" t="s">
        <v>274</v>
      </c>
      <c r="J129" s="36" t="s">
        <v>264</v>
      </c>
      <c r="K129" s="36"/>
    </row>
    <row r="130" spans="1:11">
      <c r="A130" s="36" t="s">
        <v>97</v>
      </c>
      <c r="B130" s="36" t="s">
        <v>119</v>
      </c>
      <c r="C130" s="68">
        <v>2019</v>
      </c>
      <c r="D130" s="103"/>
      <c r="E130" s="36"/>
      <c r="F130" s="36" t="s">
        <v>270</v>
      </c>
      <c r="G130" s="36"/>
      <c r="H130" s="36"/>
      <c r="I130" s="65" t="s">
        <v>274</v>
      </c>
      <c r="J130" s="36" t="s">
        <v>264</v>
      </c>
      <c r="K130" s="36"/>
    </row>
    <row r="131" spans="1:11">
      <c r="A131" s="36" t="s">
        <v>97</v>
      </c>
      <c r="B131" s="36" t="s">
        <v>119</v>
      </c>
      <c r="C131" s="68">
        <v>2019</v>
      </c>
      <c r="D131" s="103"/>
      <c r="E131" s="36"/>
      <c r="F131" s="36" t="s">
        <v>273</v>
      </c>
      <c r="G131" s="36"/>
      <c r="H131" s="36"/>
      <c r="I131" s="65" t="s">
        <v>274</v>
      </c>
      <c r="J131" s="36" t="s">
        <v>264</v>
      </c>
      <c r="K131" s="36"/>
    </row>
    <row r="132" spans="1:11">
      <c r="A132" s="36" t="s">
        <v>112</v>
      </c>
      <c r="B132" s="36" t="s">
        <v>113</v>
      </c>
      <c r="C132" s="103" t="s">
        <v>413</v>
      </c>
      <c r="D132" s="103"/>
      <c r="E132" s="36" t="s">
        <v>414</v>
      </c>
      <c r="F132" s="36"/>
      <c r="G132" s="36" t="s">
        <v>415</v>
      </c>
      <c r="H132" s="36" t="s">
        <v>175</v>
      </c>
      <c r="I132" s="65">
        <v>160</v>
      </c>
      <c r="J132" s="36" t="s">
        <v>114</v>
      </c>
      <c r="K132" s="36" t="s">
        <v>416</v>
      </c>
    </row>
    <row r="133" spans="1:11">
      <c r="A133" s="36" t="s">
        <v>112</v>
      </c>
      <c r="B133" s="36" t="s">
        <v>113</v>
      </c>
      <c r="C133" s="103" t="s">
        <v>417</v>
      </c>
      <c r="D133" s="103"/>
      <c r="E133" s="36" t="s">
        <v>418</v>
      </c>
      <c r="F133" s="36"/>
      <c r="G133" s="36" t="s">
        <v>419</v>
      </c>
      <c r="H133" s="36" t="s">
        <v>175</v>
      </c>
      <c r="I133" s="65">
        <v>152</v>
      </c>
      <c r="J133" s="36" t="s">
        <v>114</v>
      </c>
      <c r="K133" s="36" t="s">
        <v>420</v>
      </c>
    </row>
    <row r="134" spans="1:11">
      <c r="A134" s="36" t="s">
        <v>112</v>
      </c>
      <c r="B134" s="36" t="s">
        <v>113</v>
      </c>
      <c r="C134" s="103" t="s">
        <v>421</v>
      </c>
      <c r="D134" s="103"/>
      <c r="E134" s="36" t="s">
        <v>422</v>
      </c>
      <c r="F134" s="36"/>
      <c r="G134" s="36" t="s">
        <v>423</v>
      </c>
      <c r="H134" s="36" t="s">
        <v>175</v>
      </c>
      <c r="I134" s="65">
        <v>63</v>
      </c>
      <c r="J134" s="36" t="s">
        <v>114</v>
      </c>
      <c r="K134" s="36"/>
    </row>
    <row r="135" spans="1:11">
      <c r="A135" s="36" t="s">
        <v>112</v>
      </c>
      <c r="B135" s="36" t="s">
        <v>113</v>
      </c>
      <c r="C135" s="103" t="s">
        <v>424</v>
      </c>
      <c r="D135" s="103"/>
      <c r="E135" s="36" t="s">
        <v>422</v>
      </c>
      <c r="F135" s="36"/>
      <c r="G135" s="36" t="s">
        <v>425</v>
      </c>
      <c r="H135" s="36" t="s">
        <v>175</v>
      </c>
      <c r="I135" s="65">
        <v>97</v>
      </c>
      <c r="J135" s="36" t="s">
        <v>114</v>
      </c>
      <c r="K135" s="36"/>
    </row>
    <row r="136" spans="1:11">
      <c r="A136" s="36" t="s">
        <v>112</v>
      </c>
      <c r="B136" s="36" t="s">
        <v>113</v>
      </c>
      <c r="C136" s="103" t="s">
        <v>426</v>
      </c>
      <c r="D136" s="103" t="s">
        <v>427</v>
      </c>
      <c r="E136" s="36" t="s">
        <v>422</v>
      </c>
      <c r="F136" s="36"/>
      <c r="G136" s="36" t="s">
        <v>425</v>
      </c>
      <c r="H136" s="36" t="s">
        <v>175</v>
      </c>
      <c r="I136" s="65">
        <v>308</v>
      </c>
      <c r="J136" s="36" t="s">
        <v>114</v>
      </c>
      <c r="K136" s="36"/>
    </row>
    <row r="137" spans="1:11">
      <c r="A137" s="36" t="s">
        <v>112</v>
      </c>
      <c r="B137" s="36" t="s">
        <v>113</v>
      </c>
      <c r="C137" s="103">
        <v>42160</v>
      </c>
      <c r="D137" s="103"/>
      <c r="E137" s="36" t="s">
        <v>428</v>
      </c>
      <c r="F137" s="36"/>
      <c r="G137" s="36" t="s">
        <v>429</v>
      </c>
      <c r="H137" s="36" t="s">
        <v>175</v>
      </c>
      <c r="I137" s="65">
        <v>10</v>
      </c>
      <c r="J137" s="36" t="s">
        <v>114</v>
      </c>
      <c r="K137" s="36"/>
    </row>
    <row r="138" spans="1:11">
      <c r="A138" s="36" t="s">
        <v>106</v>
      </c>
      <c r="B138" s="36" t="s">
        <v>107</v>
      </c>
      <c r="C138" s="104">
        <v>40166</v>
      </c>
      <c r="D138" s="104">
        <v>40169</v>
      </c>
      <c r="E138" s="36" t="s">
        <v>355</v>
      </c>
      <c r="F138" s="36" t="s">
        <v>356</v>
      </c>
      <c r="G138" s="36" t="s">
        <v>357</v>
      </c>
      <c r="H138" s="36"/>
      <c r="I138" s="65">
        <v>158.12047699999999</v>
      </c>
      <c r="J138" s="36" t="s">
        <v>344</v>
      </c>
      <c r="K138" s="36"/>
    </row>
    <row r="139" spans="1:11">
      <c r="A139" s="36" t="s">
        <v>106</v>
      </c>
      <c r="B139" s="36" t="s">
        <v>107</v>
      </c>
      <c r="C139" s="104">
        <v>40030</v>
      </c>
      <c r="D139" s="104">
        <v>40035</v>
      </c>
      <c r="E139" s="36" t="s">
        <v>358</v>
      </c>
      <c r="F139" s="36" t="s">
        <v>359</v>
      </c>
      <c r="G139" s="36" t="s">
        <v>357</v>
      </c>
      <c r="H139" s="36"/>
      <c r="I139" s="65">
        <v>1363.143014</v>
      </c>
      <c r="J139" s="36" t="s">
        <v>344</v>
      </c>
      <c r="K139" s="36"/>
    </row>
    <row r="140" spans="1:11">
      <c r="A140" s="36" t="s">
        <v>106</v>
      </c>
      <c r="B140" s="36" t="s">
        <v>107</v>
      </c>
      <c r="C140" s="104">
        <v>40438</v>
      </c>
      <c r="D140" s="104">
        <v>40441</v>
      </c>
      <c r="E140" s="36" t="s">
        <v>360</v>
      </c>
      <c r="F140" s="36" t="s">
        <v>359</v>
      </c>
      <c r="G140" s="36" t="s">
        <v>357</v>
      </c>
      <c r="H140" s="36"/>
      <c r="I140" s="65">
        <v>1161.3044640000001</v>
      </c>
      <c r="J140" s="36" t="s">
        <v>344</v>
      </c>
      <c r="K140" s="36"/>
    </row>
    <row r="141" spans="1:11">
      <c r="A141" s="36" t="s">
        <v>106</v>
      </c>
      <c r="B141" s="36" t="s">
        <v>107</v>
      </c>
      <c r="C141" s="104">
        <v>40241</v>
      </c>
      <c r="D141" s="104">
        <v>40244</v>
      </c>
      <c r="E141" s="36" t="s">
        <v>361</v>
      </c>
      <c r="F141" s="36" t="s">
        <v>356</v>
      </c>
      <c r="G141" s="36" t="s">
        <v>362</v>
      </c>
      <c r="H141" s="36"/>
      <c r="I141" s="65">
        <v>1119.7876610000001</v>
      </c>
      <c r="J141" s="36" t="s">
        <v>344</v>
      </c>
      <c r="K141" s="36"/>
    </row>
    <row r="142" spans="1:11">
      <c r="A142" s="36" t="s">
        <v>106</v>
      </c>
      <c r="B142" s="36" t="s">
        <v>107</v>
      </c>
      <c r="C142" s="104">
        <v>40472</v>
      </c>
      <c r="D142" s="104">
        <v>40474</v>
      </c>
      <c r="E142" s="36" t="s">
        <v>363</v>
      </c>
      <c r="F142" s="36" t="s">
        <v>359</v>
      </c>
      <c r="G142" s="36" t="s">
        <v>357</v>
      </c>
      <c r="H142" s="36"/>
      <c r="I142" s="65">
        <v>127.78726</v>
      </c>
      <c r="J142" s="36" t="s">
        <v>344</v>
      </c>
      <c r="K142" s="36"/>
    </row>
    <row r="143" spans="1:11">
      <c r="A143" s="36" t="s">
        <v>106</v>
      </c>
      <c r="B143" s="36" t="s">
        <v>107</v>
      </c>
      <c r="C143" s="104">
        <v>40782</v>
      </c>
      <c r="D143" s="104">
        <v>40786</v>
      </c>
      <c r="E143" s="36" t="s">
        <v>364</v>
      </c>
      <c r="F143" s="36" t="s">
        <v>359</v>
      </c>
      <c r="G143" s="36" t="s">
        <v>357</v>
      </c>
      <c r="H143" s="36"/>
      <c r="I143" s="65">
        <v>34.837878000000003</v>
      </c>
      <c r="J143" s="36" t="s">
        <v>344</v>
      </c>
      <c r="K143" s="36"/>
    </row>
    <row r="144" spans="1:11">
      <c r="A144" s="36" t="s">
        <v>106</v>
      </c>
      <c r="B144" s="36" t="s">
        <v>107</v>
      </c>
      <c r="C144" s="104">
        <v>41070</v>
      </c>
      <c r="D144" s="104">
        <v>41076</v>
      </c>
      <c r="E144" s="36" t="s">
        <v>365</v>
      </c>
      <c r="F144" s="36" t="s">
        <v>366</v>
      </c>
      <c r="G144" s="36" t="s">
        <v>367</v>
      </c>
      <c r="H144" s="36"/>
      <c r="I144" s="65">
        <v>380.69063199999999</v>
      </c>
      <c r="J144" s="36" t="s">
        <v>344</v>
      </c>
      <c r="K144" s="36"/>
    </row>
    <row r="145" spans="1:11">
      <c r="A145" s="36" t="s">
        <v>106</v>
      </c>
      <c r="B145" s="36" t="s">
        <v>107</v>
      </c>
      <c r="C145" s="104">
        <v>41070</v>
      </c>
      <c r="D145" s="104">
        <v>41073</v>
      </c>
      <c r="E145" s="36" t="s">
        <v>368</v>
      </c>
      <c r="F145" s="36" t="s">
        <v>356</v>
      </c>
      <c r="G145" s="36" t="s">
        <v>357</v>
      </c>
      <c r="H145" s="36"/>
      <c r="I145" s="65">
        <v>178.98852400000001</v>
      </c>
      <c r="J145" s="36" t="s">
        <v>344</v>
      </c>
      <c r="K145" s="36"/>
    </row>
    <row r="146" spans="1:11">
      <c r="A146" s="36" t="s">
        <v>106</v>
      </c>
      <c r="B146" s="36" t="s">
        <v>107</v>
      </c>
      <c r="C146" s="104">
        <v>41142</v>
      </c>
      <c r="D146" s="104">
        <v>41149</v>
      </c>
      <c r="E146" s="36" t="s">
        <v>369</v>
      </c>
      <c r="F146" s="36" t="s">
        <v>359</v>
      </c>
      <c r="G146" s="36" t="s">
        <v>357</v>
      </c>
      <c r="H146" s="36"/>
      <c r="I146" s="65">
        <v>96.207066999999995</v>
      </c>
      <c r="J146" s="36" t="s">
        <v>344</v>
      </c>
      <c r="K146" s="36"/>
    </row>
    <row r="147" spans="1:11">
      <c r="A147" s="36" t="s">
        <v>106</v>
      </c>
      <c r="B147" s="36" t="s">
        <v>107</v>
      </c>
      <c r="C147" s="104">
        <v>41120</v>
      </c>
      <c r="D147" s="104">
        <v>41124</v>
      </c>
      <c r="E147" s="36" t="s">
        <v>370</v>
      </c>
      <c r="F147" s="36" t="s">
        <v>359</v>
      </c>
      <c r="G147" s="36" t="s">
        <v>357</v>
      </c>
      <c r="H147" s="36"/>
      <c r="I147" s="65">
        <v>124.127927</v>
      </c>
      <c r="J147" s="36" t="s">
        <v>344</v>
      </c>
      <c r="K147" s="36"/>
    </row>
    <row r="148" spans="1:11">
      <c r="A148" s="36" t="s">
        <v>106</v>
      </c>
      <c r="B148" s="36" t="s">
        <v>107</v>
      </c>
      <c r="C148" s="104">
        <v>41427</v>
      </c>
      <c r="D148" s="104">
        <v>41430</v>
      </c>
      <c r="E148" s="36" t="s">
        <v>371</v>
      </c>
      <c r="F148" s="36" t="s">
        <v>356</v>
      </c>
      <c r="G148" s="36" t="s">
        <v>357</v>
      </c>
      <c r="H148" s="36"/>
      <c r="I148" s="65">
        <v>34.943517</v>
      </c>
      <c r="J148" s="36" t="s">
        <v>344</v>
      </c>
      <c r="K148" s="36"/>
    </row>
    <row r="149" spans="1:11">
      <c r="A149" s="36" t="s">
        <v>106</v>
      </c>
      <c r="B149" s="36" t="s">
        <v>107</v>
      </c>
      <c r="C149" s="104">
        <v>41360</v>
      </c>
      <c r="D149" s="104">
        <v>41363</v>
      </c>
      <c r="E149" s="36" t="s">
        <v>372</v>
      </c>
      <c r="F149" s="36" t="s">
        <v>356</v>
      </c>
      <c r="G149" s="36" t="s">
        <v>357</v>
      </c>
      <c r="H149" s="36"/>
      <c r="I149" s="65">
        <v>96.370126999999997</v>
      </c>
      <c r="J149" s="36" t="s">
        <v>344</v>
      </c>
      <c r="K149" s="36"/>
    </row>
    <row r="150" spans="1:11">
      <c r="A150" s="36" t="s">
        <v>106</v>
      </c>
      <c r="B150" s="36" t="s">
        <v>107</v>
      </c>
      <c r="C150" s="104">
        <v>41578</v>
      </c>
      <c r="D150" s="104">
        <v>41581</v>
      </c>
      <c r="E150" s="36" t="s">
        <v>373</v>
      </c>
      <c r="F150" s="36" t="s">
        <v>356</v>
      </c>
      <c r="G150" s="36" t="s">
        <v>357</v>
      </c>
      <c r="H150" s="36"/>
      <c r="I150" s="65">
        <v>9.7640740000000008</v>
      </c>
      <c r="J150" s="36" t="s">
        <v>344</v>
      </c>
      <c r="K150" s="36"/>
    </row>
    <row r="151" spans="1:11">
      <c r="A151" s="36" t="s">
        <v>106</v>
      </c>
      <c r="B151" s="36" t="s">
        <v>107</v>
      </c>
      <c r="C151" s="104">
        <v>41513</v>
      </c>
      <c r="D151" s="104">
        <v>41515</v>
      </c>
      <c r="E151" s="36" t="s">
        <v>374</v>
      </c>
      <c r="F151" s="36" t="s">
        <v>359</v>
      </c>
      <c r="G151" s="36" t="s">
        <v>357</v>
      </c>
      <c r="H151" s="36"/>
      <c r="I151" s="65">
        <v>36.836889999999997</v>
      </c>
      <c r="J151" s="36" t="s">
        <v>344</v>
      </c>
      <c r="K151" s="36"/>
    </row>
    <row r="152" spans="1:11">
      <c r="A152" s="36" t="s">
        <v>106</v>
      </c>
      <c r="B152" s="36" t="s">
        <v>107</v>
      </c>
      <c r="C152" s="104">
        <v>41506</v>
      </c>
      <c r="D152" s="104">
        <v>41508</v>
      </c>
      <c r="E152" s="36" t="s">
        <v>375</v>
      </c>
      <c r="F152" s="36" t="s">
        <v>359</v>
      </c>
      <c r="G152" s="36" t="s">
        <v>357</v>
      </c>
      <c r="H152" s="36"/>
      <c r="I152" s="65">
        <v>7.6366019999999999</v>
      </c>
      <c r="J152" s="36" t="s">
        <v>344</v>
      </c>
      <c r="K152" s="36"/>
    </row>
    <row r="153" spans="1:11">
      <c r="A153" s="36" t="s">
        <v>106</v>
      </c>
      <c r="B153" s="36" t="s">
        <v>107</v>
      </c>
      <c r="C153" s="104">
        <v>41466</v>
      </c>
      <c r="D153" s="104">
        <v>41468</v>
      </c>
      <c r="E153" s="36" t="s">
        <v>376</v>
      </c>
      <c r="F153" s="36" t="s">
        <v>359</v>
      </c>
      <c r="G153" s="36" t="s">
        <v>357</v>
      </c>
      <c r="H153" s="36"/>
      <c r="I153" s="65">
        <v>189.79189400000001</v>
      </c>
      <c r="J153" s="36" t="s">
        <v>344</v>
      </c>
      <c r="K153" s="36"/>
    </row>
    <row r="154" spans="1:11">
      <c r="A154" s="36" t="s">
        <v>106</v>
      </c>
      <c r="B154" s="36" t="s">
        <v>107</v>
      </c>
      <c r="C154" s="104">
        <v>41841</v>
      </c>
      <c r="D154" s="104">
        <v>41843</v>
      </c>
      <c r="E154" s="36" t="s">
        <v>377</v>
      </c>
      <c r="F154" s="36" t="s">
        <v>359</v>
      </c>
      <c r="G154" s="36" t="s">
        <v>357</v>
      </c>
      <c r="H154" s="36"/>
      <c r="I154" s="65">
        <v>8.5460750000000001</v>
      </c>
      <c r="J154" s="36" t="s">
        <v>344</v>
      </c>
      <c r="K154" s="36"/>
    </row>
    <row r="155" spans="1:11">
      <c r="A155" s="36" t="s">
        <v>106</v>
      </c>
      <c r="B155" s="36" t="s">
        <v>107</v>
      </c>
      <c r="C155" s="104">
        <v>42274</v>
      </c>
      <c r="D155" s="104">
        <v>42276</v>
      </c>
      <c r="E155" s="36" t="s">
        <v>378</v>
      </c>
      <c r="F155" s="36" t="s">
        <v>359</v>
      </c>
      <c r="G155" s="36" t="s">
        <v>357</v>
      </c>
      <c r="H155" s="36"/>
      <c r="I155" s="65">
        <v>213.10405600000001</v>
      </c>
      <c r="J155" s="36" t="s">
        <v>344</v>
      </c>
      <c r="K155" s="36"/>
    </row>
    <row r="156" spans="1:11">
      <c r="A156" s="36" t="s">
        <v>106</v>
      </c>
      <c r="B156" s="36" t="s">
        <v>107</v>
      </c>
      <c r="C156" s="104">
        <v>42222</v>
      </c>
      <c r="D156" s="104">
        <v>42225</v>
      </c>
      <c r="E156" s="36" t="s">
        <v>379</v>
      </c>
      <c r="F156" s="36" t="s">
        <v>359</v>
      </c>
      <c r="G156" s="36" t="s">
        <v>357</v>
      </c>
      <c r="H156" s="36"/>
      <c r="I156" s="65">
        <v>1099.4863459999999</v>
      </c>
      <c r="J156" s="36" t="s">
        <v>344</v>
      </c>
      <c r="K156" s="36"/>
    </row>
    <row r="157" spans="1:11">
      <c r="A157" s="36" t="s">
        <v>106</v>
      </c>
      <c r="B157" s="36" t="s">
        <v>107</v>
      </c>
      <c r="C157" s="104">
        <v>42406</v>
      </c>
      <c r="D157" s="104">
        <v>42409</v>
      </c>
      <c r="E157" s="36" t="s">
        <v>380</v>
      </c>
      <c r="F157" s="36" t="s">
        <v>356</v>
      </c>
      <c r="G157" s="36" t="s">
        <v>381</v>
      </c>
      <c r="H157" s="36"/>
      <c r="I157" s="65">
        <v>13974.811755999999</v>
      </c>
      <c r="J157" s="36" t="s">
        <v>344</v>
      </c>
      <c r="K157" s="36"/>
    </row>
    <row r="158" spans="1:11">
      <c r="A158" s="36" t="s">
        <v>106</v>
      </c>
      <c r="B158" s="36" t="s">
        <v>107</v>
      </c>
      <c r="C158" s="104">
        <v>42502</v>
      </c>
      <c r="D158" s="104">
        <v>42505</v>
      </c>
      <c r="E158" s="36" t="s">
        <v>382</v>
      </c>
      <c r="F158" s="36" t="s">
        <v>356</v>
      </c>
      <c r="G158" s="36" t="s">
        <v>357</v>
      </c>
      <c r="H158" s="36"/>
      <c r="I158" s="65">
        <v>7.2426219999999999</v>
      </c>
      <c r="J158" s="36" t="s">
        <v>344</v>
      </c>
      <c r="K158" s="36"/>
    </row>
    <row r="159" spans="1:11">
      <c r="A159" s="36" t="s">
        <v>106</v>
      </c>
      <c r="B159" s="36" t="s">
        <v>107</v>
      </c>
      <c r="C159" s="104">
        <v>42557</v>
      </c>
      <c r="D159" s="104">
        <v>42560</v>
      </c>
      <c r="E159" s="36" t="s">
        <v>383</v>
      </c>
      <c r="F159" s="36" t="s">
        <v>359</v>
      </c>
      <c r="G159" s="36" t="s">
        <v>357</v>
      </c>
      <c r="H159" s="36"/>
      <c r="I159" s="65">
        <v>197.16519</v>
      </c>
      <c r="J159" s="36" t="s">
        <v>344</v>
      </c>
      <c r="K159" s="36"/>
    </row>
    <row r="160" spans="1:11">
      <c r="A160" s="36" t="s">
        <v>106</v>
      </c>
      <c r="B160" s="36" t="s">
        <v>107</v>
      </c>
      <c r="C160" s="104">
        <v>40472</v>
      </c>
      <c r="D160" s="104">
        <v>40474</v>
      </c>
      <c r="E160" s="36" t="s">
        <v>363</v>
      </c>
      <c r="F160" s="36" t="s">
        <v>359</v>
      </c>
      <c r="G160" s="36" t="s">
        <v>357</v>
      </c>
      <c r="H160" s="36"/>
      <c r="I160" s="65">
        <v>735.74519899999996</v>
      </c>
      <c r="J160" s="36" t="s">
        <v>344</v>
      </c>
      <c r="K160" s="36"/>
    </row>
    <row r="161" spans="1:11">
      <c r="A161" s="36" t="s">
        <v>106</v>
      </c>
      <c r="B161" s="36" t="s">
        <v>107</v>
      </c>
      <c r="C161" s="104">
        <v>40430</v>
      </c>
      <c r="D161" s="104">
        <v>40431</v>
      </c>
      <c r="E161" s="36" t="s">
        <v>384</v>
      </c>
      <c r="F161" s="36" t="s">
        <v>359</v>
      </c>
      <c r="G161" s="36" t="s">
        <v>357</v>
      </c>
      <c r="H161" s="36"/>
      <c r="I161" s="65">
        <v>1455.567184</v>
      </c>
      <c r="J161" s="36" t="s">
        <v>344</v>
      </c>
      <c r="K161" s="36"/>
    </row>
    <row r="162" spans="1:11">
      <c r="A162" s="36" t="s">
        <v>106</v>
      </c>
      <c r="B162" s="36" t="s">
        <v>107</v>
      </c>
      <c r="C162" s="104">
        <v>42887</v>
      </c>
      <c r="D162" s="104">
        <v>42890</v>
      </c>
      <c r="E162" s="36" t="s">
        <v>385</v>
      </c>
      <c r="F162" s="36" t="s">
        <v>366</v>
      </c>
      <c r="G162" s="36" t="s">
        <v>357</v>
      </c>
      <c r="H162" s="36"/>
      <c r="I162" s="65">
        <v>57.869543999999998</v>
      </c>
      <c r="J162" s="36" t="s">
        <v>344</v>
      </c>
      <c r="K162" s="36"/>
    </row>
    <row r="163" spans="1:11">
      <c r="A163" s="36" t="s">
        <v>106</v>
      </c>
      <c r="B163" s="36" t="s">
        <v>107</v>
      </c>
      <c r="C163" s="104">
        <v>43019</v>
      </c>
      <c r="D163" s="104">
        <v>43023</v>
      </c>
      <c r="E163" s="36" t="s">
        <v>386</v>
      </c>
      <c r="F163" s="36" t="s">
        <v>366</v>
      </c>
      <c r="G163" s="36" t="s">
        <v>357</v>
      </c>
      <c r="H163" s="36"/>
      <c r="I163" s="65">
        <v>13.531485999999999</v>
      </c>
      <c r="J163" s="36" t="s">
        <v>344</v>
      </c>
      <c r="K163" s="36"/>
    </row>
    <row r="164" spans="1:11">
      <c r="A164" s="36" t="s">
        <v>106</v>
      </c>
      <c r="B164" s="36" t="s">
        <v>107</v>
      </c>
      <c r="C164" s="104">
        <v>42777</v>
      </c>
      <c r="D164" s="104">
        <v>42780</v>
      </c>
      <c r="E164" s="36" t="s">
        <v>387</v>
      </c>
      <c r="F164" s="36" t="s">
        <v>356</v>
      </c>
      <c r="G164" s="36" t="s">
        <v>388</v>
      </c>
      <c r="H164" s="36"/>
      <c r="I164" s="65">
        <v>202.34569500000001</v>
      </c>
      <c r="J164" s="36" t="s">
        <v>344</v>
      </c>
      <c r="K164" s="36"/>
    </row>
    <row r="165" spans="1:11">
      <c r="A165" s="36" t="s">
        <v>106</v>
      </c>
      <c r="B165" s="36" t="s">
        <v>107</v>
      </c>
      <c r="C165" s="104">
        <v>42944</v>
      </c>
      <c r="D165" s="104">
        <v>42944</v>
      </c>
      <c r="E165" s="36" t="s">
        <v>389</v>
      </c>
      <c r="F165" s="36" t="s">
        <v>359</v>
      </c>
      <c r="G165" s="36" t="s">
        <v>357</v>
      </c>
      <c r="H165" s="36"/>
      <c r="I165" s="65">
        <v>8.0810449999999996</v>
      </c>
      <c r="J165" s="36" t="s">
        <v>344</v>
      </c>
      <c r="K165" s="36"/>
    </row>
    <row r="166" spans="1:11">
      <c r="A166" s="36" t="s">
        <v>106</v>
      </c>
      <c r="B166" s="36" t="s">
        <v>107</v>
      </c>
      <c r="C166" s="104">
        <v>42945</v>
      </c>
      <c r="D166" s="104">
        <v>42947</v>
      </c>
      <c r="E166" s="36" t="s">
        <v>390</v>
      </c>
      <c r="F166" s="36" t="s">
        <v>359</v>
      </c>
      <c r="G166" s="36" t="s">
        <v>357</v>
      </c>
      <c r="H166" s="36"/>
      <c r="I166" s="65">
        <v>88.452922000000001</v>
      </c>
      <c r="J166" s="36" t="s">
        <v>344</v>
      </c>
      <c r="K166" s="36"/>
    </row>
    <row r="167" spans="1:11">
      <c r="A167" s="36" t="s">
        <v>106</v>
      </c>
      <c r="B167" s="36" t="s">
        <v>107</v>
      </c>
      <c r="C167" s="104">
        <v>43335</v>
      </c>
      <c r="D167" s="104">
        <v>43342</v>
      </c>
      <c r="E167" s="36" t="s">
        <v>391</v>
      </c>
      <c r="F167" s="36" t="s">
        <v>366</v>
      </c>
      <c r="G167" s="36" t="s">
        <v>357</v>
      </c>
      <c r="H167" s="36"/>
      <c r="I167" s="65">
        <v>114.382758</v>
      </c>
      <c r="J167" s="36" t="s">
        <v>344</v>
      </c>
      <c r="K167" s="36"/>
    </row>
    <row r="168" spans="1:11">
      <c r="A168" s="36" t="s">
        <v>106</v>
      </c>
      <c r="B168" s="36" t="s">
        <v>107</v>
      </c>
      <c r="C168" s="104">
        <v>43137</v>
      </c>
      <c r="D168" s="104">
        <v>43137</v>
      </c>
      <c r="E168" s="36" t="s">
        <v>392</v>
      </c>
      <c r="F168" s="36" t="s">
        <v>356</v>
      </c>
      <c r="G168" s="36" t="s">
        <v>357</v>
      </c>
      <c r="H168" s="36"/>
      <c r="I168" s="65">
        <v>505.323869</v>
      </c>
      <c r="J168" s="36" t="s">
        <v>344</v>
      </c>
      <c r="K168" s="36"/>
    </row>
    <row r="169" spans="1:11">
      <c r="A169" s="36" t="s">
        <v>106</v>
      </c>
      <c r="B169" s="36" t="s">
        <v>107</v>
      </c>
      <c r="C169" s="104">
        <v>43605</v>
      </c>
      <c r="D169" s="104">
        <v>43605</v>
      </c>
      <c r="E169" s="36" t="s">
        <v>393</v>
      </c>
      <c r="F169" s="36" t="s">
        <v>366</v>
      </c>
      <c r="G169" s="36" t="s">
        <v>357</v>
      </c>
      <c r="H169" s="36"/>
      <c r="I169" s="65">
        <v>5.3639070000000002</v>
      </c>
      <c r="J169" s="36" t="s">
        <v>344</v>
      </c>
      <c r="K169" s="36"/>
    </row>
    <row r="170" spans="1:11">
      <c r="A170" s="36" t="s">
        <v>106</v>
      </c>
      <c r="B170" s="36" t="s">
        <v>107</v>
      </c>
      <c r="C170" s="104">
        <v>43573</v>
      </c>
      <c r="D170" s="104">
        <v>43576</v>
      </c>
      <c r="E170" s="36" t="s">
        <v>394</v>
      </c>
      <c r="F170" s="36" t="s">
        <v>356</v>
      </c>
      <c r="G170" s="36" t="s">
        <v>357</v>
      </c>
      <c r="H170" s="36"/>
      <c r="I170" s="65">
        <v>146.43932599999999</v>
      </c>
      <c r="J170" s="36" t="s">
        <v>344</v>
      </c>
      <c r="K170" s="36"/>
    </row>
    <row r="171" spans="1:11">
      <c r="A171" s="36" t="s">
        <v>106</v>
      </c>
      <c r="B171" s="36" t="s">
        <v>107</v>
      </c>
      <c r="C171" s="104">
        <v>43683</v>
      </c>
      <c r="D171" s="104">
        <v>43686</v>
      </c>
      <c r="E171" s="36" t="s">
        <v>395</v>
      </c>
      <c r="F171" s="36" t="s">
        <v>356</v>
      </c>
      <c r="G171" s="36" t="s">
        <v>357</v>
      </c>
      <c r="H171" s="36"/>
      <c r="I171" s="65">
        <v>61.29739</v>
      </c>
      <c r="J171" s="36" t="s">
        <v>344</v>
      </c>
      <c r="K171" s="36"/>
    </row>
    <row r="172" spans="1:11">
      <c r="A172" s="36" t="s">
        <v>106</v>
      </c>
      <c r="B172" s="36" t="s">
        <v>107</v>
      </c>
      <c r="C172" s="104">
        <v>43700</v>
      </c>
      <c r="D172" s="104">
        <v>43702</v>
      </c>
      <c r="E172" s="36" t="s">
        <v>396</v>
      </c>
      <c r="F172" s="36" t="s">
        <v>359</v>
      </c>
      <c r="G172" s="36" t="s">
        <v>357</v>
      </c>
      <c r="H172" s="36"/>
      <c r="I172" s="65">
        <v>6.5758260000000002</v>
      </c>
      <c r="J172" s="36" t="s">
        <v>344</v>
      </c>
      <c r="K172" s="36"/>
    </row>
    <row r="173" spans="1:11">
      <c r="A173" s="36" t="s">
        <v>106</v>
      </c>
      <c r="B173" s="36" t="s">
        <v>107</v>
      </c>
      <c r="C173" s="104">
        <v>43737</v>
      </c>
      <c r="D173" s="104">
        <v>43739</v>
      </c>
      <c r="E173" s="36" t="s">
        <v>397</v>
      </c>
      <c r="F173" s="36" t="s">
        <v>359</v>
      </c>
      <c r="G173" s="36" t="s">
        <v>357</v>
      </c>
      <c r="H173" s="36"/>
      <c r="I173" s="65">
        <v>13.563737</v>
      </c>
      <c r="J173" s="36" t="s">
        <v>344</v>
      </c>
      <c r="K173" s="36"/>
    </row>
    <row r="174" spans="1:11">
      <c r="A174" s="22"/>
      <c r="B174" s="29"/>
      <c r="C174" s="50"/>
      <c r="D174" s="50"/>
      <c r="E174" s="29"/>
      <c r="F174" s="29"/>
      <c r="G174" s="29"/>
      <c r="H174" s="29"/>
      <c r="I174" s="35"/>
      <c r="J174" s="29"/>
      <c r="K174" s="5"/>
    </row>
    <row r="175" spans="1:11">
      <c r="A175" s="22"/>
      <c r="B175" s="29"/>
      <c r="C175" s="50"/>
      <c r="D175" s="50"/>
      <c r="E175" s="29"/>
      <c r="F175" s="29"/>
      <c r="G175" s="29"/>
      <c r="H175" s="29"/>
      <c r="I175" s="35"/>
      <c r="J175" s="29"/>
      <c r="K175" s="5"/>
    </row>
    <row r="176" spans="1:11">
      <c r="A176" s="22"/>
      <c r="B176" s="29"/>
      <c r="C176" s="50"/>
      <c r="D176" s="50"/>
      <c r="E176" s="29"/>
      <c r="F176" s="29"/>
      <c r="G176" s="29"/>
      <c r="H176" s="29"/>
      <c r="I176" s="35"/>
      <c r="J176" s="29"/>
      <c r="K176" s="5"/>
    </row>
    <row r="177" spans="1:11">
      <c r="A177" s="22"/>
      <c r="B177" s="29"/>
      <c r="C177" s="50"/>
      <c r="D177" s="50"/>
      <c r="E177" s="29"/>
      <c r="F177" s="29"/>
      <c r="G177" s="29"/>
      <c r="H177" s="29"/>
      <c r="I177" s="35"/>
      <c r="J177" s="29"/>
      <c r="K177" s="5"/>
    </row>
    <row r="178" spans="1:11">
      <c r="A178" s="22"/>
      <c r="B178" s="29"/>
      <c r="C178" s="50"/>
      <c r="D178" s="50"/>
      <c r="E178" s="29"/>
      <c r="F178" s="29"/>
      <c r="G178" s="29"/>
      <c r="H178" s="29"/>
      <c r="I178" s="35"/>
      <c r="J178" s="29"/>
      <c r="K178" s="5"/>
    </row>
    <row r="179" spans="1:11">
      <c r="A179" s="22"/>
      <c r="B179" s="29"/>
      <c r="C179" s="50"/>
      <c r="D179" s="50"/>
      <c r="E179" s="29"/>
      <c r="F179" s="29"/>
      <c r="G179" s="29"/>
      <c r="H179" s="29"/>
      <c r="I179" s="35"/>
      <c r="J179" s="29"/>
      <c r="K179" s="5"/>
    </row>
    <row r="180" spans="1:11">
      <c r="A180" s="22"/>
      <c r="B180" s="29"/>
      <c r="C180" s="50"/>
      <c r="D180" s="50"/>
      <c r="E180" s="29"/>
      <c r="F180" s="29"/>
      <c r="G180" s="29"/>
      <c r="H180" s="29"/>
      <c r="I180" s="35"/>
      <c r="J180" s="29"/>
      <c r="K180" s="5"/>
    </row>
    <row r="181" spans="1:11">
      <c r="A181" s="22"/>
      <c r="B181" s="29"/>
      <c r="C181" s="50"/>
      <c r="D181" s="50"/>
      <c r="E181" s="29"/>
      <c r="F181" s="29"/>
      <c r="G181" s="29"/>
      <c r="H181" s="29"/>
      <c r="I181" s="35"/>
      <c r="J181" s="29"/>
      <c r="K181" s="5"/>
    </row>
    <row r="182" spans="1:11">
      <c r="A182" s="22"/>
      <c r="B182" s="29"/>
      <c r="C182" s="50"/>
      <c r="D182" s="50"/>
      <c r="E182" s="29"/>
      <c r="F182" s="29"/>
      <c r="G182" s="29"/>
      <c r="H182" s="29"/>
      <c r="I182" s="35"/>
      <c r="J182" s="29"/>
      <c r="K182" s="5"/>
    </row>
    <row r="183" spans="1:11">
      <c r="A183" s="22"/>
      <c r="B183" s="29"/>
      <c r="C183" s="50"/>
      <c r="D183" s="50"/>
      <c r="E183" s="29"/>
      <c r="F183" s="29"/>
      <c r="G183" s="29"/>
      <c r="H183" s="29"/>
      <c r="I183" s="35"/>
      <c r="J183" s="29"/>
      <c r="K183" s="5"/>
    </row>
    <row r="184" spans="1:11">
      <c r="A184" s="22"/>
      <c r="B184" s="29"/>
      <c r="C184" s="50"/>
      <c r="D184" s="50"/>
      <c r="E184" s="29"/>
      <c r="F184" s="29"/>
      <c r="G184" s="29"/>
      <c r="H184" s="29"/>
      <c r="I184" s="35"/>
      <c r="J184" s="29"/>
      <c r="K184" s="5"/>
    </row>
    <row r="185" spans="1:11">
      <c r="A185" s="22"/>
      <c r="B185" s="29"/>
      <c r="C185" s="50"/>
      <c r="D185" s="50"/>
      <c r="E185" s="29"/>
      <c r="F185" s="29"/>
      <c r="G185" s="29"/>
      <c r="H185" s="29"/>
      <c r="I185" s="35"/>
      <c r="J185" s="29"/>
      <c r="K185" s="5"/>
    </row>
    <row r="186" spans="1:11">
      <c r="A186" s="22"/>
      <c r="B186" s="29"/>
      <c r="C186" s="50"/>
      <c r="D186" s="50"/>
      <c r="E186" s="29"/>
      <c r="F186" s="29"/>
      <c r="G186" s="29"/>
      <c r="H186" s="29"/>
      <c r="I186" s="35"/>
      <c r="J186" s="29"/>
      <c r="K186" s="5"/>
    </row>
    <row r="187" spans="1:11">
      <c r="A187" s="22"/>
      <c r="B187" s="29"/>
      <c r="C187" s="50"/>
      <c r="D187" s="50"/>
      <c r="E187" s="29"/>
      <c r="F187" s="29"/>
      <c r="G187" s="29"/>
      <c r="H187" s="29"/>
      <c r="I187" s="35"/>
      <c r="J187" s="29"/>
      <c r="K187" s="5"/>
    </row>
    <row r="188" spans="1:11">
      <c r="A188" s="22"/>
      <c r="B188" s="29"/>
      <c r="C188" s="50"/>
      <c r="D188" s="50"/>
      <c r="E188" s="29"/>
      <c r="F188" s="29"/>
      <c r="G188" s="29"/>
      <c r="H188" s="29"/>
      <c r="I188" s="35"/>
      <c r="J188" s="29"/>
      <c r="K188" s="5"/>
    </row>
    <row r="189" spans="1:11">
      <c r="A189" s="22"/>
      <c r="B189" s="29"/>
      <c r="C189" s="50"/>
      <c r="D189" s="50"/>
      <c r="E189" s="29"/>
      <c r="F189" s="29"/>
      <c r="G189" s="29"/>
      <c r="H189" s="29"/>
      <c r="I189" s="35"/>
      <c r="J189" s="29"/>
      <c r="K189" s="5"/>
    </row>
    <row r="190" spans="1:11">
      <c r="A190" s="22"/>
      <c r="B190" s="29"/>
      <c r="C190" s="50"/>
      <c r="D190" s="50"/>
      <c r="E190" s="29"/>
      <c r="F190" s="29"/>
      <c r="G190" s="29"/>
      <c r="H190" s="29"/>
      <c r="I190" s="35"/>
      <c r="J190" s="29"/>
      <c r="K190" s="5"/>
    </row>
    <row r="191" spans="1:11">
      <c r="A191" s="22"/>
      <c r="B191" s="29"/>
      <c r="C191" s="50"/>
      <c r="D191" s="50"/>
      <c r="E191" s="29"/>
      <c r="F191" s="29"/>
      <c r="G191" s="29"/>
      <c r="H191" s="29"/>
      <c r="I191" s="35"/>
      <c r="J191" s="29"/>
      <c r="K191" s="5"/>
    </row>
    <row r="192" spans="1:11">
      <c r="A192" s="22"/>
      <c r="B192" s="29"/>
      <c r="C192" s="50"/>
      <c r="D192" s="50"/>
      <c r="E192" s="29"/>
      <c r="F192" s="29"/>
      <c r="G192" s="29"/>
      <c r="H192" s="29"/>
      <c r="I192" s="35"/>
      <c r="J192" s="29"/>
      <c r="K192" s="5"/>
    </row>
    <row r="193" spans="1:11">
      <c r="A193" s="22"/>
      <c r="B193" s="29"/>
      <c r="C193" s="50"/>
      <c r="D193" s="50"/>
      <c r="E193" s="29"/>
      <c r="F193" s="29"/>
      <c r="G193" s="29"/>
      <c r="H193" s="29"/>
      <c r="I193" s="35"/>
      <c r="J193" s="29"/>
      <c r="K193" s="5"/>
    </row>
    <row r="194" spans="1:11">
      <c r="A194" s="22"/>
      <c r="B194" s="29"/>
      <c r="C194" s="50"/>
      <c r="D194" s="50"/>
      <c r="E194" s="29"/>
      <c r="F194" s="29"/>
      <c r="G194" s="29"/>
      <c r="H194" s="29"/>
      <c r="I194" s="35"/>
      <c r="J194" s="29"/>
      <c r="K194" s="5"/>
    </row>
    <row r="195" spans="1:11">
      <c r="A195" s="22"/>
      <c r="B195" s="29"/>
      <c r="C195" s="50"/>
      <c r="D195" s="50"/>
      <c r="E195" s="29"/>
      <c r="F195" s="29"/>
      <c r="G195" s="29"/>
      <c r="H195" s="29"/>
      <c r="I195" s="35"/>
      <c r="J195" s="29"/>
      <c r="K195" s="5"/>
    </row>
    <row r="196" spans="1:11">
      <c r="A196" s="22"/>
      <c r="B196" s="29"/>
      <c r="C196" s="50"/>
      <c r="D196" s="50"/>
      <c r="E196" s="29"/>
      <c r="F196" s="29"/>
      <c r="G196" s="29"/>
      <c r="H196" s="29"/>
      <c r="I196" s="35"/>
      <c r="J196" s="29"/>
      <c r="K196" s="5"/>
    </row>
    <row r="197" spans="1:11">
      <c r="A197" s="22"/>
      <c r="B197" s="29"/>
      <c r="C197" s="50"/>
      <c r="D197" s="50"/>
      <c r="E197" s="29"/>
      <c r="F197" s="29"/>
      <c r="G197" s="29"/>
      <c r="H197" s="29"/>
      <c r="I197" s="35"/>
      <c r="J197" s="29"/>
      <c r="K197" s="5"/>
    </row>
    <row r="198" spans="1:11">
      <c r="A198" s="22"/>
      <c r="B198" s="29"/>
      <c r="C198" s="50"/>
      <c r="D198" s="50"/>
      <c r="E198" s="29"/>
      <c r="F198" s="29"/>
      <c r="G198" s="29"/>
      <c r="H198" s="29"/>
      <c r="I198" s="35"/>
      <c r="J198" s="29"/>
      <c r="K198" s="5"/>
    </row>
    <row r="199" spans="1:11">
      <c r="A199" s="22"/>
      <c r="B199" s="29"/>
      <c r="C199" s="50"/>
      <c r="D199" s="50"/>
      <c r="E199" s="29"/>
      <c r="F199" s="29"/>
      <c r="G199" s="29"/>
      <c r="H199" s="29"/>
      <c r="I199" s="35"/>
      <c r="J199" s="29"/>
      <c r="K199" s="5"/>
    </row>
    <row r="200" spans="1:11">
      <c r="A200" s="22"/>
      <c r="B200" s="29"/>
      <c r="C200" s="50"/>
      <c r="D200" s="50"/>
      <c r="E200" s="29"/>
      <c r="F200" s="29"/>
      <c r="G200" s="29"/>
      <c r="H200" s="29"/>
      <c r="I200" s="35"/>
      <c r="J200" s="29"/>
      <c r="K200" s="5"/>
    </row>
    <row r="201" spans="1:11">
      <c r="A201" s="22"/>
      <c r="B201" s="29"/>
      <c r="C201" s="50"/>
      <c r="D201" s="50"/>
      <c r="E201" s="29"/>
      <c r="F201" s="29"/>
      <c r="G201" s="29"/>
      <c r="H201" s="29"/>
      <c r="I201" s="35"/>
      <c r="J201" s="29"/>
      <c r="K201" s="5"/>
    </row>
    <row r="202" spans="1:11">
      <c r="A202" s="22"/>
      <c r="B202" s="29"/>
      <c r="C202" s="50"/>
      <c r="D202" s="50"/>
      <c r="E202" s="29"/>
      <c r="F202" s="29"/>
      <c r="G202" s="29"/>
      <c r="H202" s="29"/>
      <c r="I202" s="35"/>
      <c r="J202" s="29"/>
      <c r="K202" s="5"/>
    </row>
    <row r="203" spans="1:11">
      <c r="A203" s="22"/>
      <c r="B203" s="29"/>
      <c r="C203" s="50"/>
      <c r="D203" s="50"/>
      <c r="E203" s="29"/>
      <c r="F203" s="29"/>
      <c r="G203" s="29"/>
      <c r="H203" s="29"/>
      <c r="I203" s="35"/>
      <c r="J203" s="29"/>
      <c r="K203" s="5"/>
    </row>
    <row r="204" spans="1:11">
      <c r="A204" s="22"/>
      <c r="B204" s="29"/>
      <c r="C204" s="50"/>
      <c r="D204" s="50"/>
      <c r="E204" s="29"/>
      <c r="F204" s="29"/>
      <c r="G204" s="29"/>
      <c r="H204" s="29"/>
      <c r="I204" s="35"/>
      <c r="J204" s="29"/>
      <c r="K204" s="5"/>
    </row>
    <row r="205" spans="1:11">
      <c r="A205" s="22"/>
      <c r="B205" s="29"/>
      <c r="C205" s="50"/>
      <c r="D205" s="50"/>
      <c r="E205" s="29"/>
      <c r="F205" s="29"/>
      <c r="G205" s="29"/>
      <c r="H205" s="29"/>
      <c r="I205" s="35"/>
      <c r="J205" s="29"/>
      <c r="K205" s="5"/>
    </row>
    <row r="206" spans="1:11">
      <c r="A206" s="22"/>
      <c r="B206" s="29"/>
      <c r="C206" s="50"/>
      <c r="D206" s="50"/>
      <c r="E206" s="29"/>
      <c r="F206" s="29"/>
      <c r="G206" s="29"/>
      <c r="H206" s="29"/>
      <c r="I206" s="35"/>
      <c r="J206" s="29"/>
      <c r="K206" s="5"/>
    </row>
    <row r="207" spans="1:11">
      <c r="A207" s="22"/>
      <c r="B207" s="29"/>
      <c r="C207" s="50"/>
      <c r="D207" s="50"/>
      <c r="E207" s="29"/>
      <c r="F207" s="29"/>
      <c r="G207" s="29"/>
      <c r="H207" s="29"/>
      <c r="I207" s="35"/>
      <c r="J207" s="29"/>
      <c r="K207" s="5"/>
    </row>
    <row r="208" spans="1:11">
      <c r="A208" s="22"/>
      <c r="B208" s="29"/>
      <c r="C208" s="50"/>
      <c r="D208" s="50"/>
      <c r="E208" s="29"/>
      <c r="F208" s="29"/>
      <c r="G208" s="29"/>
      <c r="H208" s="29"/>
      <c r="I208" s="35"/>
      <c r="J208" s="29"/>
      <c r="K208" s="5"/>
    </row>
    <row r="209" spans="1:11">
      <c r="A209" s="22"/>
      <c r="B209" s="29"/>
      <c r="C209" s="50"/>
      <c r="D209" s="50"/>
      <c r="E209" s="29"/>
      <c r="F209" s="29"/>
      <c r="G209" s="29"/>
      <c r="H209" s="29"/>
      <c r="I209" s="35"/>
      <c r="J209" s="29"/>
      <c r="K209" s="5"/>
    </row>
    <row r="210" spans="1:11">
      <c r="A210" s="22"/>
      <c r="B210" s="29"/>
      <c r="C210" s="50"/>
      <c r="D210" s="50"/>
      <c r="E210" s="29"/>
      <c r="F210" s="29"/>
      <c r="G210" s="29"/>
      <c r="H210" s="29"/>
      <c r="I210" s="35"/>
      <c r="J210" s="29"/>
      <c r="K210" s="5"/>
    </row>
    <row r="211" spans="1:11">
      <c r="A211" s="22"/>
      <c r="B211" s="29"/>
      <c r="C211" s="50"/>
      <c r="D211" s="50"/>
      <c r="E211" s="29"/>
      <c r="F211" s="29"/>
      <c r="G211" s="29"/>
      <c r="H211" s="29"/>
      <c r="I211" s="35"/>
      <c r="J211" s="29"/>
      <c r="K211" s="5"/>
    </row>
    <row r="212" spans="1:11">
      <c r="A212" s="22"/>
      <c r="B212" s="29"/>
      <c r="C212" s="50"/>
      <c r="D212" s="50"/>
      <c r="E212" s="29"/>
      <c r="F212" s="29"/>
      <c r="G212" s="29"/>
      <c r="H212" s="29"/>
      <c r="I212" s="35"/>
      <c r="J212" s="29"/>
      <c r="K212" s="5"/>
    </row>
    <row r="213" spans="1:11">
      <c r="A213" s="22"/>
      <c r="B213" s="29"/>
      <c r="C213" s="50"/>
      <c r="D213" s="50"/>
      <c r="E213" s="29"/>
      <c r="F213" s="29"/>
      <c r="G213" s="29"/>
      <c r="H213" s="29"/>
      <c r="I213" s="35"/>
      <c r="J213" s="29"/>
      <c r="K213" s="5"/>
    </row>
    <row r="214" spans="1:11">
      <c r="A214" s="22"/>
      <c r="B214" s="29"/>
      <c r="C214" s="50"/>
      <c r="D214" s="50"/>
      <c r="E214" s="29"/>
      <c r="F214" s="29"/>
      <c r="G214" s="29"/>
      <c r="H214" s="29"/>
      <c r="I214" s="35"/>
      <c r="J214" s="29"/>
      <c r="K214" s="5"/>
    </row>
    <row r="215" spans="1:11">
      <c r="A215" s="22"/>
      <c r="B215" s="29"/>
      <c r="C215" s="50"/>
      <c r="D215" s="50"/>
      <c r="E215" s="29"/>
      <c r="F215" s="29"/>
      <c r="G215" s="29"/>
      <c r="H215" s="29"/>
      <c r="I215" s="35"/>
      <c r="J215" s="29"/>
      <c r="K215" s="5"/>
    </row>
    <row r="216" spans="1:11">
      <c r="A216" s="22"/>
      <c r="B216" s="29"/>
      <c r="C216" s="50"/>
      <c r="D216" s="50"/>
      <c r="E216" s="29"/>
      <c r="F216" s="29"/>
      <c r="G216" s="29"/>
      <c r="H216" s="29"/>
      <c r="I216" s="35"/>
      <c r="J216" s="29"/>
      <c r="K216" s="5"/>
    </row>
    <row r="217" spans="1:11">
      <c r="A217" s="22"/>
      <c r="B217" s="29"/>
      <c r="C217" s="50"/>
      <c r="D217" s="50"/>
      <c r="E217" s="29"/>
      <c r="F217" s="29"/>
      <c r="G217" s="29"/>
      <c r="H217" s="29"/>
      <c r="I217" s="35"/>
      <c r="J217" s="29"/>
      <c r="K217" s="5"/>
    </row>
    <row r="218" spans="1:11">
      <c r="A218" s="22"/>
      <c r="B218" s="29"/>
      <c r="C218" s="50"/>
      <c r="D218" s="50"/>
      <c r="E218" s="29"/>
      <c r="F218" s="29"/>
      <c r="G218" s="29"/>
      <c r="H218" s="29"/>
      <c r="I218" s="35"/>
      <c r="J218" s="29"/>
      <c r="K218" s="5"/>
    </row>
    <row r="219" spans="1:11">
      <c r="A219" s="22"/>
      <c r="B219" s="29"/>
      <c r="C219" s="50"/>
      <c r="D219" s="50"/>
      <c r="E219" s="29"/>
      <c r="F219" s="29"/>
      <c r="G219" s="29"/>
      <c r="H219" s="29"/>
      <c r="I219" s="35"/>
      <c r="J219" s="29"/>
      <c r="K219" s="5"/>
    </row>
    <row r="220" spans="1:11">
      <c r="A220" s="22"/>
      <c r="B220" s="29"/>
      <c r="C220" s="50"/>
      <c r="D220" s="50"/>
      <c r="E220" s="29"/>
      <c r="F220" s="29"/>
      <c r="G220" s="29"/>
      <c r="H220" s="29"/>
      <c r="I220" s="35"/>
      <c r="J220" s="29"/>
      <c r="K220" s="5"/>
    </row>
    <row r="221" spans="1:11">
      <c r="A221" s="22"/>
      <c r="B221" s="29"/>
      <c r="C221" s="50"/>
      <c r="D221" s="50"/>
      <c r="E221" s="29"/>
      <c r="F221" s="29"/>
      <c r="G221" s="29"/>
      <c r="H221" s="29"/>
      <c r="I221" s="35"/>
      <c r="J221" s="29"/>
      <c r="K221" s="5"/>
    </row>
    <row r="222" spans="1:11">
      <c r="A222" s="22"/>
      <c r="B222" s="29"/>
      <c r="C222" s="50"/>
      <c r="D222" s="50"/>
      <c r="E222" s="29"/>
      <c r="F222" s="29"/>
      <c r="G222" s="29"/>
      <c r="H222" s="29"/>
      <c r="I222" s="35"/>
      <c r="J222" s="29"/>
      <c r="K222" s="5"/>
    </row>
    <row r="223" spans="1:11">
      <c r="A223" s="22"/>
      <c r="B223" s="29"/>
      <c r="C223" s="50"/>
      <c r="D223" s="50"/>
      <c r="E223" s="29"/>
      <c r="F223" s="29"/>
      <c r="G223" s="29"/>
      <c r="H223" s="29"/>
      <c r="I223" s="35"/>
      <c r="J223" s="29"/>
      <c r="K223" s="5"/>
    </row>
    <row r="224" spans="1:11">
      <c r="A224" s="22"/>
      <c r="B224" s="29"/>
      <c r="C224" s="50"/>
      <c r="D224" s="50"/>
      <c r="E224" s="29"/>
      <c r="F224" s="29"/>
      <c r="G224" s="29"/>
      <c r="H224" s="29"/>
      <c r="I224" s="35"/>
      <c r="J224" s="29"/>
      <c r="K224" s="5"/>
    </row>
    <row r="225" spans="1:11">
      <c r="A225" s="22"/>
      <c r="B225" s="29"/>
      <c r="C225" s="50"/>
      <c r="D225" s="50"/>
      <c r="E225" s="29"/>
      <c r="F225" s="29"/>
      <c r="G225" s="29"/>
      <c r="H225" s="29"/>
      <c r="I225" s="35"/>
      <c r="J225" s="29"/>
      <c r="K225" s="5"/>
    </row>
    <row r="226" spans="1:11">
      <c r="A226" s="22"/>
      <c r="B226" s="29"/>
      <c r="C226" s="50"/>
      <c r="D226" s="50"/>
      <c r="E226" s="29"/>
      <c r="F226" s="29"/>
      <c r="G226" s="29"/>
      <c r="H226" s="29"/>
      <c r="I226" s="35"/>
      <c r="J226" s="29"/>
      <c r="K226" s="5"/>
    </row>
    <row r="227" spans="1:11">
      <c r="A227" s="22"/>
      <c r="B227" s="29"/>
      <c r="C227" s="50"/>
      <c r="D227" s="50"/>
      <c r="E227" s="29"/>
      <c r="F227" s="29"/>
      <c r="G227" s="29"/>
      <c r="H227" s="29"/>
      <c r="I227" s="35"/>
      <c r="J227" s="29"/>
      <c r="K227" s="5"/>
    </row>
    <row r="228" spans="1:11">
      <c r="A228" s="22"/>
      <c r="B228" s="29"/>
      <c r="C228" s="50"/>
      <c r="D228" s="50"/>
      <c r="E228" s="29"/>
      <c r="F228" s="29"/>
      <c r="G228" s="29"/>
      <c r="H228" s="29"/>
      <c r="I228" s="35"/>
      <c r="J228" s="29"/>
      <c r="K228" s="5"/>
    </row>
    <row r="229" spans="1:11">
      <c r="A229" s="22"/>
      <c r="B229" s="29"/>
      <c r="C229" s="50"/>
      <c r="D229" s="50"/>
      <c r="E229" s="29"/>
      <c r="F229" s="29"/>
      <c r="G229" s="29"/>
      <c r="H229" s="29"/>
      <c r="I229" s="35"/>
      <c r="J229" s="29"/>
      <c r="K229" s="5"/>
    </row>
    <row r="230" spans="1:11">
      <c r="A230" s="22"/>
      <c r="B230" s="29"/>
      <c r="C230" s="50"/>
      <c r="D230" s="50"/>
      <c r="E230" s="29"/>
      <c r="F230" s="29"/>
      <c r="G230" s="29"/>
      <c r="H230" s="29"/>
      <c r="I230" s="35"/>
      <c r="J230" s="29"/>
      <c r="K230" s="5"/>
    </row>
    <row r="231" spans="1:11">
      <c r="A231" s="22"/>
      <c r="B231" s="29"/>
      <c r="C231" s="50"/>
      <c r="D231" s="50"/>
      <c r="E231" s="29"/>
      <c r="F231" s="29"/>
      <c r="G231" s="29"/>
      <c r="H231" s="29"/>
      <c r="I231" s="35"/>
      <c r="J231" s="29"/>
      <c r="K231" s="5"/>
    </row>
    <row r="232" spans="1:11">
      <c r="A232" s="22"/>
      <c r="B232" s="29"/>
      <c r="C232" s="50"/>
      <c r="D232" s="50"/>
      <c r="E232" s="29"/>
      <c r="F232" s="29"/>
      <c r="G232" s="29"/>
      <c r="H232" s="29"/>
      <c r="I232" s="35"/>
      <c r="J232" s="29"/>
      <c r="K232" s="5"/>
    </row>
    <row r="233" spans="1:11">
      <c r="A233" s="22"/>
      <c r="B233" s="29"/>
      <c r="C233" s="50"/>
      <c r="D233" s="50"/>
      <c r="E233" s="29"/>
      <c r="F233" s="29"/>
      <c r="G233" s="29"/>
      <c r="H233" s="29"/>
      <c r="I233" s="35"/>
      <c r="J233" s="29"/>
      <c r="K233" s="5"/>
    </row>
    <row r="234" spans="1:11">
      <c r="A234" s="22"/>
      <c r="B234" s="29"/>
      <c r="C234" s="50"/>
      <c r="D234" s="50"/>
      <c r="E234" s="29"/>
      <c r="F234" s="29"/>
      <c r="G234" s="29"/>
      <c r="H234" s="29"/>
      <c r="I234" s="35"/>
      <c r="J234" s="29"/>
      <c r="K234" s="5"/>
    </row>
    <row r="235" spans="1:11">
      <c r="A235" s="22"/>
      <c r="B235" s="29"/>
      <c r="C235" s="50"/>
      <c r="D235" s="50"/>
      <c r="E235" s="29"/>
      <c r="F235" s="29"/>
      <c r="G235" s="29"/>
      <c r="H235" s="29"/>
      <c r="I235" s="35"/>
      <c r="J235" s="29"/>
      <c r="K235" s="5"/>
    </row>
    <row r="236" spans="1:11">
      <c r="A236" s="22"/>
      <c r="B236" s="29"/>
      <c r="C236" s="50"/>
      <c r="D236" s="50"/>
      <c r="E236" s="29"/>
      <c r="F236" s="29"/>
      <c r="G236" s="29"/>
      <c r="H236" s="29"/>
      <c r="I236" s="35"/>
      <c r="J236" s="29"/>
      <c r="K236" s="5"/>
    </row>
    <row r="237" spans="1:11">
      <c r="A237" s="22"/>
      <c r="B237" s="29"/>
      <c r="C237" s="50"/>
      <c r="D237" s="50"/>
      <c r="E237" s="29"/>
      <c r="F237" s="29"/>
      <c r="G237" s="29"/>
      <c r="H237" s="29"/>
      <c r="I237" s="35"/>
      <c r="J237" s="29"/>
      <c r="K237" s="5"/>
    </row>
    <row r="238" spans="1:11">
      <c r="A238" s="22"/>
      <c r="B238" s="29"/>
      <c r="C238" s="50"/>
      <c r="D238" s="50"/>
      <c r="E238" s="29"/>
      <c r="F238" s="29"/>
      <c r="G238" s="29"/>
      <c r="H238" s="29"/>
      <c r="I238" s="35"/>
      <c r="J238" s="29"/>
      <c r="K238" s="5"/>
    </row>
    <row r="239" spans="1:11">
      <c r="A239" s="22"/>
      <c r="B239" s="29"/>
      <c r="C239" s="50"/>
      <c r="D239" s="50"/>
      <c r="E239" s="29"/>
      <c r="F239" s="29"/>
      <c r="G239" s="29"/>
      <c r="H239" s="29"/>
      <c r="I239" s="35"/>
      <c r="J239" s="29"/>
      <c r="K239" s="5"/>
    </row>
    <row r="240" spans="1:11">
      <c r="A240" s="22"/>
      <c r="B240" s="29"/>
      <c r="C240" s="50"/>
      <c r="D240" s="50"/>
      <c r="E240" s="29"/>
      <c r="F240" s="29"/>
      <c r="G240" s="29"/>
      <c r="H240" s="29"/>
      <c r="I240" s="35"/>
      <c r="J240" s="29"/>
      <c r="K240" s="5"/>
    </row>
    <row r="241" spans="1:11">
      <c r="A241" s="22"/>
      <c r="B241" s="29"/>
      <c r="C241" s="50"/>
      <c r="D241" s="50"/>
      <c r="E241" s="29"/>
      <c r="F241" s="29"/>
      <c r="G241" s="29"/>
      <c r="H241" s="29"/>
      <c r="I241" s="35"/>
      <c r="J241" s="29"/>
      <c r="K241" s="5"/>
    </row>
    <row r="242" spans="1:11">
      <c r="A242" s="22"/>
      <c r="B242" s="29"/>
      <c r="C242" s="50"/>
      <c r="D242" s="50"/>
      <c r="E242" s="29"/>
      <c r="F242" s="29"/>
      <c r="G242" s="29"/>
      <c r="H242" s="29"/>
      <c r="I242" s="35"/>
      <c r="J242" s="29"/>
      <c r="K242" s="5"/>
    </row>
    <row r="243" spans="1:11">
      <c r="A243" s="22"/>
      <c r="B243" s="29"/>
      <c r="C243" s="50"/>
      <c r="D243" s="50"/>
      <c r="E243" s="29"/>
      <c r="F243" s="29"/>
      <c r="G243" s="29"/>
      <c r="H243" s="29"/>
      <c r="I243" s="35"/>
      <c r="J243" s="29"/>
      <c r="K243" s="5"/>
    </row>
    <row r="244" spans="1:11">
      <c r="A244" s="22"/>
      <c r="B244" s="29"/>
      <c r="C244" s="50"/>
      <c r="D244" s="50"/>
      <c r="E244" s="29"/>
      <c r="F244" s="29"/>
      <c r="G244" s="29"/>
      <c r="H244" s="29"/>
      <c r="I244" s="35"/>
      <c r="J244" s="29"/>
      <c r="K244" s="5"/>
    </row>
    <row r="245" spans="1:11">
      <c r="A245" s="22"/>
      <c r="B245" s="29"/>
      <c r="C245" s="50"/>
      <c r="D245" s="50"/>
      <c r="E245" s="29"/>
      <c r="F245" s="29"/>
      <c r="G245" s="29"/>
      <c r="H245" s="29"/>
      <c r="I245" s="35"/>
      <c r="J245" s="29"/>
      <c r="K245" s="5"/>
    </row>
    <row r="246" spans="1:11">
      <c r="A246" s="22"/>
      <c r="B246" s="29"/>
      <c r="C246" s="50"/>
      <c r="D246" s="50"/>
      <c r="E246" s="29"/>
      <c r="F246" s="29"/>
      <c r="G246" s="29"/>
      <c r="H246" s="29"/>
      <c r="I246" s="35"/>
      <c r="J246" s="29"/>
      <c r="K246" s="5"/>
    </row>
    <row r="247" spans="1:11">
      <c r="A247" s="22"/>
      <c r="B247" s="29"/>
      <c r="C247" s="50"/>
      <c r="D247" s="50"/>
      <c r="E247" s="29"/>
      <c r="F247" s="29"/>
      <c r="G247" s="29"/>
      <c r="H247" s="29"/>
      <c r="I247" s="35"/>
      <c r="J247" s="29"/>
      <c r="K247" s="5"/>
    </row>
    <row r="248" spans="1:11">
      <c r="A248" s="22"/>
      <c r="B248" s="29"/>
      <c r="C248" s="50"/>
      <c r="D248" s="50"/>
      <c r="E248" s="29"/>
      <c r="F248" s="29"/>
      <c r="G248" s="29"/>
      <c r="H248" s="29"/>
      <c r="I248" s="35"/>
      <c r="J248" s="29"/>
      <c r="K248" s="5"/>
    </row>
    <row r="249" spans="1:11">
      <c r="A249" s="22"/>
      <c r="B249" s="29"/>
      <c r="C249" s="50"/>
      <c r="D249" s="50"/>
      <c r="E249" s="29"/>
      <c r="F249" s="29"/>
      <c r="G249" s="29"/>
      <c r="H249" s="29"/>
      <c r="I249" s="35"/>
      <c r="J249" s="29"/>
      <c r="K249" s="5"/>
    </row>
    <row r="250" spans="1:11">
      <c r="A250" s="22"/>
      <c r="B250" s="29"/>
      <c r="C250" s="50"/>
      <c r="D250" s="50"/>
      <c r="E250" s="29"/>
      <c r="F250" s="29"/>
      <c r="G250" s="29"/>
      <c r="H250" s="29"/>
      <c r="I250" s="35"/>
      <c r="J250" s="29"/>
      <c r="K250" s="5"/>
    </row>
    <row r="251" spans="1:11">
      <c r="A251" s="22"/>
      <c r="B251" s="29"/>
      <c r="C251" s="50"/>
      <c r="D251" s="50"/>
      <c r="E251" s="29"/>
      <c r="F251" s="29"/>
      <c r="G251" s="29"/>
      <c r="H251" s="29"/>
      <c r="I251" s="35"/>
      <c r="J251" s="29"/>
      <c r="K251" s="5"/>
    </row>
    <row r="252" spans="1:11">
      <c r="A252" s="22"/>
      <c r="B252" s="29"/>
      <c r="C252" s="50"/>
      <c r="D252" s="50"/>
      <c r="E252" s="29"/>
      <c r="F252" s="29"/>
      <c r="G252" s="29"/>
      <c r="H252" s="29"/>
      <c r="I252" s="35"/>
      <c r="J252" s="29"/>
      <c r="K252" s="5"/>
    </row>
    <row r="253" spans="1:11">
      <c r="A253" s="22"/>
      <c r="B253" s="29"/>
      <c r="C253" s="50"/>
      <c r="D253" s="50"/>
      <c r="E253" s="29"/>
      <c r="F253" s="29"/>
      <c r="G253" s="29"/>
      <c r="H253" s="29"/>
      <c r="I253" s="35"/>
      <c r="J253" s="29"/>
      <c r="K253" s="5"/>
    </row>
    <row r="254" spans="1:11">
      <c r="A254" s="22"/>
      <c r="B254" s="29"/>
      <c r="C254" s="50"/>
      <c r="D254" s="50"/>
      <c r="E254" s="29"/>
      <c r="F254" s="29"/>
      <c r="G254" s="29"/>
      <c r="H254" s="29"/>
      <c r="I254" s="35"/>
      <c r="J254" s="29"/>
      <c r="K254" s="5"/>
    </row>
    <row r="255" spans="1:11">
      <c r="A255" s="22"/>
      <c r="B255" s="29"/>
      <c r="C255" s="50"/>
      <c r="D255" s="50"/>
      <c r="E255" s="29"/>
      <c r="F255" s="29"/>
      <c r="G255" s="29"/>
      <c r="H255" s="29"/>
      <c r="I255" s="35"/>
      <c r="J255" s="29"/>
      <c r="K255" s="5"/>
    </row>
    <row r="256" spans="1:11">
      <c r="A256" s="22"/>
      <c r="B256" s="29"/>
      <c r="C256" s="50"/>
      <c r="D256" s="50"/>
      <c r="E256" s="29"/>
      <c r="F256" s="29"/>
      <c r="G256" s="29"/>
      <c r="H256" s="29"/>
      <c r="I256" s="35"/>
      <c r="J256" s="29"/>
      <c r="K256" s="5"/>
    </row>
    <row r="257" spans="1:11">
      <c r="A257" s="22"/>
      <c r="B257" s="29"/>
      <c r="C257" s="50"/>
      <c r="D257" s="50"/>
      <c r="E257" s="29"/>
      <c r="F257" s="29"/>
      <c r="G257" s="29"/>
      <c r="H257" s="29"/>
      <c r="I257" s="35"/>
      <c r="J257" s="29"/>
      <c r="K257" s="5"/>
    </row>
    <row r="258" spans="1:11">
      <c r="A258" s="22"/>
      <c r="B258" s="29"/>
      <c r="C258" s="50"/>
      <c r="D258" s="50"/>
      <c r="E258" s="29"/>
      <c r="F258" s="29"/>
      <c r="G258" s="29"/>
      <c r="H258" s="29"/>
      <c r="I258" s="35"/>
      <c r="J258" s="29"/>
      <c r="K258" s="5"/>
    </row>
    <row r="259" spans="1:11">
      <c r="A259" s="22"/>
      <c r="B259" s="29"/>
      <c r="C259" s="50"/>
      <c r="D259" s="50"/>
      <c r="E259" s="29"/>
      <c r="F259" s="29"/>
      <c r="G259" s="29"/>
      <c r="H259" s="29"/>
      <c r="I259" s="35"/>
      <c r="J259" s="29"/>
      <c r="K259" s="5"/>
    </row>
    <row r="260" spans="1:11">
      <c r="A260" s="22"/>
      <c r="B260" s="29"/>
      <c r="C260" s="50"/>
      <c r="D260" s="50"/>
      <c r="E260" s="29"/>
      <c r="F260" s="29"/>
      <c r="G260" s="29"/>
      <c r="H260" s="29"/>
      <c r="I260" s="35"/>
      <c r="J260" s="29"/>
      <c r="K260" s="5"/>
    </row>
    <row r="261" spans="1:11">
      <c r="A261" s="22"/>
      <c r="B261" s="29"/>
      <c r="C261" s="50"/>
      <c r="D261" s="50"/>
      <c r="E261" s="29"/>
      <c r="F261" s="29"/>
      <c r="G261" s="29"/>
      <c r="H261" s="29"/>
      <c r="I261" s="35"/>
      <c r="J261" s="29"/>
      <c r="K261" s="5"/>
    </row>
    <row r="262" spans="1:11">
      <c r="A262" s="22"/>
      <c r="B262" s="29"/>
      <c r="C262" s="50"/>
      <c r="D262" s="50"/>
      <c r="E262" s="29"/>
      <c r="F262" s="29"/>
      <c r="G262" s="29"/>
      <c r="H262" s="29"/>
      <c r="I262" s="35"/>
      <c r="J262" s="29"/>
      <c r="K262" s="5"/>
    </row>
    <row r="263" spans="1:11">
      <c r="A263" s="22"/>
      <c r="B263" s="29"/>
      <c r="C263" s="50"/>
      <c r="D263" s="50"/>
      <c r="E263" s="29"/>
      <c r="F263" s="29"/>
      <c r="G263" s="29"/>
      <c r="H263" s="29"/>
      <c r="I263" s="35"/>
      <c r="J263" s="29"/>
      <c r="K263" s="5"/>
    </row>
    <row r="264" spans="1:11">
      <c r="A264" s="22"/>
      <c r="B264" s="29"/>
      <c r="C264" s="50"/>
      <c r="D264" s="50"/>
      <c r="E264" s="29"/>
      <c r="F264" s="29"/>
      <c r="G264" s="29"/>
      <c r="H264" s="29"/>
      <c r="I264" s="35"/>
      <c r="J264" s="29"/>
      <c r="K264" s="5"/>
    </row>
    <row r="265" spans="1:11">
      <c r="A265" s="22"/>
      <c r="B265" s="29"/>
      <c r="C265" s="50"/>
      <c r="D265" s="50"/>
      <c r="E265" s="29"/>
      <c r="F265" s="29"/>
      <c r="G265" s="29"/>
      <c r="H265" s="29"/>
      <c r="I265" s="35"/>
      <c r="J265" s="29"/>
      <c r="K265" s="5"/>
    </row>
    <row r="266" spans="1:11">
      <c r="A266" s="22"/>
      <c r="B266" s="29"/>
      <c r="C266" s="50"/>
      <c r="D266" s="50"/>
      <c r="E266" s="29"/>
      <c r="F266" s="29"/>
      <c r="G266" s="29"/>
      <c r="H266" s="29"/>
      <c r="I266" s="35"/>
      <c r="J266" s="29"/>
      <c r="K266" s="5"/>
    </row>
    <row r="267" spans="1:11">
      <c r="A267" s="22"/>
      <c r="B267" s="29"/>
      <c r="C267" s="50"/>
      <c r="D267" s="50"/>
      <c r="E267" s="29"/>
      <c r="F267" s="29"/>
      <c r="G267" s="29"/>
      <c r="H267" s="29"/>
      <c r="I267" s="35"/>
      <c r="J267" s="29"/>
      <c r="K267" s="5"/>
    </row>
    <row r="268" spans="1:11">
      <c r="A268" s="22"/>
      <c r="B268" s="29"/>
      <c r="C268" s="50"/>
      <c r="D268" s="50"/>
      <c r="E268" s="29"/>
      <c r="F268" s="29"/>
      <c r="G268" s="29"/>
      <c r="H268" s="29"/>
      <c r="I268" s="35"/>
      <c r="J268" s="29"/>
      <c r="K268" s="5"/>
    </row>
    <row r="269" spans="1:11">
      <c r="A269" s="22"/>
      <c r="B269" s="29"/>
      <c r="C269" s="50"/>
      <c r="D269" s="50"/>
      <c r="E269" s="29"/>
      <c r="F269" s="29"/>
      <c r="G269" s="29"/>
      <c r="H269" s="29"/>
      <c r="I269" s="35"/>
      <c r="J269" s="29"/>
      <c r="K269" s="5"/>
    </row>
    <row r="270" spans="1:11">
      <c r="A270" s="22"/>
      <c r="B270" s="29"/>
      <c r="C270" s="50"/>
      <c r="D270" s="50"/>
      <c r="E270" s="29"/>
      <c r="F270" s="29"/>
      <c r="G270" s="29"/>
      <c r="H270" s="29"/>
      <c r="I270" s="35"/>
      <c r="J270" s="29"/>
      <c r="K270" s="5"/>
    </row>
    <row r="271" spans="1:11">
      <c r="A271" s="22"/>
      <c r="B271" s="29"/>
      <c r="C271" s="50"/>
      <c r="D271" s="50"/>
      <c r="E271" s="29"/>
      <c r="F271" s="29"/>
      <c r="G271" s="29"/>
      <c r="H271" s="29"/>
      <c r="I271" s="35"/>
      <c r="J271" s="29"/>
      <c r="K271" s="5"/>
    </row>
    <row r="272" spans="1:11">
      <c r="A272" s="22"/>
      <c r="B272" s="29"/>
      <c r="C272" s="50"/>
      <c r="D272" s="50"/>
      <c r="E272" s="29"/>
      <c r="F272" s="29"/>
      <c r="G272" s="29"/>
      <c r="H272" s="29"/>
      <c r="I272" s="35"/>
      <c r="J272" s="29"/>
      <c r="K272" s="5"/>
    </row>
    <row r="273" spans="1:11">
      <c r="A273" s="22"/>
      <c r="B273" s="29"/>
      <c r="C273" s="50"/>
      <c r="D273" s="50"/>
      <c r="E273" s="29"/>
      <c r="F273" s="29"/>
      <c r="G273" s="29"/>
      <c r="H273" s="29"/>
      <c r="I273" s="35"/>
      <c r="J273" s="29"/>
      <c r="K273" s="5"/>
    </row>
    <row r="274" spans="1:11">
      <c r="A274" s="22"/>
      <c r="B274" s="29"/>
      <c r="C274" s="50"/>
      <c r="D274" s="50"/>
      <c r="E274" s="29"/>
      <c r="F274" s="29"/>
      <c r="G274" s="29"/>
      <c r="H274" s="29"/>
      <c r="I274" s="35"/>
      <c r="J274" s="29"/>
      <c r="K274" s="5"/>
    </row>
    <row r="275" spans="1:11">
      <c r="A275" s="22"/>
      <c r="B275" s="29"/>
      <c r="C275" s="50"/>
      <c r="D275" s="50"/>
      <c r="E275" s="29"/>
      <c r="F275" s="29"/>
      <c r="G275" s="29"/>
      <c r="H275" s="29"/>
      <c r="I275" s="35"/>
      <c r="J275" s="29"/>
      <c r="K275" s="5"/>
    </row>
    <row r="276" spans="1:11">
      <c r="A276" s="22"/>
      <c r="B276" s="29"/>
      <c r="C276" s="50"/>
      <c r="D276" s="50"/>
      <c r="E276" s="29"/>
      <c r="F276" s="29"/>
      <c r="G276" s="29"/>
      <c r="H276" s="29"/>
      <c r="I276" s="35"/>
      <c r="J276" s="29"/>
      <c r="K276" s="5"/>
    </row>
    <row r="277" spans="1:11">
      <c r="A277" s="22"/>
      <c r="B277" s="29"/>
      <c r="C277" s="50"/>
      <c r="D277" s="50"/>
      <c r="E277" s="29"/>
      <c r="F277" s="29"/>
      <c r="G277" s="29"/>
      <c r="H277" s="29"/>
      <c r="I277" s="35"/>
      <c r="J277" s="29"/>
      <c r="K277" s="5"/>
    </row>
    <row r="278" spans="1:11">
      <c r="A278" s="22"/>
      <c r="B278" s="29"/>
      <c r="C278" s="50"/>
      <c r="D278" s="50"/>
      <c r="E278" s="29"/>
      <c r="F278" s="29"/>
      <c r="G278" s="29"/>
      <c r="H278" s="29"/>
      <c r="I278" s="35"/>
      <c r="J278" s="29"/>
      <c r="K278" s="5"/>
    </row>
    <row r="279" spans="1:11">
      <c r="A279" s="22"/>
      <c r="B279" s="29"/>
      <c r="C279" s="50"/>
      <c r="D279" s="50"/>
      <c r="E279" s="29"/>
      <c r="F279" s="29"/>
      <c r="G279" s="29"/>
      <c r="H279" s="29"/>
      <c r="I279" s="35"/>
      <c r="J279" s="29"/>
      <c r="K279" s="5"/>
    </row>
    <row r="280" spans="1:11">
      <c r="A280" s="22"/>
      <c r="B280" s="29"/>
      <c r="C280" s="50"/>
      <c r="D280" s="50"/>
      <c r="E280" s="29"/>
      <c r="F280" s="29"/>
      <c r="G280" s="29"/>
      <c r="H280" s="29"/>
      <c r="I280" s="35"/>
      <c r="J280" s="29"/>
      <c r="K280" s="5"/>
    </row>
    <row r="281" spans="1:11">
      <c r="A281" s="22"/>
      <c r="B281" s="29"/>
      <c r="C281" s="50"/>
      <c r="D281" s="50"/>
      <c r="E281" s="29"/>
      <c r="F281" s="29"/>
      <c r="G281" s="29"/>
      <c r="H281" s="29"/>
      <c r="I281" s="35"/>
      <c r="J281" s="29"/>
      <c r="K281" s="5"/>
    </row>
    <row r="282" spans="1:11">
      <c r="A282" s="22"/>
      <c r="B282" s="29"/>
      <c r="C282" s="50"/>
      <c r="D282" s="50"/>
      <c r="E282" s="29"/>
      <c r="F282" s="29"/>
      <c r="G282" s="29"/>
      <c r="H282" s="29"/>
      <c r="I282" s="35"/>
      <c r="J282" s="29"/>
      <c r="K282" s="5"/>
    </row>
    <row r="283" spans="1:11">
      <c r="A283" s="22"/>
      <c r="B283" s="29"/>
      <c r="C283" s="50"/>
      <c r="D283" s="50"/>
      <c r="E283" s="29"/>
      <c r="F283" s="29"/>
      <c r="G283" s="29"/>
      <c r="H283" s="29"/>
      <c r="I283" s="35"/>
      <c r="J283" s="29"/>
      <c r="K283" s="5"/>
    </row>
    <row r="284" spans="1:11">
      <c r="A284" s="22"/>
      <c r="B284" s="29"/>
      <c r="C284" s="50"/>
      <c r="D284" s="50"/>
      <c r="E284" s="29"/>
      <c r="F284" s="29"/>
      <c r="G284" s="29"/>
      <c r="H284" s="29"/>
      <c r="I284" s="35"/>
      <c r="J284" s="29"/>
      <c r="K284" s="5"/>
    </row>
    <row r="285" spans="1:11">
      <c r="A285" s="22"/>
      <c r="B285" s="29"/>
      <c r="C285" s="50"/>
      <c r="D285" s="50"/>
      <c r="E285" s="29"/>
      <c r="F285" s="29"/>
      <c r="G285" s="29"/>
      <c r="H285" s="29"/>
      <c r="I285" s="35"/>
      <c r="J285" s="29"/>
      <c r="K285" s="5"/>
    </row>
    <row r="286" spans="1:11">
      <c r="A286" s="22"/>
      <c r="B286" s="29"/>
      <c r="C286" s="50"/>
      <c r="D286" s="50"/>
      <c r="E286" s="29"/>
      <c r="F286" s="29"/>
      <c r="G286" s="29"/>
      <c r="H286" s="29"/>
      <c r="I286" s="35"/>
      <c r="J286" s="29"/>
      <c r="K286" s="5"/>
    </row>
    <row r="287" spans="1:11">
      <c r="A287" s="22"/>
      <c r="B287" s="29"/>
      <c r="C287" s="50"/>
      <c r="D287" s="50"/>
      <c r="E287" s="29"/>
      <c r="F287" s="29"/>
      <c r="G287" s="29"/>
      <c r="H287" s="29"/>
      <c r="I287" s="35"/>
      <c r="J287" s="29"/>
      <c r="K287" s="5"/>
    </row>
    <row r="288" spans="1:11">
      <c r="A288" s="22"/>
      <c r="B288" s="29"/>
      <c r="C288" s="50"/>
      <c r="D288" s="50"/>
      <c r="E288" s="29"/>
      <c r="F288" s="29"/>
      <c r="G288" s="29"/>
      <c r="H288" s="29"/>
      <c r="I288" s="35"/>
      <c r="J288" s="29"/>
      <c r="K288" s="5"/>
    </row>
    <row r="289" spans="1:11">
      <c r="A289" s="22"/>
      <c r="B289" s="29"/>
      <c r="C289" s="50"/>
      <c r="D289" s="50"/>
      <c r="E289" s="29"/>
      <c r="F289" s="29"/>
      <c r="G289" s="29"/>
      <c r="H289" s="29"/>
      <c r="I289" s="35"/>
      <c r="J289" s="29"/>
      <c r="K289" s="5"/>
    </row>
    <row r="290" spans="1:11">
      <c r="A290" s="22"/>
      <c r="B290" s="29"/>
      <c r="C290" s="50"/>
      <c r="D290" s="50"/>
      <c r="E290" s="29"/>
      <c r="F290" s="29"/>
      <c r="G290" s="29"/>
      <c r="H290" s="29"/>
      <c r="I290" s="35"/>
      <c r="J290" s="29"/>
      <c r="K290" s="5"/>
    </row>
    <row r="291" spans="1:11">
      <c r="A291" s="22"/>
      <c r="B291" s="29"/>
      <c r="C291" s="50"/>
      <c r="D291" s="50"/>
      <c r="E291" s="29"/>
      <c r="F291" s="29"/>
      <c r="G291" s="29"/>
      <c r="H291" s="29"/>
      <c r="I291" s="35"/>
      <c r="J291" s="29"/>
      <c r="K291" s="5"/>
    </row>
    <row r="292" spans="1:11">
      <c r="A292" s="22"/>
      <c r="B292" s="29"/>
      <c r="C292" s="50"/>
      <c r="D292" s="50"/>
      <c r="E292" s="29"/>
      <c r="F292" s="29"/>
      <c r="G292" s="29"/>
      <c r="H292" s="29"/>
      <c r="I292" s="35"/>
      <c r="J292" s="29"/>
      <c r="K292" s="5"/>
    </row>
    <row r="293" spans="1:11">
      <c r="A293" s="22"/>
      <c r="B293" s="29"/>
      <c r="C293" s="50"/>
      <c r="D293" s="50"/>
      <c r="E293" s="29"/>
      <c r="F293" s="29"/>
      <c r="G293" s="29"/>
      <c r="H293" s="29"/>
      <c r="I293" s="35"/>
      <c r="J293" s="29"/>
      <c r="K293" s="5"/>
    </row>
    <row r="294" spans="1:11">
      <c r="A294" s="22"/>
      <c r="B294" s="29"/>
      <c r="C294" s="50"/>
      <c r="D294" s="50"/>
      <c r="E294" s="29"/>
      <c r="F294" s="29"/>
      <c r="G294" s="29"/>
      <c r="H294" s="29"/>
      <c r="I294" s="35"/>
      <c r="J294" s="29"/>
      <c r="K294" s="5"/>
    </row>
    <row r="295" spans="1:11">
      <c r="A295" s="22"/>
      <c r="B295" s="29"/>
      <c r="C295" s="50"/>
      <c r="D295" s="50"/>
      <c r="E295" s="29"/>
      <c r="F295" s="29"/>
      <c r="G295" s="29"/>
      <c r="H295" s="29"/>
      <c r="I295" s="35"/>
      <c r="J295" s="29"/>
      <c r="K295" s="5"/>
    </row>
    <row r="296" spans="1:11">
      <c r="A296" s="22"/>
      <c r="B296" s="29"/>
      <c r="C296" s="50"/>
      <c r="D296" s="50"/>
      <c r="E296" s="29"/>
      <c r="F296" s="29"/>
      <c r="G296" s="29"/>
      <c r="H296" s="29"/>
      <c r="I296" s="35"/>
      <c r="J296" s="29"/>
      <c r="K296" s="5"/>
    </row>
    <row r="297" spans="1:11">
      <c r="A297" s="22"/>
      <c r="B297" s="29"/>
      <c r="C297" s="50"/>
      <c r="D297" s="50"/>
      <c r="E297" s="29"/>
      <c r="F297" s="29"/>
      <c r="G297" s="29"/>
      <c r="H297" s="29"/>
      <c r="I297" s="35"/>
      <c r="J297" s="29"/>
      <c r="K297" s="5"/>
    </row>
    <row r="298" spans="1:11">
      <c r="A298" s="22"/>
      <c r="B298" s="29"/>
      <c r="C298" s="50"/>
      <c r="D298" s="50"/>
      <c r="E298" s="29"/>
      <c r="F298" s="29"/>
      <c r="G298" s="29"/>
      <c r="H298" s="29"/>
      <c r="I298" s="35"/>
      <c r="J298" s="29"/>
      <c r="K298" s="5"/>
    </row>
    <row r="299" spans="1:11">
      <c r="A299" s="22"/>
      <c r="B299" s="29"/>
      <c r="C299" s="50"/>
      <c r="D299" s="50"/>
      <c r="E299" s="29"/>
      <c r="F299" s="29"/>
      <c r="G299" s="29"/>
      <c r="H299" s="29"/>
      <c r="I299" s="35"/>
      <c r="J299" s="29"/>
      <c r="K299" s="5"/>
    </row>
    <row r="300" spans="1:11">
      <c r="A300" s="22"/>
      <c r="B300" s="29"/>
      <c r="C300" s="50"/>
      <c r="D300" s="50"/>
      <c r="E300" s="29"/>
      <c r="F300" s="29"/>
      <c r="G300" s="29"/>
      <c r="H300" s="29"/>
      <c r="I300" s="35"/>
      <c r="J300" s="29"/>
      <c r="K300" s="5"/>
    </row>
    <row r="301" spans="1:11">
      <c r="A301" s="22"/>
      <c r="B301" s="29"/>
      <c r="C301" s="50"/>
      <c r="D301" s="50"/>
      <c r="E301" s="29"/>
      <c r="F301" s="29"/>
      <c r="G301" s="29"/>
      <c r="H301" s="29"/>
      <c r="I301" s="35"/>
      <c r="J301" s="29"/>
      <c r="K301" s="5"/>
    </row>
    <row r="302" spans="1:11">
      <c r="A302" s="22"/>
      <c r="B302" s="29"/>
      <c r="C302" s="50"/>
      <c r="D302" s="50"/>
      <c r="E302" s="29"/>
      <c r="F302" s="29"/>
      <c r="G302" s="29"/>
      <c r="H302" s="29"/>
      <c r="I302" s="35"/>
      <c r="J302" s="29"/>
      <c r="K302" s="5"/>
    </row>
    <row r="303" spans="1:11">
      <c r="A303" s="22"/>
      <c r="B303" s="29"/>
      <c r="C303" s="50"/>
      <c r="D303" s="50"/>
      <c r="E303" s="29"/>
      <c r="F303" s="29"/>
      <c r="G303" s="29"/>
      <c r="H303" s="29"/>
      <c r="I303" s="35"/>
      <c r="J303" s="29"/>
      <c r="K303" s="5"/>
    </row>
    <row r="304" spans="1:11">
      <c r="A304" s="22"/>
      <c r="B304" s="29"/>
      <c r="C304" s="50"/>
      <c r="D304" s="50"/>
      <c r="E304" s="29"/>
      <c r="F304" s="29"/>
      <c r="G304" s="29"/>
      <c r="H304" s="29"/>
      <c r="I304" s="35"/>
      <c r="J304" s="29"/>
      <c r="K304" s="5"/>
    </row>
    <row r="305" spans="1:11">
      <c r="A305" s="22"/>
      <c r="B305" s="29"/>
      <c r="C305" s="50"/>
      <c r="D305" s="50"/>
      <c r="E305" s="29"/>
      <c r="F305" s="29"/>
      <c r="G305" s="29"/>
      <c r="H305" s="29"/>
      <c r="I305" s="35"/>
      <c r="J305" s="29"/>
      <c r="K305" s="5"/>
    </row>
    <row r="306" spans="1:11">
      <c r="A306" s="22"/>
      <c r="B306" s="29"/>
      <c r="C306" s="50"/>
      <c r="D306" s="50"/>
      <c r="E306" s="29"/>
      <c r="F306" s="29"/>
      <c r="G306" s="29"/>
      <c r="H306" s="29"/>
      <c r="I306" s="35"/>
      <c r="J306" s="29"/>
      <c r="K306" s="5"/>
    </row>
    <row r="307" spans="1:11">
      <c r="A307" s="22"/>
      <c r="B307" s="29"/>
      <c r="C307" s="50"/>
      <c r="D307" s="50"/>
      <c r="E307" s="29"/>
      <c r="F307" s="29"/>
      <c r="G307" s="29"/>
      <c r="H307" s="29"/>
      <c r="I307" s="35"/>
      <c r="J307" s="29"/>
      <c r="K307" s="5"/>
    </row>
    <row r="308" spans="1:11">
      <c r="A308" s="22"/>
      <c r="B308" s="29"/>
      <c r="C308" s="50"/>
      <c r="D308" s="50"/>
      <c r="E308" s="29"/>
      <c r="F308" s="29"/>
      <c r="G308" s="29"/>
      <c r="H308" s="29"/>
      <c r="I308" s="35"/>
      <c r="J308" s="29"/>
      <c r="K308" s="5"/>
    </row>
    <row r="309" spans="1:11">
      <c r="A309" s="22"/>
      <c r="B309" s="29"/>
      <c r="C309" s="50"/>
      <c r="D309" s="50"/>
      <c r="E309" s="29"/>
      <c r="F309" s="29"/>
      <c r="G309" s="29"/>
      <c r="H309" s="29"/>
      <c r="I309" s="35"/>
      <c r="J309" s="29"/>
      <c r="K309" s="5"/>
    </row>
    <row r="310" spans="1:11">
      <c r="A310" s="22"/>
      <c r="B310" s="29"/>
      <c r="C310" s="50"/>
      <c r="D310" s="50"/>
      <c r="E310" s="29"/>
      <c r="F310" s="29"/>
      <c r="G310" s="29"/>
      <c r="H310" s="29"/>
      <c r="I310" s="35"/>
      <c r="J310" s="29"/>
      <c r="K310" s="5"/>
    </row>
    <row r="311" spans="1:11">
      <c r="A311" s="22"/>
      <c r="B311" s="29"/>
      <c r="C311" s="50"/>
      <c r="D311" s="50"/>
      <c r="E311" s="29"/>
      <c r="F311" s="29"/>
      <c r="G311" s="29"/>
      <c r="H311" s="29"/>
      <c r="I311" s="35"/>
      <c r="J311" s="29"/>
      <c r="K311" s="5"/>
    </row>
    <row r="312" spans="1:11">
      <c r="A312" s="22"/>
      <c r="B312" s="29"/>
      <c r="C312" s="50"/>
      <c r="D312" s="50"/>
      <c r="E312" s="29"/>
      <c r="F312" s="29"/>
      <c r="G312" s="29"/>
      <c r="H312" s="29"/>
      <c r="I312" s="35"/>
      <c r="J312" s="29"/>
      <c r="K312" s="5"/>
    </row>
    <row r="313" spans="1:11">
      <c r="A313" s="22"/>
      <c r="B313" s="29"/>
      <c r="C313" s="50"/>
      <c r="D313" s="50"/>
      <c r="E313" s="29"/>
      <c r="F313" s="29"/>
      <c r="G313" s="29"/>
      <c r="H313" s="29"/>
      <c r="I313" s="35"/>
      <c r="J313" s="29"/>
      <c r="K313" s="5"/>
    </row>
    <row r="314" spans="1:11">
      <c r="A314" s="22"/>
      <c r="B314" s="29"/>
      <c r="C314" s="50"/>
      <c r="D314" s="50"/>
      <c r="E314" s="29"/>
      <c r="F314" s="29"/>
      <c r="G314" s="29"/>
      <c r="H314" s="29"/>
      <c r="I314" s="35"/>
      <c r="J314" s="29"/>
      <c r="K314" s="5"/>
    </row>
    <row r="315" spans="1:11">
      <c r="A315" s="22"/>
      <c r="B315" s="29"/>
      <c r="C315" s="50"/>
      <c r="D315" s="50"/>
      <c r="E315" s="29"/>
      <c r="F315" s="29"/>
      <c r="G315" s="29"/>
      <c r="H315" s="29"/>
      <c r="I315" s="35"/>
      <c r="J315" s="29"/>
      <c r="K315" s="5"/>
    </row>
    <row r="316" spans="1:11">
      <c r="A316" s="22"/>
      <c r="B316" s="29"/>
      <c r="C316" s="50"/>
      <c r="D316" s="50"/>
      <c r="E316" s="29"/>
      <c r="F316" s="29"/>
      <c r="G316" s="29"/>
      <c r="H316" s="29"/>
      <c r="I316" s="35"/>
      <c r="J316" s="29"/>
      <c r="K316" s="5"/>
    </row>
    <row r="317" spans="1:11">
      <c r="A317" s="22"/>
      <c r="B317" s="29"/>
      <c r="C317" s="50"/>
      <c r="D317" s="50"/>
      <c r="E317" s="29"/>
      <c r="F317" s="29"/>
      <c r="G317" s="29"/>
      <c r="H317" s="29"/>
      <c r="I317" s="35"/>
      <c r="J317" s="29"/>
      <c r="K317" s="5"/>
    </row>
    <row r="318" spans="1:11">
      <c r="A318" s="22"/>
      <c r="B318" s="29"/>
      <c r="C318" s="50"/>
      <c r="D318" s="50"/>
      <c r="E318" s="29"/>
      <c r="F318" s="29"/>
      <c r="G318" s="29"/>
      <c r="H318" s="29"/>
      <c r="I318" s="35"/>
      <c r="J318" s="29"/>
      <c r="K318" s="5"/>
    </row>
    <row r="319" spans="1:11">
      <c r="A319" s="22"/>
      <c r="B319" s="29"/>
      <c r="C319" s="50"/>
      <c r="D319" s="50"/>
      <c r="E319" s="29"/>
      <c r="F319" s="29"/>
      <c r="G319" s="29"/>
      <c r="H319" s="29"/>
      <c r="I319" s="35"/>
      <c r="J319" s="29"/>
      <c r="K319" s="5"/>
    </row>
    <row r="320" spans="1:11">
      <c r="A320" s="22"/>
      <c r="B320" s="29"/>
      <c r="C320" s="50"/>
      <c r="D320" s="50"/>
      <c r="E320" s="29"/>
      <c r="F320" s="29"/>
      <c r="G320" s="29"/>
      <c r="H320" s="29"/>
      <c r="I320" s="35"/>
      <c r="J320" s="29"/>
      <c r="K320" s="5"/>
    </row>
    <row r="321" spans="1:11">
      <c r="A321" s="22"/>
      <c r="B321" s="29"/>
      <c r="C321" s="50"/>
      <c r="D321" s="50"/>
      <c r="E321" s="29"/>
      <c r="F321" s="29"/>
      <c r="G321" s="29"/>
      <c r="H321" s="29"/>
      <c r="I321" s="35"/>
      <c r="J321" s="29"/>
      <c r="K321" s="5"/>
    </row>
    <row r="322" spans="1:11">
      <c r="A322" s="22"/>
      <c r="B322" s="29"/>
      <c r="C322" s="50"/>
      <c r="D322" s="50"/>
      <c r="E322" s="29"/>
      <c r="F322" s="29"/>
      <c r="G322" s="29"/>
      <c r="H322" s="29"/>
      <c r="I322" s="35"/>
      <c r="J322" s="29"/>
      <c r="K322" s="5"/>
    </row>
    <row r="323" spans="1:11">
      <c r="A323" s="22"/>
      <c r="B323" s="29"/>
      <c r="C323" s="50"/>
      <c r="D323" s="50"/>
      <c r="E323" s="29"/>
      <c r="F323" s="29"/>
      <c r="G323" s="29"/>
      <c r="H323" s="29"/>
      <c r="I323" s="35"/>
      <c r="J323" s="29"/>
      <c r="K323" s="5"/>
    </row>
    <row r="324" spans="1:11">
      <c r="A324" s="22"/>
      <c r="B324" s="29"/>
      <c r="C324" s="50"/>
      <c r="D324" s="50"/>
      <c r="E324" s="29"/>
      <c r="F324" s="29"/>
      <c r="G324" s="29"/>
      <c r="H324" s="29"/>
      <c r="I324" s="35"/>
      <c r="J324" s="29"/>
      <c r="K324" s="5"/>
    </row>
    <row r="325" spans="1:11">
      <c r="A325" s="22"/>
      <c r="B325" s="29"/>
      <c r="C325" s="50"/>
      <c r="D325" s="50"/>
      <c r="E325" s="29"/>
      <c r="F325" s="29"/>
      <c r="G325" s="29"/>
      <c r="H325" s="29"/>
      <c r="I325" s="35"/>
      <c r="J325" s="29"/>
      <c r="K325" s="5"/>
    </row>
    <row r="326" spans="1:11">
      <c r="A326" s="22"/>
      <c r="B326" s="29"/>
      <c r="C326" s="50"/>
      <c r="D326" s="50"/>
      <c r="E326" s="29"/>
      <c r="F326" s="29"/>
      <c r="G326" s="29"/>
      <c r="H326" s="29"/>
      <c r="I326" s="35"/>
      <c r="J326" s="29"/>
      <c r="K326" s="5"/>
    </row>
    <row r="327" spans="1:11">
      <c r="A327" s="22"/>
      <c r="B327" s="29"/>
      <c r="C327" s="50"/>
      <c r="D327" s="50"/>
      <c r="E327" s="29"/>
      <c r="F327" s="29"/>
      <c r="G327" s="29"/>
      <c r="H327" s="29"/>
      <c r="I327" s="35"/>
      <c r="J327" s="29"/>
      <c r="K327" s="5"/>
    </row>
    <row r="328" spans="1:11">
      <c r="A328" s="22"/>
      <c r="B328" s="29"/>
      <c r="C328" s="50"/>
      <c r="D328" s="50"/>
      <c r="E328" s="29"/>
      <c r="F328" s="29"/>
      <c r="G328" s="29"/>
      <c r="H328" s="29"/>
      <c r="I328" s="35"/>
      <c r="J328" s="29"/>
      <c r="K328" s="5"/>
    </row>
    <row r="329" spans="1:11">
      <c r="A329" s="22"/>
      <c r="B329" s="29"/>
      <c r="C329" s="50"/>
      <c r="D329" s="50"/>
      <c r="E329" s="29"/>
      <c r="F329" s="29"/>
      <c r="G329" s="29"/>
      <c r="H329" s="29"/>
      <c r="I329" s="35"/>
      <c r="J329" s="29"/>
      <c r="K329" s="5"/>
    </row>
    <row r="330" spans="1:11">
      <c r="A330" s="22"/>
      <c r="B330" s="29"/>
      <c r="C330" s="50"/>
      <c r="D330" s="50"/>
      <c r="E330" s="29"/>
      <c r="F330" s="29"/>
      <c r="G330" s="29"/>
      <c r="H330" s="29"/>
      <c r="I330" s="35"/>
      <c r="J330" s="29"/>
      <c r="K330" s="5"/>
    </row>
    <row r="331" spans="1:11">
      <c r="A331" s="22"/>
      <c r="B331" s="29"/>
      <c r="C331" s="50"/>
      <c r="D331" s="50"/>
      <c r="E331" s="29"/>
      <c r="F331" s="29"/>
      <c r="G331" s="29"/>
      <c r="H331" s="29"/>
      <c r="I331" s="35"/>
      <c r="J331" s="29"/>
      <c r="K331" s="5"/>
    </row>
    <row r="332" spans="1:11">
      <c r="A332" s="22"/>
      <c r="B332" s="29"/>
      <c r="C332" s="50"/>
      <c r="D332" s="50"/>
      <c r="E332" s="29"/>
      <c r="F332" s="29"/>
      <c r="G332" s="29"/>
      <c r="H332" s="29"/>
      <c r="I332" s="35"/>
      <c r="J332" s="29"/>
      <c r="K332" s="5"/>
    </row>
    <row r="333" spans="1:11">
      <c r="A333" s="22"/>
      <c r="B333" s="29"/>
      <c r="C333" s="50"/>
      <c r="D333" s="50"/>
      <c r="E333" s="29"/>
      <c r="F333" s="29"/>
      <c r="G333" s="29"/>
      <c r="H333" s="29"/>
      <c r="I333" s="35"/>
      <c r="J333" s="29"/>
      <c r="K333" s="5"/>
    </row>
    <row r="334" spans="1:11">
      <c r="A334" s="21" t="s">
        <v>94</v>
      </c>
      <c r="B334" s="28" t="s">
        <v>95</v>
      </c>
      <c r="C334" s="39" t="s">
        <v>313</v>
      </c>
      <c r="D334" s="39" t="s">
        <v>313</v>
      </c>
      <c r="E334" s="28" t="s">
        <v>314</v>
      </c>
      <c r="F334" s="28"/>
      <c r="G334" s="28" t="s">
        <v>315</v>
      </c>
      <c r="H334" s="28"/>
      <c r="I334" s="34"/>
      <c r="J334" s="28"/>
      <c r="K334" s="19"/>
    </row>
    <row r="335" spans="1:11">
      <c r="A335" s="22" t="s">
        <v>94</v>
      </c>
      <c r="B335" s="29" t="s">
        <v>95</v>
      </c>
      <c r="C335" s="40" t="s">
        <v>316</v>
      </c>
      <c r="D335" s="40" t="s">
        <v>316</v>
      </c>
      <c r="E335" s="29" t="s">
        <v>317</v>
      </c>
      <c r="F335" s="29"/>
      <c r="G335" s="29" t="s">
        <v>318</v>
      </c>
      <c r="H335" s="29"/>
      <c r="I335" s="35"/>
      <c r="J335" s="29"/>
      <c r="K335" s="5" t="s">
        <v>319</v>
      </c>
    </row>
    <row r="336" spans="1:11">
      <c r="A336" s="22" t="s">
        <v>94</v>
      </c>
      <c r="B336" s="29" t="s">
        <v>95</v>
      </c>
      <c r="C336" s="40" t="s">
        <v>320</v>
      </c>
      <c r="D336" s="40" t="s">
        <v>321</v>
      </c>
      <c r="E336" s="29" t="s">
        <v>322</v>
      </c>
      <c r="F336" s="29"/>
      <c r="G336" s="29" t="s">
        <v>185</v>
      </c>
      <c r="H336" s="29" t="s">
        <v>175</v>
      </c>
      <c r="I336" s="35">
        <v>394618</v>
      </c>
      <c r="J336" s="29" t="s">
        <v>310</v>
      </c>
      <c r="K336" s="5" t="s">
        <v>323</v>
      </c>
    </row>
    <row r="337" spans="1:11">
      <c r="A337" s="22" t="s">
        <v>94</v>
      </c>
      <c r="B337" s="29" t="s">
        <v>95</v>
      </c>
      <c r="C337" s="40" t="s">
        <v>320</v>
      </c>
      <c r="D337" s="40" t="s">
        <v>321</v>
      </c>
      <c r="E337" s="29" t="s">
        <v>322</v>
      </c>
      <c r="F337" s="29"/>
      <c r="G337" s="29" t="s">
        <v>185</v>
      </c>
      <c r="H337" s="29" t="s">
        <v>177</v>
      </c>
      <c r="I337" s="35">
        <v>4108</v>
      </c>
      <c r="J337" s="29" t="s">
        <v>310</v>
      </c>
      <c r="K337" s="5" t="s">
        <v>324</v>
      </c>
    </row>
    <row r="338" spans="1:11">
      <c r="A338" s="22" t="s">
        <v>94</v>
      </c>
      <c r="B338" s="29" t="s">
        <v>95</v>
      </c>
      <c r="C338" s="40" t="s">
        <v>325</v>
      </c>
      <c r="D338" s="40" t="s">
        <v>325</v>
      </c>
      <c r="E338" s="29" t="s">
        <v>326</v>
      </c>
      <c r="F338" s="29"/>
      <c r="G338" s="29" t="s">
        <v>327</v>
      </c>
      <c r="H338" s="29"/>
      <c r="I338" s="35"/>
      <c r="J338" s="29"/>
      <c r="K338" s="5"/>
    </row>
  </sheetData>
  <mergeCells count="1">
    <mergeCell ref="K7:K56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9"/>
  <sheetViews>
    <sheetView workbookViewId="0">
      <pane xSplit="1" ySplit="3" topLeftCell="B88" activePane="bottomRight" state="frozen"/>
      <selection pane="topRight" activeCell="B1" sqref="B1"/>
      <selection pane="bottomLeft" activeCell="A4" sqref="A4"/>
      <selection pane="bottomRight" activeCell="G79" sqref="G79"/>
    </sheetView>
  </sheetViews>
  <sheetFormatPr defaultRowHeight="15"/>
  <cols>
    <col min="1" max="1" width="11.140625" customWidth="1"/>
    <col min="3" max="3" width="14.42578125" customWidth="1"/>
    <col min="5" max="5" width="14.28515625" bestFit="1" customWidth="1"/>
    <col min="6" max="6" width="16.42578125" style="41" bestFit="1" customWidth="1"/>
    <col min="7" max="7" width="17.28515625" customWidth="1"/>
  </cols>
  <sheetData>
    <row r="1" spans="1:7" ht="26.25">
      <c r="A1" s="17" t="s">
        <v>131</v>
      </c>
    </row>
    <row r="3" spans="1:7">
      <c r="A3" s="46" t="s">
        <v>1</v>
      </c>
      <c r="B3" s="30" t="s">
        <v>10</v>
      </c>
      <c r="C3" s="30" t="s">
        <v>28</v>
      </c>
      <c r="D3" s="30" t="s">
        <v>71</v>
      </c>
      <c r="E3" s="30" t="s">
        <v>73</v>
      </c>
      <c r="F3" s="43" t="s">
        <v>75</v>
      </c>
      <c r="G3" s="48" t="s">
        <v>7</v>
      </c>
    </row>
    <row r="4" spans="1:7">
      <c r="A4" s="70" t="s">
        <v>103</v>
      </c>
      <c r="B4" s="70">
        <v>2014</v>
      </c>
      <c r="C4" s="72" t="s">
        <v>291</v>
      </c>
      <c r="D4" s="70" t="s">
        <v>275</v>
      </c>
      <c r="E4" s="71"/>
      <c r="F4" s="71">
        <v>2114000</v>
      </c>
      <c r="G4" s="70" t="s">
        <v>430</v>
      </c>
    </row>
    <row r="5" spans="1:7">
      <c r="A5" s="70"/>
      <c r="B5" s="70">
        <v>2014</v>
      </c>
      <c r="C5" s="72" t="s">
        <v>431</v>
      </c>
      <c r="D5" s="70" t="s">
        <v>275</v>
      </c>
      <c r="E5" s="71"/>
      <c r="F5" s="71">
        <v>12900</v>
      </c>
      <c r="G5" s="70" t="s">
        <v>432</v>
      </c>
    </row>
    <row r="6" spans="1:7">
      <c r="A6" s="70"/>
      <c r="B6" s="70">
        <v>2014</v>
      </c>
      <c r="C6" s="72" t="s">
        <v>433</v>
      </c>
      <c r="D6" s="70" t="s">
        <v>275</v>
      </c>
      <c r="E6" s="71"/>
      <c r="F6" s="71">
        <v>153000</v>
      </c>
      <c r="G6" s="70" t="s">
        <v>434</v>
      </c>
    </row>
    <row r="7" spans="1:7">
      <c r="A7" s="70"/>
      <c r="B7" s="70">
        <v>2014</v>
      </c>
      <c r="C7" s="72" t="s">
        <v>435</v>
      </c>
      <c r="D7" s="70" t="s">
        <v>275</v>
      </c>
      <c r="E7" s="71"/>
      <c r="F7" s="71">
        <v>532500</v>
      </c>
      <c r="G7" s="70"/>
    </row>
    <row r="8" spans="1:7">
      <c r="A8" s="70"/>
      <c r="B8" s="70">
        <v>2014</v>
      </c>
      <c r="C8" s="72" t="s">
        <v>436</v>
      </c>
      <c r="D8" s="70" t="s">
        <v>275</v>
      </c>
      <c r="E8" s="71"/>
      <c r="F8" s="71">
        <v>1160800</v>
      </c>
      <c r="G8" s="70"/>
    </row>
    <row r="9" spans="1:7">
      <c r="A9" s="70"/>
      <c r="B9" s="70">
        <v>2014</v>
      </c>
      <c r="C9" s="72" t="s">
        <v>437</v>
      </c>
      <c r="D9" s="70" t="s">
        <v>275</v>
      </c>
      <c r="E9" s="71"/>
      <c r="F9" s="71">
        <v>263900</v>
      </c>
      <c r="G9" s="70"/>
    </row>
    <row r="10" spans="1:7">
      <c r="A10" s="70"/>
      <c r="B10" s="70">
        <v>2014</v>
      </c>
      <c r="C10" s="72" t="s">
        <v>291</v>
      </c>
      <c r="D10" s="70" t="s">
        <v>292</v>
      </c>
      <c r="E10" s="71"/>
      <c r="F10" s="71">
        <v>1689500</v>
      </c>
      <c r="G10" s="70"/>
    </row>
    <row r="11" spans="1:7">
      <c r="A11" s="70"/>
      <c r="B11" s="70">
        <v>2014</v>
      </c>
      <c r="C11" s="72" t="s">
        <v>431</v>
      </c>
      <c r="D11" s="70" t="s">
        <v>292</v>
      </c>
      <c r="E11" s="71"/>
      <c r="F11" s="71">
        <v>9500</v>
      </c>
      <c r="G11" s="70"/>
    </row>
    <row r="12" spans="1:7">
      <c r="A12" s="70"/>
      <c r="B12" s="70">
        <v>2014</v>
      </c>
      <c r="C12" s="72" t="s">
        <v>433</v>
      </c>
      <c r="D12" s="70" t="s">
        <v>292</v>
      </c>
      <c r="E12" s="71"/>
      <c r="F12" s="71">
        <v>244300</v>
      </c>
      <c r="G12" s="70"/>
    </row>
    <row r="13" spans="1:7">
      <c r="A13" s="70"/>
      <c r="B13" s="70">
        <v>2014</v>
      </c>
      <c r="C13" s="72" t="s">
        <v>435</v>
      </c>
      <c r="D13" s="70" t="s">
        <v>292</v>
      </c>
      <c r="E13" s="71"/>
      <c r="F13" s="71">
        <v>521500</v>
      </c>
      <c r="G13" s="70"/>
    </row>
    <row r="14" spans="1:7">
      <c r="A14" s="70"/>
      <c r="B14" s="70">
        <v>2014</v>
      </c>
      <c r="C14" s="72" t="s">
        <v>436</v>
      </c>
      <c r="D14" s="70" t="s">
        <v>292</v>
      </c>
      <c r="E14" s="71"/>
      <c r="F14" s="71">
        <v>711800</v>
      </c>
      <c r="G14" s="70"/>
    </row>
    <row r="15" spans="1:7">
      <c r="A15" s="70"/>
      <c r="B15" s="70">
        <v>2014</v>
      </c>
      <c r="C15" s="72" t="s">
        <v>437</v>
      </c>
      <c r="D15" s="70" t="s">
        <v>292</v>
      </c>
      <c r="E15" s="71"/>
      <c r="F15" s="71">
        <v>202300</v>
      </c>
      <c r="G15" s="70"/>
    </row>
    <row r="16" spans="1:7">
      <c r="A16" s="36" t="s">
        <v>109</v>
      </c>
      <c r="B16" s="36">
        <v>2019</v>
      </c>
      <c r="C16" s="85" t="s">
        <v>439</v>
      </c>
      <c r="D16" s="36" t="s">
        <v>275</v>
      </c>
      <c r="E16" s="69"/>
      <c r="F16" s="69">
        <v>87034</v>
      </c>
      <c r="G16" s="36" t="s">
        <v>404</v>
      </c>
    </row>
    <row r="17" spans="1:7">
      <c r="A17" s="36"/>
      <c r="B17" s="36">
        <v>2019</v>
      </c>
      <c r="C17" s="85" t="s">
        <v>440</v>
      </c>
      <c r="D17" s="36" t="s">
        <v>275</v>
      </c>
      <c r="E17" s="69"/>
      <c r="F17" s="69">
        <v>3728</v>
      </c>
      <c r="G17" s="36"/>
    </row>
    <row r="18" spans="1:7">
      <c r="A18" s="36"/>
      <c r="B18" s="36">
        <v>2019</v>
      </c>
      <c r="C18" s="85" t="s">
        <v>441</v>
      </c>
      <c r="D18" s="36" t="s">
        <v>275</v>
      </c>
      <c r="E18" s="69"/>
      <c r="F18" s="69">
        <v>1422</v>
      </c>
      <c r="G18" s="36"/>
    </row>
    <row r="19" spans="1:7">
      <c r="A19" s="36"/>
      <c r="B19" s="36">
        <v>2019</v>
      </c>
      <c r="C19" s="85" t="s">
        <v>442</v>
      </c>
      <c r="D19" s="36" t="s">
        <v>275</v>
      </c>
      <c r="E19" s="69"/>
      <c r="F19" s="69">
        <v>998</v>
      </c>
      <c r="G19" s="36"/>
    </row>
    <row r="20" spans="1:7">
      <c r="A20" s="36"/>
      <c r="B20" s="36">
        <v>2019</v>
      </c>
      <c r="C20" s="85" t="s">
        <v>443</v>
      </c>
      <c r="D20" s="36" t="s">
        <v>275</v>
      </c>
      <c r="E20" s="69"/>
      <c r="F20" s="69">
        <v>1141</v>
      </c>
      <c r="G20" s="36"/>
    </row>
    <row r="21" spans="1:7">
      <c r="A21" s="36"/>
      <c r="B21" s="36">
        <v>2019</v>
      </c>
      <c r="C21" s="85" t="s">
        <v>444</v>
      </c>
      <c r="D21" s="36" t="s">
        <v>275</v>
      </c>
      <c r="E21" s="69"/>
      <c r="F21" s="69">
        <v>1309</v>
      </c>
      <c r="G21" s="36"/>
    </row>
    <row r="22" spans="1:7">
      <c r="A22" s="36"/>
      <c r="B22" s="36">
        <v>2019</v>
      </c>
      <c r="C22" s="85" t="s">
        <v>445</v>
      </c>
      <c r="D22" s="36" t="s">
        <v>275</v>
      </c>
      <c r="E22" s="69"/>
      <c r="F22" s="69">
        <v>2263</v>
      </c>
      <c r="G22" s="36"/>
    </row>
    <row r="23" spans="1:7">
      <c r="A23" s="36"/>
      <c r="B23" s="36">
        <v>2019</v>
      </c>
      <c r="C23" s="85" t="s">
        <v>446</v>
      </c>
      <c r="D23" s="36" t="s">
        <v>275</v>
      </c>
      <c r="E23" s="69"/>
      <c r="F23" s="69">
        <v>3666</v>
      </c>
      <c r="G23" s="36"/>
    </row>
    <row r="24" spans="1:7">
      <c r="A24" s="36"/>
      <c r="B24" s="36">
        <v>2019</v>
      </c>
      <c r="C24" s="85" t="s">
        <v>447</v>
      </c>
      <c r="D24" s="36" t="s">
        <v>275</v>
      </c>
      <c r="E24" s="69"/>
      <c r="F24" s="69">
        <v>4808</v>
      </c>
      <c r="G24" s="36"/>
    </row>
    <row r="25" spans="1:7">
      <c r="A25" s="36"/>
      <c r="B25" s="36">
        <v>2019</v>
      </c>
      <c r="C25" s="85" t="s">
        <v>448</v>
      </c>
      <c r="D25" s="36" t="s">
        <v>275</v>
      </c>
      <c r="E25" s="69"/>
      <c r="F25" s="69">
        <v>6281</v>
      </c>
      <c r="G25" s="36"/>
    </row>
    <row r="26" spans="1:7">
      <c r="A26" s="36"/>
      <c r="B26" s="36">
        <v>2019</v>
      </c>
      <c r="C26" s="85" t="s">
        <v>449</v>
      </c>
      <c r="D26" s="36" t="s">
        <v>275</v>
      </c>
      <c r="E26" s="69"/>
      <c r="F26" s="69">
        <v>7956</v>
      </c>
      <c r="G26" s="36"/>
    </row>
    <row r="27" spans="1:7">
      <c r="A27" s="36"/>
      <c r="B27" s="36">
        <v>2019</v>
      </c>
      <c r="C27" s="85" t="s">
        <v>450</v>
      </c>
      <c r="D27" s="36" t="s">
        <v>275</v>
      </c>
      <c r="E27" s="69"/>
      <c r="F27" s="69">
        <v>9143</v>
      </c>
      <c r="G27" s="36"/>
    </row>
    <row r="28" spans="1:7">
      <c r="A28" s="36"/>
      <c r="B28" s="36">
        <v>2019</v>
      </c>
      <c r="C28" s="85" t="s">
        <v>451</v>
      </c>
      <c r="D28" s="36" t="s">
        <v>275</v>
      </c>
      <c r="E28" s="69"/>
      <c r="F28" s="69">
        <v>11183</v>
      </c>
      <c r="G28" s="36"/>
    </row>
    <row r="29" spans="1:7">
      <c r="A29" s="36"/>
      <c r="B29" s="36">
        <v>2019</v>
      </c>
      <c r="C29" s="85" t="s">
        <v>452</v>
      </c>
      <c r="D29" s="36" t="s">
        <v>275</v>
      </c>
      <c r="E29" s="69"/>
      <c r="F29" s="69">
        <v>12402</v>
      </c>
      <c r="G29" s="36"/>
    </row>
    <row r="30" spans="1:7">
      <c r="A30" s="36"/>
      <c r="B30" s="36">
        <v>2019</v>
      </c>
      <c r="C30" s="85" t="s">
        <v>453</v>
      </c>
      <c r="D30" s="36" t="s">
        <v>275</v>
      </c>
      <c r="E30" s="69"/>
      <c r="F30" s="69">
        <v>10564</v>
      </c>
      <c r="G30" s="36"/>
    </row>
    <row r="31" spans="1:7">
      <c r="A31" s="36"/>
      <c r="B31" s="36">
        <v>2019</v>
      </c>
      <c r="C31" s="85" t="s">
        <v>454</v>
      </c>
      <c r="D31" s="36" t="s">
        <v>275</v>
      </c>
      <c r="E31" s="69"/>
      <c r="F31" s="69">
        <v>6503</v>
      </c>
      <c r="G31" s="36"/>
    </row>
    <row r="32" spans="1:7">
      <c r="A32" s="36"/>
      <c r="B32" s="36">
        <v>2019</v>
      </c>
      <c r="C32" s="85" t="s">
        <v>455</v>
      </c>
      <c r="D32" s="36" t="s">
        <v>275</v>
      </c>
      <c r="E32" s="69"/>
      <c r="F32" s="69">
        <v>2680</v>
      </c>
      <c r="G32" s="36"/>
    </row>
    <row r="33" spans="1:7">
      <c r="A33" s="36"/>
      <c r="B33" s="36">
        <v>2019</v>
      </c>
      <c r="C33" s="85" t="s">
        <v>456</v>
      </c>
      <c r="D33" s="36" t="s">
        <v>275</v>
      </c>
      <c r="E33" s="69"/>
      <c r="F33" s="69">
        <v>784</v>
      </c>
      <c r="G33" s="36"/>
    </row>
    <row r="34" spans="1:7">
      <c r="A34" s="36"/>
      <c r="B34" s="36">
        <v>2019</v>
      </c>
      <c r="C34" s="85" t="s">
        <v>457</v>
      </c>
      <c r="D34" s="36" t="s">
        <v>275</v>
      </c>
      <c r="E34" s="69"/>
      <c r="F34" s="69">
        <v>203</v>
      </c>
      <c r="G34" s="36"/>
    </row>
    <row r="35" spans="1:7">
      <c r="A35" s="36"/>
      <c r="B35" s="36">
        <v>2019</v>
      </c>
      <c r="C35" s="85" t="s">
        <v>439</v>
      </c>
      <c r="D35" s="36" t="s">
        <v>292</v>
      </c>
      <c r="E35" s="69"/>
      <c r="F35" s="69">
        <v>152163</v>
      </c>
      <c r="G35" s="36"/>
    </row>
    <row r="36" spans="1:7">
      <c r="A36" s="36"/>
      <c r="B36" s="36">
        <v>2019</v>
      </c>
      <c r="C36" s="85" t="s">
        <v>440</v>
      </c>
      <c r="D36" s="36" t="s">
        <v>292</v>
      </c>
      <c r="E36" s="69"/>
      <c r="F36" s="69">
        <v>3866</v>
      </c>
      <c r="G36" s="36"/>
    </row>
    <row r="37" spans="1:7">
      <c r="A37" s="36"/>
      <c r="B37" s="36">
        <v>2019</v>
      </c>
      <c r="C37" s="85" t="s">
        <v>441</v>
      </c>
      <c r="D37" s="36" t="s">
        <v>292</v>
      </c>
      <c r="E37" s="69"/>
      <c r="F37" s="69">
        <v>929</v>
      </c>
      <c r="G37" s="36"/>
    </row>
    <row r="38" spans="1:7">
      <c r="A38" s="36"/>
      <c r="B38" s="36">
        <v>2019</v>
      </c>
      <c r="C38" s="85" t="s">
        <v>442</v>
      </c>
      <c r="D38" s="36" t="s">
        <v>292</v>
      </c>
      <c r="E38" s="69"/>
      <c r="F38" s="69">
        <v>925</v>
      </c>
      <c r="G38" s="36"/>
    </row>
    <row r="39" spans="1:7">
      <c r="A39" s="36"/>
      <c r="B39" s="36">
        <v>2019</v>
      </c>
      <c r="C39" s="85" t="s">
        <v>443</v>
      </c>
      <c r="D39" s="36" t="s">
        <v>292</v>
      </c>
      <c r="E39" s="69"/>
      <c r="F39" s="69">
        <v>982</v>
      </c>
      <c r="G39" s="36"/>
    </row>
    <row r="40" spans="1:7">
      <c r="A40" s="36"/>
      <c r="B40" s="36">
        <v>2019</v>
      </c>
      <c r="C40" s="85" t="s">
        <v>444</v>
      </c>
      <c r="D40" s="36" t="s">
        <v>292</v>
      </c>
      <c r="E40" s="69"/>
      <c r="F40" s="69">
        <v>1773</v>
      </c>
      <c r="G40" s="36"/>
    </row>
    <row r="41" spans="1:7">
      <c r="A41" s="36"/>
      <c r="B41" s="36">
        <v>2019</v>
      </c>
      <c r="C41" s="85" t="s">
        <v>445</v>
      </c>
      <c r="D41" s="36" t="s">
        <v>292</v>
      </c>
      <c r="E41" s="69"/>
      <c r="F41" s="69">
        <v>4178</v>
      </c>
      <c r="G41" s="36"/>
    </row>
    <row r="42" spans="1:7">
      <c r="A42" s="36"/>
      <c r="B42" s="36">
        <v>2019</v>
      </c>
      <c r="C42" s="85" t="s">
        <v>446</v>
      </c>
      <c r="D42" s="36" t="s">
        <v>292</v>
      </c>
      <c r="E42" s="69"/>
      <c r="F42" s="69">
        <v>7405</v>
      </c>
      <c r="G42" s="36"/>
    </row>
    <row r="43" spans="1:7">
      <c r="A43" s="36"/>
      <c r="B43" s="36">
        <v>2019</v>
      </c>
      <c r="C43" s="85" t="s">
        <v>447</v>
      </c>
      <c r="D43" s="36" t="s">
        <v>292</v>
      </c>
      <c r="E43" s="69"/>
      <c r="F43" s="69">
        <v>11579</v>
      </c>
      <c r="G43" s="36"/>
    </row>
    <row r="44" spans="1:7">
      <c r="A44" s="36"/>
      <c r="B44" s="36">
        <v>2019</v>
      </c>
      <c r="C44" s="85" t="s">
        <v>448</v>
      </c>
      <c r="D44" s="36" t="s">
        <v>292</v>
      </c>
      <c r="E44" s="69"/>
      <c r="F44" s="69">
        <v>16001</v>
      </c>
      <c r="G44" s="36"/>
    </row>
    <row r="45" spans="1:7">
      <c r="A45" s="36"/>
      <c r="B45" s="36">
        <v>2019</v>
      </c>
      <c r="C45" s="85" t="s">
        <v>449</v>
      </c>
      <c r="D45" s="36" t="s">
        <v>292</v>
      </c>
      <c r="E45" s="69"/>
      <c r="F45" s="69">
        <v>19048</v>
      </c>
      <c r="G45" s="36"/>
    </row>
    <row r="46" spans="1:7">
      <c r="A46" s="36"/>
      <c r="B46" s="36">
        <v>2019</v>
      </c>
      <c r="C46" s="85" t="s">
        <v>450</v>
      </c>
      <c r="D46" s="36" t="s">
        <v>292</v>
      </c>
      <c r="E46" s="69"/>
      <c r="F46" s="69">
        <v>20224</v>
      </c>
      <c r="G46" s="36"/>
    </row>
    <row r="47" spans="1:7">
      <c r="A47" s="36"/>
      <c r="B47" s="36">
        <v>2019</v>
      </c>
      <c r="C47" s="85" t="s">
        <v>451</v>
      </c>
      <c r="D47" s="36" t="s">
        <v>292</v>
      </c>
      <c r="E47" s="69"/>
      <c r="F47" s="69">
        <v>21173</v>
      </c>
      <c r="G47" s="36"/>
    </row>
    <row r="48" spans="1:7">
      <c r="A48" s="36"/>
      <c r="B48" s="36">
        <v>2019</v>
      </c>
      <c r="C48" s="85" t="s">
        <v>452</v>
      </c>
      <c r="D48" s="36" t="s">
        <v>292</v>
      </c>
      <c r="E48" s="69"/>
      <c r="F48" s="69">
        <v>19750</v>
      </c>
      <c r="G48" s="36"/>
    </row>
    <row r="49" spans="1:7">
      <c r="A49" s="36"/>
      <c r="B49" s="36">
        <v>2019</v>
      </c>
      <c r="C49" s="85" t="s">
        <v>453</v>
      </c>
      <c r="D49" s="36" t="s">
        <v>292</v>
      </c>
      <c r="E49" s="69"/>
      <c r="F49" s="69">
        <v>13760</v>
      </c>
      <c r="G49" s="36"/>
    </row>
    <row r="50" spans="1:7">
      <c r="A50" s="36"/>
      <c r="B50" s="36">
        <v>2019</v>
      </c>
      <c r="C50" s="85" t="s">
        <v>454</v>
      </c>
      <c r="D50" s="36" t="s">
        <v>292</v>
      </c>
      <c r="E50" s="69"/>
      <c r="F50" s="69">
        <v>6596</v>
      </c>
      <c r="G50" s="36"/>
    </row>
    <row r="51" spans="1:7">
      <c r="A51" s="36"/>
      <c r="B51" s="36">
        <v>2019</v>
      </c>
      <c r="C51" s="85" t="s">
        <v>455</v>
      </c>
      <c r="D51" s="36" t="s">
        <v>292</v>
      </c>
      <c r="E51" s="69"/>
      <c r="F51" s="69">
        <v>2892</v>
      </c>
      <c r="G51" s="36"/>
    </row>
    <row r="52" spans="1:7">
      <c r="A52" s="36"/>
      <c r="B52" s="36">
        <v>2019</v>
      </c>
      <c r="C52" s="85" t="s">
        <v>456</v>
      </c>
      <c r="D52" s="36" t="s">
        <v>292</v>
      </c>
      <c r="E52" s="69"/>
      <c r="F52" s="69">
        <v>879</v>
      </c>
      <c r="G52" s="36"/>
    </row>
    <row r="53" spans="1:7">
      <c r="A53" s="36"/>
      <c r="B53" s="36">
        <v>2019</v>
      </c>
      <c r="C53" s="85" t="s">
        <v>457</v>
      </c>
      <c r="D53" s="36" t="s">
        <v>292</v>
      </c>
      <c r="E53" s="69"/>
      <c r="F53" s="69">
        <v>203</v>
      </c>
      <c r="G53" s="36"/>
    </row>
    <row r="54" spans="1:7">
      <c r="A54" s="36"/>
      <c r="B54" s="36">
        <v>2020</v>
      </c>
      <c r="C54" s="68" t="s">
        <v>458</v>
      </c>
      <c r="D54" s="36" t="s">
        <v>275</v>
      </c>
      <c r="E54" s="69"/>
      <c r="F54" s="69">
        <v>90155</v>
      </c>
      <c r="G54" s="36"/>
    </row>
    <row r="55" spans="1:7">
      <c r="A55" s="36"/>
      <c r="B55" s="36">
        <v>2020</v>
      </c>
      <c r="C55" s="68" t="s">
        <v>440</v>
      </c>
      <c r="D55" s="36" t="s">
        <v>275</v>
      </c>
      <c r="E55" s="69"/>
      <c r="F55" s="69">
        <v>3206</v>
      </c>
      <c r="G55" s="36"/>
    </row>
    <row r="56" spans="1:7">
      <c r="A56" s="36"/>
      <c r="B56" s="36">
        <v>2020</v>
      </c>
      <c r="C56" s="68" t="s">
        <v>441</v>
      </c>
      <c r="D56" s="36" t="s">
        <v>275</v>
      </c>
      <c r="E56" s="69"/>
      <c r="F56" s="69">
        <v>1555</v>
      </c>
      <c r="G56" s="36"/>
    </row>
    <row r="57" spans="1:7">
      <c r="A57" s="36"/>
      <c r="B57" s="36">
        <v>2020</v>
      </c>
      <c r="C57" s="68" t="s">
        <v>442</v>
      </c>
      <c r="D57" s="36" t="s">
        <v>275</v>
      </c>
      <c r="E57" s="69"/>
      <c r="F57" s="69">
        <v>1375</v>
      </c>
      <c r="G57" s="36"/>
    </row>
    <row r="58" spans="1:7">
      <c r="A58" s="36"/>
      <c r="B58" s="36">
        <v>2020</v>
      </c>
      <c r="C58" s="68" t="s">
        <v>443</v>
      </c>
      <c r="D58" s="36" t="s">
        <v>275</v>
      </c>
      <c r="E58" s="69"/>
      <c r="F58" s="69">
        <v>1304</v>
      </c>
      <c r="G58" s="36"/>
    </row>
    <row r="59" spans="1:7">
      <c r="A59" s="36"/>
      <c r="B59" s="36">
        <v>2020</v>
      </c>
      <c r="C59" s="68" t="s">
        <v>444</v>
      </c>
      <c r="D59" s="36" t="s">
        <v>275</v>
      </c>
      <c r="E59" s="69"/>
      <c r="F59" s="69">
        <v>1751</v>
      </c>
      <c r="G59" s="36"/>
    </row>
    <row r="60" spans="1:7">
      <c r="A60" s="36"/>
      <c r="B60" s="36">
        <v>2020</v>
      </c>
      <c r="C60" s="68" t="s">
        <v>445</v>
      </c>
      <c r="D60" s="36" t="s">
        <v>275</v>
      </c>
      <c r="E60" s="69"/>
      <c r="F60" s="69">
        <v>2913</v>
      </c>
      <c r="G60" s="36"/>
    </row>
    <row r="61" spans="1:7">
      <c r="A61" s="36"/>
      <c r="B61" s="36">
        <v>2020</v>
      </c>
      <c r="C61" s="68" t="s">
        <v>446</v>
      </c>
      <c r="D61" s="36" t="s">
        <v>275</v>
      </c>
      <c r="E61" s="69"/>
      <c r="F61" s="69">
        <v>4169</v>
      </c>
      <c r="G61" s="36"/>
    </row>
    <row r="62" spans="1:7">
      <c r="A62" s="36"/>
      <c r="B62" s="36">
        <v>2020</v>
      </c>
      <c r="C62" s="68" t="s">
        <v>447</v>
      </c>
      <c r="D62" s="36" t="s">
        <v>275</v>
      </c>
      <c r="E62" s="69"/>
      <c r="F62" s="69">
        <v>5222</v>
      </c>
      <c r="G62" s="36"/>
    </row>
    <row r="63" spans="1:7">
      <c r="A63" s="36"/>
      <c r="B63" s="36">
        <v>2020</v>
      </c>
      <c r="C63" s="68" t="s">
        <v>448</v>
      </c>
      <c r="D63" s="36" t="s">
        <v>275</v>
      </c>
      <c r="E63" s="69"/>
      <c r="F63" s="69">
        <v>6207</v>
      </c>
      <c r="G63" s="36"/>
    </row>
    <row r="64" spans="1:7">
      <c r="A64" s="36"/>
      <c r="B64" s="36">
        <v>2020</v>
      </c>
      <c r="C64" s="68" t="s">
        <v>449</v>
      </c>
      <c r="D64" s="36" t="s">
        <v>275</v>
      </c>
      <c r="E64" s="69"/>
      <c r="F64" s="69">
        <v>7737</v>
      </c>
      <c r="G64" s="36"/>
    </row>
    <row r="65" spans="1:7">
      <c r="A65" s="36"/>
      <c r="B65" s="36">
        <v>2020</v>
      </c>
      <c r="C65" s="68" t="s">
        <v>450</v>
      </c>
      <c r="D65" s="36" t="s">
        <v>275</v>
      </c>
      <c r="E65" s="69"/>
      <c r="F65" s="69">
        <v>8839</v>
      </c>
      <c r="G65" s="36"/>
    </row>
    <row r="66" spans="1:7">
      <c r="A66" s="36"/>
      <c r="B66" s="36">
        <v>2020</v>
      </c>
      <c r="C66" s="68" t="s">
        <v>451</v>
      </c>
      <c r="D66" s="36" t="s">
        <v>275</v>
      </c>
      <c r="E66" s="69"/>
      <c r="F66" s="69">
        <v>10978</v>
      </c>
      <c r="G66" s="36"/>
    </row>
    <row r="67" spans="1:7">
      <c r="A67" s="36"/>
      <c r="B67" s="36">
        <v>2020</v>
      </c>
      <c r="C67" s="68" t="s">
        <v>452</v>
      </c>
      <c r="D67" s="36" t="s">
        <v>275</v>
      </c>
      <c r="E67" s="69"/>
      <c r="F67" s="69">
        <v>12961</v>
      </c>
      <c r="G67" s="36"/>
    </row>
    <row r="68" spans="1:7">
      <c r="A68" s="36"/>
      <c r="B68" s="36">
        <v>2020</v>
      </c>
      <c r="C68" s="68" t="s">
        <v>453</v>
      </c>
      <c r="D68" s="36" t="s">
        <v>275</v>
      </c>
      <c r="E68" s="69"/>
      <c r="F68" s="69">
        <v>11336</v>
      </c>
      <c r="G68" s="36"/>
    </row>
    <row r="69" spans="1:7">
      <c r="A69" s="36"/>
      <c r="B69" s="36">
        <v>2020</v>
      </c>
      <c r="C69" s="68" t="s">
        <v>454</v>
      </c>
      <c r="D69" s="36" t="s">
        <v>275</v>
      </c>
      <c r="E69" s="69"/>
      <c r="F69" s="69">
        <v>6610</v>
      </c>
      <c r="G69" s="36"/>
    </row>
    <row r="70" spans="1:7">
      <c r="A70" s="36"/>
      <c r="B70" s="36">
        <v>2020</v>
      </c>
      <c r="C70" s="68" t="s">
        <v>455</v>
      </c>
      <c r="D70" s="36" t="s">
        <v>275</v>
      </c>
      <c r="E70" s="69"/>
      <c r="F70" s="69">
        <v>3078</v>
      </c>
      <c r="G70" s="36"/>
    </row>
    <row r="71" spans="1:7">
      <c r="A71" s="36"/>
      <c r="B71" s="36">
        <v>2020</v>
      </c>
      <c r="C71" s="68" t="s">
        <v>456</v>
      </c>
      <c r="D71" s="36" t="s">
        <v>275</v>
      </c>
      <c r="E71" s="69"/>
      <c r="F71" s="69">
        <v>724</v>
      </c>
      <c r="G71" s="36"/>
    </row>
    <row r="72" spans="1:7">
      <c r="A72" s="36"/>
      <c r="B72" s="36">
        <v>2020</v>
      </c>
      <c r="C72" s="68" t="s">
        <v>459</v>
      </c>
      <c r="D72" s="36" t="s">
        <v>275</v>
      </c>
      <c r="E72" s="69"/>
      <c r="F72" s="69">
        <v>190</v>
      </c>
      <c r="G72" s="36"/>
    </row>
    <row r="73" spans="1:7">
      <c r="A73" s="36"/>
      <c r="B73" s="36">
        <v>2020</v>
      </c>
      <c r="C73" s="68" t="s">
        <v>458</v>
      </c>
      <c r="D73" s="36" t="s">
        <v>292</v>
      </c>
      <c r="E73" s="69"/>
      <c r="F73" s="69">
        <v>122270</v>
      </c>
      <c r="G73" s="36"/>
    </row>
    <row r="74" spans="1:7">
      <c r="A74" s="36"/>
      <c r="B74" s="36">
        <v>2020</v>
      </c>
      <c r="C74" s="68" t="s">
        <v>440</v>
      </c>
      <c r="D74" s="36" t="s">
        <v>292</v>
      </c>
      <c r="E74" s="69"/>
      <c r="F74" s="69">
        <v>2162</v>
      </c>
      <c r="G74" s="36"/>
    </row>
    <row r="75" spans="1:7">
      <c r="A75" s="36"/>
      <c r="B75" s="36">
        <v>2020</v>
      </c>
      <c r="C75" s="68" t="s">
        <v>441</v>
      </c>
      <c r="D75" s="36" t="s">
        <v>292</v>
      </c>
      <c r="E75" s="69"/>
      <c r="F75" s="69">
        <v>801</v>
      </c>
      <c r="G75" s="36"/>
    </row>
    <row r="76" spans="1:7">
      <c r="A76" s="36"/>
      <c r="B76" s="36">
        <v>2020</v>
      </c>
      <c r="C76" s="68" t="s">
        <v>442</v>
      </c>
      <c r="D76" s="36" t="s">
        <v>292</v>
      </c>
      <c r="E76" s="69"/>
      <c r="F76" s="69">
        <v>824</v>
      </c>
      <c r="G76" s="36"/>
    </row>
    <row r="77" spans="1:7">
      <c r="A77" s="36"/>
      <c r="B77" s="36">
        <v>2020</v>
      </c>
      <c r="C77" s="68" t="s">
        <v>443</v>
      </c>
      <c r="D77" s="36" t="s">
        <v>292</v>
      </c>
      <c r="E77" s="69"/>
      <c r="F77" s="69">
        <v>1049</v>
      </c>
      <c r="G77" s="36"/>
    </row>
    <row r="78" spans="1:7">
      <c r="A78" s="36"/>
      <c r="B78" s="36">
        <v>2020</v>
      </c>
      <c r="C78" s="68" t="s">
        <v>444</v>
      </c>
      <c r="D78" s="36" t="s">
        <v>292</v>
      </c>
      <c r="E78" s="69"/>
      <c r="F78" s="69">
        <v>1962</v>
      </c>
      <c r="G78" s="36"/>
    </row>
    <row r="79" spans="1:7">
      <c r="A79" s="36"/>
      <c r="B79" s="36">
        <v>2020</v>
      </c>
      <c r="C79" s="68" t="s">
        <v>445</v>
      </c>
      <c r="D79" s="36" t="s">
        <v>292</v>
      </c>
      <c r="E79" s="69"/>
      <c r="F79" s="69">
        <v>4555</v>
      </c>
      <c r="G79" s="36"/>
    </row>
    <row r="80" spans="1:7">
      <c r="A80" s="36"/>
      <c r="B80" s="36">
        <v>2020</v>
      </c>
      <c r="C80" s="68" t="s">
        <v>446</v>
      </c>
      <c r="D80" s="36" t="s">
        <v>292</v>
      </c>
      <c r="E80" s="69"/>
      <c r="F80" s="69">
        <v>7799</v>
      </c>
      <c r="G80" s="36"/>
    </row>
    <row r="81" spans="1:7">
      <c r="A81" s="36"/>
      <c r="B81" s="36">
        <v>2020</v>
      </c>
      <c r="C81" s="68" t="s">
        <v>447</v>
      </c>
      <c r="D81" s="36" t="s">
        <v>292</v>
      </c>
      <c r="E81" s="69"/>
      <c r="F81" s="69">
        <v>11261</v>
      </c>
      <c r="G81" s="36"/>
    </row>
    <row r="82" spans="1:7">
      <c r="A82" s="36"/>
      <c r="B82" s="36">
        <v>2020</v>
      </c>
      <c r="C82" s="68" t="s">
        <v>448</v>
      </c>
      <c r="D82" s="36" t="s">
        <v>292</v>
      </c>
      <c r="E82" s="69"/>
      <c r="F82" s="69">
        <v>15667</v>
      </c>
      <c r="G82" s="36"/>
    </row>
    <row r="83" spans="1:7">
      <c r="A83" s="36"/>
      <c r="B83" s="36">
        <v>2020</v>
      </c>
      <c r="C83" s="68" t="s">
        <v>449</v>
      </c>
      <c r="D83" s="36" t="s">
        <v>292</v>
      </c>
      <c r="E83" s="69"/>
      <c r="F83" s="69">
        <v>17068</v>
      </c>
      <c r="G83" s="36"/>
    </row>
    <row r="84" spans="1:7">
      <c r="A84" s="36"/>
      <c r="B84" s="36">
        <v>2020</v>
      </c>
      <c r="C84" s="68" t="s">
        <v>450</v>
      </c>
      <c r="D84" s="36" t="s">
        <v>292</v>
      </c>
      <c r="E84" s="69"/>
      <c r="F84" s="69">
        <v>16238</v>
      </c>
      <c r="G84" s="36"/>
    </row>
    <row r="85" spans="1:7">
      <c r="A85" s="36"/>
      <c r="B85" s="36">
        <v>2020</v>
      </c>
      <c r="C85" s="68" t="s">
        <v>451</v>
      </c>
      <c r="D85" s="36" t="s">
        <v>292</v>
      </c>
      <c r="E85" s="69"/>
      <c r="F85" s="69">
        <v>15305</v>
      </c>
      <c r="G85" s="36"/>
    </row>
    <row r="86" spans="1:7">
      <c r="A86" s="36"/>
      <c r="B86" s="36">
        <v>2020</v>
      </c>
      <c r="C86" s="68" t="s">
        <v>452</v>
      </c>
      <c r="D86" s="36" t="s">
        <v>292</v>
      </c>
      <c r="E86" s="69"/>
      <c r="F86" s="69">
        <v>13344</v>
      </c>
      <c r="G86" s="36"/>
    </row>
    <row r="87" spans="1:7">
      <c r="A87" s="36"/>
      <c r="B87" s="36">
        <v>2020</v>
      </c>
      <c r="C87" s="68" t="s">
        <v>453</v>
      </c>
      <c r="D87" s="36" t="s">
        <v>292</v>
      </c>
      <c r="E87" s="69"/>
      <c r="F87" s="69">
        <v>8815</v>
      </c>
      <c r="G87" s="36"/>
    </row>
    <row r="88" spans="1:7">
      <c r="A88" s="36"/>
      <c r="B88" s="36">
        <v>2020</v>
      </c>
      <c r="C88" s="68" t="s">
        <v>454</v>
      </c>
      <c r="D88" s="36" t="s">
        <v>292</v>
      </c>
      <c r="E88" s="69"/>
      <c r="F88" s="69">
        <v>3790</v>
      </c>
      <c r="G88" s="36"/>
    </row>
    <row r="89" spans="1:7">
      <c r="A89" s="36"/>
      <c r="B89" s="36">
        <v>2020</v>
      </c>
      <c r="C89" s="68" t="s">
        <v>455</v>
      </c>
      <c r="D89" s="36" t="s">
        <v>292</v>
      </c>
      <c r="E89" s="69"/>
      <c r="F89" s="69">
        <v>1296</v>
      </c>
      <c r="G89" s="36"/>
    </row>
    <row r="90" spans="1:7">
      <c r="A90" s="36"/>
      <c r="B90" s="36">
        <v>2020</v>
      </c>
      <c r="C90" s="68" t="s">
        <v>456</v>
      </c>
      <c r="D90" s="36" t="s">
        <v>292</v>
      </c>
      <c r="E90" s="69"/>
      <c r="F90" s="69">
        <v>277</v>
      </c>
      <c r="G90" s="36"/>
    </row>
    <row r="91" spans="1:7">
      <c r="A91" s="36"/>
      <c r="B91" s="36">
        <v>2020</v>
      </c>
      <c r="C91" s="68" t="s">
        <v>459</v>
      </c>
      <c r="D91" s="36" t="s">
        <v>292</v>
      </c>
      <c r="E91" s="69"/>
      <c r="F91" s="69">
        <v>57</v>
      </c>
      <c r="G91" s="36"/>
    </row>
    <row r="92" spans="1:7">
      <c r="A92" s="36" t="s">
        <v>115</v>
      </c>
      <c r="B92" s="36"/>
      <c r="C92" s="68"/>
      <c r="D92" s="36"/>
      <c r="E92" s="65"/>
      <c r="F92" s="65"/>
      <c r="G92" s="36"/>
    </row>
    <row r="93" spans="1:7">
      <c r="A93" s="36" t="s">
        <v>100</v>
      </c>
      <c r="B93" s="36"/>
      <c r="C93" s="68" t="s">
        <v>222</v>
      </c>
      <c r="D93" s="68" t="s">
        <v>222</v>
      </c>
      <c r="E93" s="68" t="s">
        <v>222</v>
      </c>
      <c r="F93" s="68" t="s">
        <v>222</v>
      </c>
      <c r="G93" s="68" t="s">
        <v>222</v>
      </c>
    </row>
    <row r="94" spans="1:7">
      <c r="A94" s="36" t="s">
        <v>97</v>
      </c>
      <c r="B94" s="36">
        <v>2009</v>
      </c>
      <c r="C94" s="68"/>
      <c r="D94" s="36" t="s">
        <v>275</v>
      </c>
      <c r="E94" s="105">
        <v>24876418</v>
      </c>
      <c r="F94" s="105">
        <v>101118</v>
      </c>
      <c r="G94" s="36" t="s">
        <v>276</v>
      </c>
    </row>
    <row r="95" spans="1:7">
      <c r="A95" s="36" t="s">
        <v>97</v>
      </c>
      <c r="B95" s="36">
        <v>2009</v>
      </c>
      <c r="C95" s="68" t="s">
        <v>277</v>
      </c>
      <c r="D95" s="36" t="s">
        <v>275</v>
      </c>
      <c r="E95" s="105">
        <v>1175453</v>
      </c>
      <c r="F95" s="105">
        <v>282</v>
      </c>
      <c r="G95" s="36"/>
    </row>
    <row r="96" spans="1:7">
      <c r="A96" s="36" t="s">
        <v>97</v>
      </c>
      <c r="B96" s="36">
        <v>2009</v>
      </c>
      <c r="C96" s="68" t="s">
        <v>278</v>
      </c>
      <c r="D96" s="36" t="s">
        <v>275</v>
      </c>
      <c r="E96" s="105">
        <v>1425237</v>
      </c>
      <c r="F96" s="105">
        <v>150</v>
      </c>
      <c r="G96" s="36"/>
    </row>
    <row r="97" spans="1:7">
      <c r="A97" s="36" t="s">
        <v>97</v>
      </c>
      <c r="B97" s="36">
        <v>2009</v>
      </c>
      <c r="C97" s="68" t="s">
        <v>279</v>
      </c>
      <c r="D97" s="36" t="s">
        <v>275</v>
      </c>
      <c r="E97" s="106">
        <v>1773968.5</v>
      </c>
      <c r="F97" s="105">
        <v>232</v>
      </c>
      <c r="G97" s="36"/>
    </row>
    <row r="98" spans="1:7">
      <c r="A98" s="36" t="s">
        <v>97</v>
      </c>
      <c r="B98" s="36">
        <v>2009</v>
      </c>
      <c r="C98" s="68" t="s">
        <v>280</v>
      </c>
      <c r="D98" s="36" t="s">
        <v>275</v>
      </c>
      <c r="E98" s="106">
        <v>1829732.5</v>
      </c>
      <c r="F98" s="105">
        <v>306</v>
      </c>
      <c r="G98" s="36"/>
    </row>
    <row r="99" spans="1:7">
      <c r="A99" s="36" t="s">
        <v>97</v>
      </c>
      <c r="B99" s="36">
        <v>2009</v>
      </c>
      <c r="C99" s="68" t="s">
        <v>281</v>
      </c>
      <c r="D99" s="36" t="s">
        <v>275</v>
      </c>
      <c r="E99" s="105">
        <v>1643101</v>
      </c>
      <c r="F99" s="105">
        <v>360</v>
      </c>
      <c r="G99" s="36"/>
    </row>
    <row r="100" spans="1:7">
      <c r="A100" s="36" t="s">
        <v>97</v>
      </c>
      <c r="B100" s="36">
        <v>2009</v>
      </c>
      <c r="C100" s="68" t="s">
        <v>282</v>
      </c>
      <c r="D100" s="36" t="s">
        <v>275</v>
      </c>
      <c r="E100" s="106">
        <v>2039125.5</v>
      </c>
      <c r="F100" s="105">
        <v>696</v>
      </c>
      <c r="G100" s="36"/>
    </row>
    <row r="101" spans="1:7">
      <c r="A101" s="36" t="s">
        <v>97</v>
      </c>
      <c r="B101" s="36">
        <v>2009</v>
      </c>
      <c r="C101" s="68" t="s">
        <v>283</v>
      </c>
      <c r="D101" s="36" t="s">
        <v>275</v>
      </c>
      <c r="E101" s="106">
        <v>1983235.5</v>
      </c>
      <c r="F101" s="105">
        <v>1313</v>
      </c>
      <c r="G101" s="36"/>
    </row>
    <row r="102" spans="1:7">
      <c r="A102" s="36" t="s">
        <v>97</v>
      </c>
      <c r="B102" s="36">
        <v>2009</v>
      </c>
      <c r="C102" s="68" t="s">
        <v>284</v>
      </c>
      <c r="D102" s="36" t="s">
        <v>275</v>
      </c>
      <c r="E102" s="106">
        <v>2311986.5</v>
      </c>
      <c r="F102" s="105">
        <v>2516</v>
      </c>
      <c r="G102" s="36"/>
    </row>
    <row r="103" spans="1:7">
      <c r="A103" s="36" t="s">
        <v>97</v>
      </c>
      <c r="B103" s="36">
        <v>2009</v>
      </c>
      <c r="C103" s="68" t="s">
        <v>240</v>
      </c>
      <c r="D103" s="36" t="s">
        <v>275</v>
      </c>
      <c r="E103" s="106">
        <v>2202463.5</v>
      </c>
      <c r="F103" s="105">
        <v>4096</v>
      </c>
      <c r="G103" s="36"/>
    </row>
    <row r="104" spans="1:7">
      <c r="A104" s="36" t="s">
        <v>97</v>
      </c>
      <c r="B104" s="36">
        <v>2009</v>
      </c>
      <c r="C104" s="68" t="s">
        <v>241</v>
      </c>
      <c r="D104" s="36" t="s">
        <v>275</v>
      </c>
      <c r="E104" s="105">
        <v>2222229</v>
      </c>
      <c r="F104" s="105">
        <v>6849</v>
      </c>
      <c r="G104" s="36"/>
    </row>
    <row r="105" spans="1:7">
      <c r="A105" s="36" t="s">
        <v>97</v>
      </c>
      <c r="B105" s="36">
        <v>2009</v>
      </c>
      <c r="C105" s="68" t="s">
        <v>242</v>
      </c>
      <c r="D105" s="36" t="s">
        <v>275</v>
      </c>
      <c r="E105" s="105">
        <v>1884660</v>
      </c>
      <c r="F105" s="105">
        <v>10281</v>
      </c>
      <c r="G105" s="36"/>
    </row>
    <row r="106" spans="1:7">
      <c r="A106" s="36" t="s">
        <v>97</v>
      </c>
      <c r="B106" s="36">
        <v>2009</v>
      </c>
      <c r="C106" s="68" t="s">
        <v>243</v>
      </c>
      <c r="D106" s="36" t="s">
        <v>275</v>
      </c>
      <c r="E106" s="106">
        <v>1285563.5</v>
      </c>
      <c r="F106" s="105">
        <v>10906</v>
      </c>
      <c r="G106" s="36"/>
    </row>
    <row r="107" spans="1:7">
      <c r="A107" s="36" t="s">
        <v>97</v>
      </c>
      <c r="B107" s="36">
        <v>2009</v>
      </c>
      <c r="C107" s="68" t="s">
        <v>285</v>
      </c>
      <c r="D107" s="36" t="s">
        <v>275</v>
      </c>
      <c r="E107" s="106">
        <v>1015578.5</v>
      </c>
      <c r="F107" s="105">
        <v>13465</v>
      </c>
      <c r="G107" s="36"/>
    </row>
    <row r="108" spans="1:7">
      <c r="A108" s="36" t="s">
        <v>97</v>
      </c>
      <c r="B108" s="36">
        <v>2009</v>
      </c>
      <c r="C108" s="68" t="s">
        <v>286</v>
      </c>
      <c r="D108" s="36" t="s">
        <v>275</v>
      </c>
      <c r="E108" s="106">
        <v>879148.5</v>
      </c>
      <c r="F108" s="105">
        <v>16649</v>
      </c>
      <c r="G108" s="36"/>
    </row>
    <row r="109" spans="1:7">
      <c r="A109" s="36" t="s">
        <v>97</v>
      </c>
      <c r="B109" s="36">
        <v>2009</v>
      </c>
      <c r="C109" s="68" t="s">
        <v>287</v>
      </c>
      <c r="D109" s="36" t="s">
        <v>275</v>
      </c>
      <c r="E109" s="105">
        <v>626301</v>
      </c>
      <c r="F109" s="105">
        <v>15670</v>
      </c>
      <c r="G109" s="36"/>
    </row>
    <row r="110" spans="1:7">
      <c r="A110" s="36" t="s">
        <v>97</v>
      </c>
      <c r="B110" s="36">
        <v>2009</v>
      </c>
      <c r="C110" s="68" t="s">
        <v>288</v>
      </c>
      <c r="D110" s="36" t="s">
        <v>275</v>
      </c>
      <c r="E110" s="106">
        <v>334940.5</v>
      </c>
      <c r="F110" s="105">
        <v>10030</v>
      </c>
      <c r="G110" s="36"/>
    </row>
    <row r="111" spans="1:7">
      <c r="A111" s="36" t="s">
        <v>97</v>
      </c>
      <c r="B111" s="36">
        <v>2009</v>
      </c>
      <c r="C111" s="68" t="s">
        <v>289</v>
      </c>
      <c r="D111" s="36" t="s">
        <v>275</v>
      </c>
      <c r="E111" s="105">
        <v>243694</v>
      </c>
      <c r="F111" s="105">
        <v>4936</v>
      </c>
      <c r="G111" s="36"/>
    </row>
    <row r="112" spans="1:7">
      <c r="A112" s="36" t="s">
        <v>97</v>
      </c>
      <c r="B112" s="36">
        <v>2009</v>
      </c>
      <c r="C112" s="68" t="s">
        <v>290</v>
      </c>
      <c r="D112" s="36" t="s">
        <v>275</v>
      </c>
      <c r="E112" s="105">
        <v>158094</v>
      </c>
      <c r="F112" s="105">
        <v>2381</v>
      </c>
      <c r="G112" s="36"/>
    </row>
    <row r="113" spans="1:7">
      <c r="A113" s="36" t="s">
        <v>97</v>
      </c>
      <c r="B113" s="36">
        <v>2009</v>
      </c>
      <c r="C113" s="68" t="s">
        <v>291</v>
      </c>
      <c r="D113" s="36" t="s">
        <v>292</v>
      </c>
      <c r="E113" s="105">
        <v>24780338</v>
      </c>
      <c r="F113" s="105">
        <v>95325</v>
      </c>
      <c r="G113" s="36"/>
    </row>
    <row r="114" spans="1:7">
      <c r="A114" s="36" t="s">
        <v>97</v>
      </c>
      <c r="B114" s="36">
        <v>2009</v>
      </c>
      <c r="C114" s="68" t="s">
        <v>277</v>
      </c>
      <c r="D114" s="36" t="s">
        <v>292</v>
      </c>
      <c r="E114" s="106">
        <v>1101288.5</v>
      </c>
      <c r="F114" s="105">
        <v>207</v>
      </c>
      <c r="G114" s="36"/>
    </row>
    <row r="115" spans="1:7">
      <c r="A115" s="36" t="s">
        <v>97</v>
      </c>
      <c r="B115" s="36">
        <v>2009</v>
      </c>
      <c r="C115" s="68" t="s">
        <v>278</v>
      </c>
      <c r="D115" s="36" t="s">
        <v>292</v>
      </c>
      <c r="E115" s="106">
        <v>1307937.5</v>
      </c>
      <c r="F115" s="105">
        <v>120</v>
      </c>
      <c r="G115" s="36"/>
    </row>
    <row r="116" spans="1:7">
      <c r="A116" s="36" t="s">
        <v>97</v>
      </c>
      <c r="B116" s="36">
        <v>2009</v>
      </c>
      <c r="C116" s="68" t="s">
        <v>279</v>
      </c>
      <c r="D116" s="36" t="s">
        <v>292</v>
      </c>
      <c r="E116" s="106">
        <v>1600102.5</v>
      </c>
      <c r="F116" s="105">
        <v>201</v>
      </c>
      <c r="G116" s="36"/>
    </row>
    <row r="117" spans="1:7">
      <c r="A117" s="36" t="s">
        <v>97</v>
      </c>
      <c r="B117" s="36">
        <v>2009</v>
      </c>
      <c r="C117" s="68" t="s">
        <v>280</v>
      </c>
      <c r="D117" s="36" t="s">
        <v>292</v>
      </c>
      <c r="E117" s="106">
        <v>1614482.5</v>
      </c>
      <c r="F117" s="105">
        <v>298</v>
      </c>
      <c r="G117" s="36"/>
    </row>
    <row r="118" spans="1:7">
      <c r="A118" s="36" t="s">
        <v>97</v>
      </c>
      <c r="B118" s="36">
        <v>2009</v>
      </c>
      <c r="C118" s="68" t="s">
        <v>281</v>
      </c>
      <c r="D118" s="36" t="s">
        <v>292</v>
      </c>
      <c r="E118" s="106">
        <v>1505979.5</v>
      </c>
      <c r="F118" s="105">
        <v>586</v>
      </c>
      <c r="G118" s="36"/>
    </row>
    <row r="119" spans="1:7">
      <c r="A119" s="36" t="s">
        <v>97</v>
      </c>
      <c r="B119" s="36">
        <v>2009</v>
      </c>
      <c r="C119" s="68" t="s">
        <v>282</v>
      </c>
      <c r="D119" s="36" t="s">
        <v>292</v>
      </c>
      <c r="E119" s="105">
        <v>1938744</v>
      </c>
      <c r="F119" s="105">
        <v>1986</v>
      </c>
      <c r="G119" s="36"/>
    </row>
    <row r="120" spans="1:7">
      <c r="A120" s="36" t="s">
        <v>97</v>
      </c>
      <c r="B120" s="36">
        <v>2009</v>
      </c>
      <c r="C120" s="68" t="s">
        <v>283</v>
      </c>
      <c r="D120" s="36" t="s">
        <v>292</v>
      </c>
      <c r="E120" s="105">
        <v>1905463</v>
      </c>
      <c r="F120" s="105">
        <v>3636</v>
      </c>
      <c r="G120" s="36"/>
    </row>
    <row r="121" spans="1:7">
      <c r="A121" s="36" t="s">
        <v>97</v>
      </c>
      <c r="B121" s="36">
        <v>2009</v>
      </c>
      <c r="C121" s="68" t="s">
        <v>284</v>
      </c>
      <c r="D121" s="36" t="s">
        <v>292</v>
      </c>
      <c r="E121" s="106">
        <v>2220228.5</v>
      </c>
      <c r="F121" s="105">
        <v>6460</v>
      </c>
      <c r="G121" s="36"/>
    </row>
    <row r="122" spans="1:7">
      <c r="A122" s="36" t="s">
        <v>97</v>
      </c>
      <c r="B122" s="36">
        <v>2009</v>
      </c>
      <c r="C122" s="68" t="s">
        <v>240</v>
      </c>
      <c r="D122" s="36" t="s">
        <v>292</v>
      </c>
      <c r="E122" s="106">
        <v>2129226.5</v>
      </c>
      <c r="F122" s="105">
        <v>8823</v>
      </c>
      <c r="G122" s="36"/>
    </row>
    <row r="123" spans="1:7">
      <c r="A123" s="36" t="s">
        <v>97</v>
      </c>
      <c r="B123" s="36">
        <v>2009</v>
      </c>
      <c r="C123" s="68" t="s">
        <v>241</v>
      </c>
      <c r="D123" s="36" t="s">
        <v>292</v>
      </c>
      <c r="E123" s="106">
        <v>2146752.5</v>
      </c>
      <c r="F123" s="105">
        <v>11686</v>
      </c>
      <c r="G123" s="36"/>
    </row>
    <row r="124" spans="1:7">
      <c r="A124" s="36" t="s">
        <v>97</v>
      </c>
      <c r="B124" s="36">
        <v>2009</v>
      </c>
      <c r="C124" s="68" t="s">
        <v>242</v>
      </c>
      <c r="D124" s="36" t="s">
        <v>292</v>
      </c>
      <c r="E124" s="106">
        <v>1854221.5</v>
      </c>
      <c r="F124" s="105">
        <v>11935</v>
      </c>
      <c r="G124" s="36"/>
    </row>
    <row r="125" spans="1:7">
      <c r="A125" s="36" t="s">
        <v>97</v>
      </c>
      <c r="B125" s="36">
        <v>2009</v>
      </c>
      <c r="C125" s="68" t="s">
        <v>243</v>
      </c>
      <c r="D125" s="36" t="s">
        <v>292</v>
      </c>
      <c r="E125" s="105">
        <v>1299880</v>
      </c>
      <c r="F125" s="105">
        <v>8852</v>
      </c>
      <c r="G125" s="36"/>
    </row>
    <row r="126" spans="1:7">
      <c r="A126" s="36" t="s">
        <v>97</v>
      </c>
      <c r="B126" s="36">
        <v>2009</v>
      </c>
      <c r="C126" s="68" t="s">
        <v>285</v>
      </c>
      <c r="D126" s="36" t="s">
        <v>292</v>
      </c>
      <c r="E126" s="105">
        <v>1071625</v>
      </c>
      <c r="F126" s="105">
        <v>8365</v>
      </c>
      <c r="G126" s="36"/>
    </row>
    <row r="127" spans="1:7">
      <c r="A127" s="36" t="s">
        <v>97</v>
      </c>
      <c r="B127" s="36">
        <v>2009</v>
      </c>
      <c r="C127" s="68" t="s">
        <v>286</v>
      </c>
      <c r="D127" s="36" t="s">
        <v>292</v>
      </c>
      <c r="E127" s="105">
        <v>1039792</v>
      </c>
      <c r="F127" s="105">
        <v>9012</v>
      </c>
      <c r="G127" s="36"/>
    </row>
    <row r="128" spans="1:7">
      <c r="A128" s="36" t="s">
        <v>97</v>
      </c>
      <c r="B128" s="36">
        <v>2009</v>
      </c>
      <c r="C128" s="68" t="s">
        <v>287</v>
      </c>
      <c r="D128" s="36" t="s">
        <v>292</v>
      </c>
      <c r="E128" s="106">
        <v>853151.5</v>
      </c>
      <c r="F128" s="105">
        <v>8633</v>
      </c>
      <c r="G128" s="36"/>
    </row>
    <row r="129" spans="1:7">
      <c r="A129" s="36" t="s">
        <v>97</v>
      </c>
      <c r="B129" s="36">
        <v>2009</v>
      </c>
      <c r="C129" s="68" t="s">
        <v>288</v>
      </c>
      <c r="D129" s="36" t="s">
        <v>292</v>
      </c>
      <c r="E129" s="106">
        <v>590846.5</v>
      </c>
      <c r="F129" s="105">
        <v>6906</v>
      </c>
      <c r="G129" s="36"/>
    </row>
    <row r="130" spans="1:7">
      <c r="A130" s="36" t="s">
        <v>97</v>
      </c>
      <c r="B130" s="36">
        <v>2009</v>
      </c>
      <c r="C130" s="68" t="s">
        <v>289</v>
      </c>
      <c r="D130" s="36" t="s">
        <v>292</v>
      </c>
      <c r="E130" s="106">
        <v>600616.5</v>
      </c>
      <c r="F130" s="105">
        <v>4607</v>
      </c>
      <c r="G130" s="36"/>
    </row>
    <row r="131" spans="1:7">
      <c r="A131" s="36" t="s">
        <v>97</v>
      </c>
      <c r="B131" s="36">
        <v>2009</v>
      </c>
      <c r="C131" s="68" t="s">
        <v>290</v>
      </c>
      <c r="D131" s="36" t="s">
        <v>292</v>
      </c>
      <c r="E131" s="105">
        <v>353689</v>
      </c>
      <c r="F131" s="105">
        <v>3012</v>
      </c>
      <c r="G131" s="36"/>
    </row>
    <row r="132" spans="1:7">
      <c r="A132" s="36" t="s">
        <v>97</v>
      </c>
      <c r="B132" s="36">
        <v>2010</v>
      </c>
      <c r="C132" s="68" t="s">
        <v>291</v>
      </c>
      <c r="D132" s="36" t="s">
        <v>275</v>
      </c>
      <c r="E132" s="106">
        <v>24977163.5</v>
      </c>
      <c r="F132" s="105">
        <v>106038</v>
      </c>
      <c r="G132" s="36"/>
    </row>
    <row r="133" spans="1:7">
      <c r="A133" s="36" t="s">
        <v>97</v>
      </c>
      <c r="B133" s="36">
        <v>2010</v>
      </c>
      <c r="C133" s="68" t="s">
        <v>277</v>
      </c>
      <c r="D133" s="36" t="s">
        <v>275</v>
      </c>
      <c r="E133" s="105">
        <v>1176430</v>
      </c>
      <c r="F133" s="105">
        <v>284</v>
      </c>
      <c r="G133" s="36"/>
    </row>
    <row r="134" spans="1:7">
      <c r="A134" s="36" t="s">
        <v>97</v>
      </c>
      <c r="B134" s="36">
        <v>2010</v>
      </c>
      <c r="C134" s="68" t="s">
        <v>278</v>
      </c>
      <c r="D134" s="36" t="s">
        <v>275</v>
      </c>
      <c r="E134" s="105">
        <v>1331287</v>
      </c>
      <c r="F134" s="105">
        <v>151</v>
      </c>
      <c r="G134" s="36"/>
    </row>
    <row r="135" spans="1:7">
      <c r="A135" s="36" t="s">
        <v>97</v>
      </c>
      <c r="B135" s="36">
        <v>2010</v>
      </c>
      <c r="C135" s="68" t="s">
        <v>279</v>
      </c>
      <c r="D135" s="36" t="s">
        <v>275</v>
      </c>
      <c r="E135" s="106">
        <v>1723436.5</v>
      </c>
      <c r="F135" s="105">
        <v>234</v>
      </c>
      <c r="G135" s="36"/>
    </row>
    <row r="136" spans="1:7">
      <c r="A136" s="36" t="s">
        <v>97</v>
      </c>
      <c r="B136" s="36">
        <v>2010</v>
      </c>
      <c r="C136" s="68" t="s">
        <v>280</v>
      </c>
      <c r="D136" s="36" t="s">
        <v>275</v>
      </c>
      <c r="E136" s="105">
        <v>1870870</v>
      </c>
      <c r="F136" s="105">
        <v>343</v>
      </c>
      <c r="G136" s="36"/>
    </row>
    <row r="137" spans="1:7">
      <c r="A137" s="36" t="s">
        <v>97</v>
      </c>
      <c r="B137" s="36">
        <v>2010</v>
      </c>
      <c r="C137" s="68" t="s">
        <v>281</v>
      </c>
      <c r="D137" s="36" t="s">
        <v>275</v>
      </c>
      <c r="E137" s="105">
        <v>1638804</v>
      </c>
      <c r="F137" s="105">
        <v>335</v>
      </c>
      <c r="G137" s="36"/>
    </row>
    <row r="138" spans="1:7">
      <c r="A138" s="36" t="s">
        <v>97</v>
      </c>
      <c r="B138" s="36">
        <v>2010</v>
      </c>
      <c r="C138" s="68" t="s">
        <v>282</v>
      </c>
      <c r="D138" s="36" t="s">
        <v>275</v>
      </c>
      <c r="E138" s="105">
        <v>1951930</v>
      </c>
      <c r="F138" s="105">
        <v>731</v>
      </c>
      <c r="G138" s="36"/>
    </row>
    <row r="139" spans="1:7">
      <c r="A139" s="36" t="s">
        <v>97</v>
      </c>
      <c r="B139" s="36">
        <v>2010</v>
      </c>
      <c r="C139" s="68" t="s">
        <v>283</v>
      </c>
      <c r="D139" s="36" t="s">
        <v>275</v>
      </c>
      <c r="E139" s="106">
        <v>1984565.5</v>
      </c>
      <c r="F139" s="105">
        <v>1363</v>
      </c>
      <c r="G139" s="36"/>
    </row>
    <row r="140" spans="1:7">
      <c r="A140" s="36" t="s">
        <v>97</v>
      </c>
      <c r="B140" s="36">
        <v>2010</v>
      </c>
      <c r="C140" s="68" t="s">
        <v>284</v>
      </c>
      <c r="D140" s="36" t="s">
        <v>275</v>
      </c>
      <c r="E140" s="105">
        <v>2260208</v>
      </c>
      <c r="F140" s="105">
        <v>2570</v>
      </c>
      <c r="G140" s="36"/>
    </row>
    <row r="141" spans="1:7">
      <c r="A141" s="36" t="s">
        <v>97</v>
      </c>
      <c r="B141" s="36">
        <v>2010</v>
      </c>
      <c r="C141" s="68" t="s">
        <v>240</v>
      </c>
      <c r="D141" s="36" t="s">
        <v>275</v>
      </c>
      <c r="E141" s="105">
        <v>2237800</v>
      </c>
      <c r="F141" s="105">
        <v>4187</v>
      </c>
      <c r="G141" s="36"/>
    </row>
    <row r="142" spans="1:7">
      <c r="A142" s="36" t="s">
        <v>97</v>
      </c>
      <c r="B142" s="36">
        <v>2010</v>
      </c>
      <c r="C142" s="68" t="s">
        <v>241</v>
      </c>
      <c r="D142" s="36" t="s">
        <v>275</v>
      </c>
      <c r="E142" s="105">
        <v>2196291</v>
      </c>
      <c r="F142" s="105">
        <v>6961</v>
      </c>
      <c r="G142" s="36"/>
    </row>
    <row r="143" spans="1:7">
      <c r="A143" s="36" t="s">
        <v>97</v>
      </c>
      <c r="B143" s="36">
        <v>2010</v>
      </c>
      <c r="C143" s="68" t="s">
        <v>242</v>
      </c>
      <c r="D143" s="36" t="s">
        <v>275</v>
      </c>
      <c r="E143" s="105">
        <v>1987063</v>
      </c>
      <c r="F143" s="105">
        <v>10951</v>
      </c>
      <c r="G143" s="36"/>
    </row>
    <row r="144" spans="1:7">
      <c r="A144" s="36" t="s">
        <v>97</v>
      </c>
      <c r="B144" s="36">
        <v>2010</v>
      </c>
      <c r="C144" s="68" t="s">
        <v>243</v>
      </c>
      <c r="D144" s="36" t="s">
        <v>275</v>
      </c>
      <c r="E144" s="105">
        <v>1382357</v>
      </c>
      <c r="F144" s="105">
        <v>12092</v>
      </c>
      <c r="G144" s="36"/>
    </row>
    <row r="145" spans="1:7">
      <c r="A145" s="36" t="s">
        <v>97</v>
      </c>
      <c r="B145" s="36">
        <v>2010</v>
      </c>
      <c r="C145" s="68" t="s">
        <v>285</v>
      </c>
      <c r="D145" s="36" t="s">
        <v>275</v>
      </c>
      <c r="E145" s="105">
        <v>1069407</v>
      </c>
      <c r="F145" s="105">
        <v>13849</v>
      </c>
      <c r="G145" s="36"/>
    </row>
    <row r="146" spans="1:7">
      <c r="A146" s="36" t="s">
        <v>97</v>
      </c>
      <c r="B146" s="36">
        <v>2010</v>
      </c>
      <c r="C146" s="68" t="s">
        <v>286</v>
      </c>
      <c r="D146" s="36" t="s">
        <v>275</v>
      </c>
      <c r="E146" s="106">
        <v>877420.5</v>
      </c>
      <c r="F146" s="105">
        <v>16563</v>
      </c>
      <c r="G146" s="36"/>
    </row>
    <row r="147" spans="1:7">
      <c r="A147" s="36" t="s">
        <v>97</v>
      </c>
      <c r="B147" s="36">
        <v>2010</v>
      </c>
      <c r="C147" s="68" t="s">
        <v>287</v>
      </c>
      <c r="D147" s="36" t="s">
        <v>275</v>
      </c>
      <c r="E147" s="106">
        <v>657441.5</v>
      </c>
      <c r="F147" s="105">
        <v>16383</v>
      </c>
      <c r="G147" s="36"/>
    </row>
    <row r="148" spans="1:7">
      <c r="A148" s="36" t="s">
        <v>97</v>
      </c>
      <c r="B148" s="36">
        <v>2010</v>
      </c>
      <c r="C148" s="68" t="s">
        <v>288</v>
      </c>
      <c r="D148" s="36" t="s">
        <v>275</v>
      </c>
      <c r="E148" s="106">
        <v>370465.5</v>
      </c>
      <c r="F148" s="105">
        <v>11096</v>
      </c>
      <c r="G148" s="36"/>
    </row>
    <row r="149" spans="1:7">
      <c r="A149" s="36" t="s">
        <v>97</v>
      </c>
      <c r="B149" s="36">
        <v>2010</v>
      </c>
      <c r="C149" s="68" t="s">
        <v>289</v>
      </c>
      <c r="D149" s="36" t="s">
        <v>275</v>
      </c>
      <c r="E149" s="105">
        <v>261387</v>
      </c>
      <c r="F149" s="105">
        <v>5260</v>
      </c>
      <c r="G149" s="36"/>
    </row>
    <row r="150" spans="1:7">
      <c r="A150" s="36" t="s">
        <v>97</v>
      </c>
      <c r="B150" s="36">
        <v>2010</v>
      </c>
      <c r="C150" s="68" t="s">
        <v>290</v>
      </c>
      <c r="D150" s="36" t="s">
        <v>275</v>
      </c>
      <c r="E150" s="106">
        <v>170484.5</v>
      </c>
      <c r="F150" s="105">
        <v>2685</v>
      </c>
      <c r="G150" s="36"/>
    </row>
    <row r="151" spans="1:7">
      <c r="A151" s="36" t="s">
        <v>97</v>
      </c>
      <c r="B151" s="36">
        <v>2010</v>
      </c>
      <c r="C151" s="68" t="s">
        <v>291</v>
      </c>
      <c r="D151" s="36" t="s">
        <v>292</v>
      </c>
      <c r="E151" s="105">
        <v>24902648</v>
      </c>
      <c r="F151" s="105">
        <v>102116</v>
      </c>
      <c r="G151" s="36"/>
    </row>
    <row r="152" spans="1:7">
      <c r="A152" s="36" t="s">
        <v>97</v>
      </c>
      <c r="B152" s="36">
        <v>2010</v>
      </c>
      <c r="C152" s="68" t="s">
        <v>277</v>
      </c>
      <c r="D152" s="36" t="s">
        <v>292</v>
      </c>
      <c r="E152" s="105">
        <v>1104770</v>
      </c>
      <c r="F152" s="105">
        <v>215</v>
      </c>
      <c r="G152" s="36"/>
    </row>
    <row r="153" spans="1:7">
      <c r="A153" s="36" t="s">
        <v>97</v>
      </c>
      <c r="B153" s="36">
        <v>2010</v>
      </c>
      <c r="C153" s="68" t="s">
        <v>278</v>
      </c>
      <c r="D153" s="36" t="s">
        <v>292</v>
      </c>
      <c r="E153" s="106">
        <v>1226027.5</v>
      </c>
      <c r="F153" s="105">
        <v>117</v>
      </c>
      <c r="G153" s="36"/>
    </row>
    <row r="154" spans="1:7">
      <c r="A154" s="36" t="s">
        <v>97</v>
      </c>
      <c r="B154" s="36">
        <v>2010</v>
      </c>
      <c r="C154" s="68" t="s">
        <v>279</v>
      </c>
      <c r="D154" s="36" t="s">
        <v>292</v>
      </c>
      <c r="E154" s="105">
        <v>1567231</v>
      </c>
      <c r="F154" s="105">
        <v>183</v>
      </c>
      <c r="G154" s="36"/>
    </row>
    <row r="155" spans="1:7">
      <c r="A155" s="36" t="s">
        <v>97</v>
      </c>
      <c r="B155" s="36">
        <v>2010</v>
      </c>
      <c r="C155" s="68" t="s">
        <v>280</v>
      </c>
      <c r="D155" s="36" t="s">
        <v>292</v>
      </c>
      <c r="E155" s="106">
        <v>1648469.5</v>
      </c>
      <c r="F155" s="105">
        <v>333</v>
      </c>
      <c r="G155" s="36"/>
    </row>
    <row r="156" spans="1:7">
      <c r="A156" s="36" t="s">
        <v>97</v>
      </c>
      <c r="B156" s="36">
        <v>2010</v>
      </c>
      <c r="C156" s="68" t="s">
        <v>281</v>
      </c>
      <c r="D156" s="36" t="s">
        <v>292</v>
      </c>
      <c r="E156" s="105">
        <v>1489000</v>
      </c>
      <c r="F156" s="105">
        <v>690</v>
      </c>
      <c r="G156" s="36"/>
    </row>
    <row r="157" spans="1:7">
      <c r="A157" s="36" t="s">
        <v>97</v>
      </c>
      <c r="B157" s="36">
        <v>2010</v>
      </c>
      <c r="C157" s="68" t="s">
        <v>282</v>
      </c>
      <c r="D157" s="36" t="s">
        <v>292</v>
      </c>
      <c r="E157" s="106">
        <v>1847774.5</v>
      </c>
      <c r="F157" s="105">
        <v>2077</v>
      </c>
      <c r="G157" s="36"/>
    </row>
    <row r="158" spans="1:7">
      <c r="A158" s="36" t="s">
        <v>97</v>
      </c>
      <c r="B158" s="36">
        <v>2010</v>
      </c>
      <c r="C158" s="68" t="s">
        <v>283</v>
      </c>
      <c r="D158" s="36" t="s">
        <v>292</v>
      </c>
      <c r="E158" s="105">
        <v>1908572</v>
      </c>
      <c r="F158" s="105">
        <v>4003</v>
      </c>
      <c r="G158" s="36"/>
    </row>
    <row r="159" spans="1:7">
      <c r="A159" s="36" t="s">
        <v>97</v>
      </c>
      <c r="B159" s="36">
        <v>2010</v>
      </c>
      <c r="C159" s="68" t="s">
        <v>284</v>
      </c>
      <c r="D159" s="36" t="s">
        <v>292</v>
      </c>
      <c r="E159" s="106">
        <v>2171433.5</v>
      </c>
      <c r="F159" s="105">
        <v>6760</v>
      </c>
      <c r="G159" s="36"/>
    </row>
    <row r="160" spans="1:7">
      <c r="A160" s="36" t="s">
        <v>97</v>
      </c>
      <c r="B160" s="36">
        <v>2010</v>
      </c>
      <c r="C160" s="68" t="s">
        <v>240</v>
      </c>
      <c r="D160" s="36" t="s">
        <v>292</v>
      </c>
      <c r="E160" s="106">
        <v>2165753.5</v>
      </c>
      <c r="F160" s="105">
        <v>9447</v>
      </c>
      <c r="G160" s="36"/>
    </row>
    <row r="161" spans="1:7">
      <c r="A161" s="36" t="s">
        <v>97</v>
      </c>
      <c r="B161" s="36">
        <v>2010</v>
      </c>
      <c r="C161" s="68" t="s">
        <v>241</v>
      </c>
      <c r="D161" s="36" t="s">
        <v>292</v>
      </c>
      <c r="E161" s="105">
        <v>2115794</v>
      </c>
      <c r="F161" s="105">
        <v>12242</v>
      </c>
      <c r="G161" s="36"/>
    </row>
    <row r="162" spans="1:7">
      <c r="A162" s="36" t="s">
        <v>97</v>
      </c>
      <c r="B162" s="36">
        <v>2010</v>
      </c>
      <c r="C162" s="68" t="s">
        <v>242</v>
      </c>
      <c r="D162" s="36" t="s">
        <v>292</v>
      </c>
      <c r="E162" s="105">
        <v>1958329</v>
      </c>
      <c r="F162" s="105">
        <v>13067</v>
      </c>
      <c r="G162" s="36"/>
    </row>
    <row r="163" spans="1:7">
      <c r="A163" s="36" t="s">
        <v>97</v>
      </c>
      <c r="B163" s="36">
        <v>2010</v>
      </c>
      <c r="C163" s="68" t="s">
        <v>243</v>
      </c>
      <c r="D163" s="36" t="s">
        <v>292</v>
      </c>
      <c r="E163" s="106">
        <v>1398966.5</v>
      </c>
      <c r="F163" s="105">
        <v>9977</v>
      </c>
      <c r="G163" s="36"/>
    </row>
    <row r="164" spans="1:7">
      <c r="A164" s="36" t="s">
        <v>97</v>
      </c>
      <c r="B164" s="36">
        <v>2010</v>
      </c>
      <c r="C164" s="68" t="s">
        <v>285</v>
      </c>
      <c r="D164" s="36" t="s">
        <v>292</v>
      </c>
      <c r="E164" s="106">
        <v>1119059.5</v>
      </c>
      <c r="F164" s="105">
        <v>8926</v>
      </c>
      <c r="G164" s="36"/>
    </row>
    <row r="165" spans="1:7">
      <c r="A165" s="36" t="s">
        <v>97</v>
      </c>
      <c r="B165" s="36">
        <v>2010</v>
      </c>
      <c r="C165" s="68" t="s">
        <v>286</v>
      </c>
      <c r="D165" s="36" t="s">
        <v>292</v>
      </c>
      <c r="E165" s="106">
        <v>1026837.5</v>
      </c>
      <c r="F165" s="105">
        <v>9125</v>
      </c>
      <c r="G165" s="36"/>
    </row>
    <row r="166" spans="1:7">
      <c r="A166" s="36" t="s">
        <v>97</v>
      </c>
      <c r="B166" s="36">
        <v>2010</v>
      </c>
      <c r="C166" s="68" t="s">
        <v>287</v>
      </c>
      <c r="D166" s="36" t="s">
        <v>292</v>
      </c>
      <c r="E166" s="105">
        <v>879612</v>
      </c>
      <c r="F166" s="105">
        <v>9058</v>
      </c>
      <c r="G166" s="36"/>
    </row>
    <row r="167" spans="1:7">
      <c r="A167" s="36" t="s">
        <v>97</v>
      </c>
      <c r="B167" s="36">
        <v>2010</v>
      </c>
      <c r="C167" s="68" t="s">
        <v>288</v>
      </c>
      <c r="D167" s="36" t="s">
        <v>292</v>
      </c>
      <c r="E167" s="105">
        <v>629123</v>
      </c>
      <c r="F167" s="105">
        <v>7569</v>
      </c>
      <c r="G167" s="36"/>
    </row>
    <row r="168" spans="1:7">
      <c r="A168" s="36" t="s">
        <v>97</v>
      </c>
      <c r="B168" s="36">
        <v>2010</v>
      </c>
      <c r="C168" s="68" t="s">
        <v>289</v>
      </c>
      <c r="D168" s="36" t="s">
        <v>292</v>
      </c>
      <c r="E168" s="105">
        <v>645895</v>
      </c>
      <c r="F168" s="105">
        <v>5020</v>
      </c>
      <c r="G168" s="36"/>
    </row>
    <row r="169" spans="1:7">
      <c r="A169" s="36" t="s">
        <v>97</v>
      </c>
      <c r="B169" s="36">
        <v>2010</v>
      </c>
      <c r="C169" s="68" t="s">
        <v>290</v>
      </c>
      <c r="D169" s="36" t="s">
        <v>292</v>
      </c>
      <c r="E169" s="106">
        <v>382956.5</v>
      </c>
      <c r="F169" s="105">
        <v>3307</v>
      </c>
      <c r="G169" s="36"/>
    </row>
    <row r="170" spans="1:7">
      <c r="A170" s="36" t="s">
        <v>97</v>
      </c>
      <c r="B170" s="36">
        <v>2011</v>
      </c>
      <c r="C170" s="68" t="s">
        <v>291</v>
      </c>
      <c r="D170" s="36" t="s">
        <v>275</v>
      </c>
      <c r="E170" s="106">
        <v>25081787.5</v>
      </c>
      <c r="F170" s="105">
        <v>112290</v>
      </c>
      <c r="G170" s="36"/>
    </row>
    <row r="171" spans="1:7">
      <c r="A171" s="36" t="s">
        <v>97</v>
      </c>
      <c r="B171" s="36">
        <v>2011</v>
      </c>
      <c r="C171" s="68" t="s">
        <v>277</v>
      </c>
      <c r="D171" s="36" t="s">
        <v>275</v>
      </c>
      <c r="E171" s="105">
        <v>1191773</v>
      </c>
      <c r="F171" s="105">
        <v>275</v>
      </c>
      <c r="G171" s="36"/>
    </row>
    <row r="172" spans="1:7">
      <c r="A172" s="36" t="s">
        <v>97</v>
      </c>
      <c r="B172" s="36">
        <v>2011</v>
      </c>
      <c r="C172" s="68" t="s">
        <v>278</v>
      </c>
      <c r="D172" s="36" t="s">
        <v>275</v>
      </c>
      <c r="E172" s="105">
        <v>1247218</v>
      </c>
      <c r="F172" s="105">
        <v>135</v>
      </c>
      <c r="G172" s="36"/>
    </row>
    <row r="173" spans="1:7">
      <c r="A173" s="36" t="s">
        <v>97</v>
      </c>
      <c r="B173" s="36">
        <v>2011</v>
      </c>
      <c r="C173" s="68" t="s">
        <v>279</v>
      </c>
      <c r="D173" s="36" t="s">
        <v>275</v>
      </c>
      <c r="E173" s="105">
        <v>1667248</v>
      </c>
      <c r="F173" s="105">
        <v>225</v>
      </c>
      <c r="G173" s="36"/>
    </row>
    <row r="174" spans="1:7">
      <c r="A174" s="36" t="s">
        <v>97</v>
      </c>
      <c r="B174" s="36">
        <v>2011</v>
      </c>
      <c r="C174" s="68" t="s">
        <v>280</v>
      </c>
      <c r="D174" s="36" t="s">
        <v>275</v>
      </c>
      <c r="E174" s="105">
        <v>1882478</v>
      </c>
      <c r="F174" s="105">
        <v>323</v>
      </c>
      <c r="G174" s="36"/>
    </row>
    <row r="175" spans="1:7">
      <c r="A175" s="36" t="s">
        <v>97</v>
      </c>
      <c r="B175" s="36">
        <v>2011</v>
      </c>
      <c r="C175" s="68" t="s">
        <v>281</v>
      </c>
      <c r="D175" s="36" t="s">
        <v>275</v>
      </c>
      <c r="E175" s="105">
        <v>1661130</v>
      </c>
      <c r="F175" s="105">
        <v>413</v>
      </c>
      <c r="G175" s="36"/>
    </row>
    <row r="176" spans="1:7">
      <c r="A176" s="36" t="s">
        <v>97</v>
      </c>
      <c r="B176" s="36">
        <v>2011</v>
      </c>
      <c r="C176" s="68" t="s">
        <v>282</v>
      </c>
      <c r="D176" s="36" t="s">
        <v>275</v>
      </c>
      <c r="E176" s="106">
        <v>1852499.5</v>
      </c>
      <c r="F176" s="105">
        <v>781</v>
      </c>
      <c r="G176" s="36"/>
    </row>
    <row r="177" spans="1:7">
      <c r="A177" s="36" t="s">
        <v>97</v>
      </c>
      <c r="B177" s="36">
        <v>2011</v>
      </c>
      <c r="C177" s="68" t="s">
        <v>283</v>
      </c>
      <c r="D177" s="36" t="s">
        <v>275</v>
      </c>
      <c r="E177" s="106">
        <v>2016304.5</v>
      </c>
      <c r="F177" s="105">
        <v>1551</v>
      </c>
      <c r="G177" s="36"/>
    </row>
    <row r="178" spans="1:7">
      <c r="A178" s="36" t="s">
        <v>97</v>
      </c>
      <c r="B178" s="36">
        <v>2011</v>
      </c>
      <c r="C178" s="68" t="s">
        <v>284</v>
      </c>
      <c r="D178" s="36" t="s">
        <v>275</v>
      </c>
      <c r="E178" s="106">
        <v>2176905.5</v>
      </c>
      <c r="F178" s="105">
        <v>2678</v>
      </c>
      <c r="G178" s="36"/>
    </row>
    <row r="179" spans="1:7">
      <c r="A179" s="36" t="s">
        <v>97</v>
      </c>
      <c r="B179" s="36">
        <v>2011</v>
      </c>
      <c r="C179" s="68" t="s">
        <v>240</v>
      </c>
      <c r="D179" s="36" t="s">
        <v>275</v>
      </c>
      <c r="E179" s="105">
        <v>2278987</v>
      </c>
      <c r="F179" s="105">
        <v>4487</v>
      </c>
      <c r="G179" s="36"/>
    </row>
    <row r="180" spans="1:7">
      <c r="A180" s="36" t="s">
        <v>97</v>
      </c>
      <c r="B180" s="36">
        <v>2011</v>
      </c>
      <c r="C180" s="68" t="s">
        <v>241</v>
      </c>
      <c r="D180" s="36" t="s">
        <v>275</v>
      </c>
      <c r="E180" s="105">
        <v>2156068</v>
      </c>
      <c r="F180" s="105">
        <v>6750</v>
      </c>
      <c r="G180" s="36"/>
    </row>
    <row r="181" spans="1:7">
      <c r="A181" s="36" t="s">
        <v>97</v>
      </c>
      <c r="B181" s="36">
        <v>2011</v>
      </c>
      <c r="C181" s="68" t="s">
        <v>242</v>
      </c>
      <c r="D181" s="36" t="s">
        <v>275</v>
      </c>
      <c r="E181" s="106">
        <v>2084985.5</v>
      </c>
      <c r="F181" s="105">
        <v>11693</v>
      </c>
      <c r="G181" s="36"/>
    </row>
    <row r="182" spans="1:7">
      <c r="A182" s="36" t="s">
        <v>97</v>
      </c>
      <c r="B182" s="36">
        <v>2011</v>
      </c>
      <c r="C182" s="68" t="s">
        <v>243</v>
      </c>
      <c r="D182" s="36" t="s">
        <v>275</v>
      </c>
      <c r="E182" s="105">
        <v>1507151</v>
      </c>
      <c r="F182" s="105">
        <v>13291</v>
      </c>
      <c r="G182" s="36"/>
    </row>
    <row r="183" spans="1:7">
      <c r="A183" s="36" t="s">
        <v>97</v>
      </c>
      <c r="B183" s="36">
        <v>2011</v>
      </c>
      <c r="C183" s="68" t="s">
        <v>285</v>
      </c>
      <c r="D183" s="36" t="s">
        <v>275</v>
      </c>
      <c r="E183" s="106">
        <v>1107881.5</v>
      </c>
      <c r="F183" s="105">
        <v>14980</v>
      </c>
      <c r="G183" s="36"/>
    </row>
    <row r="184" spans="1:7">
      <c r="A184" s="36" t="s">
        <v>97</v>
      </c>
      <c r="B184" s="36">
        <v>2011</v>
      </c>
      <c r="C184" s="68" t="s">
        <v>286</v>
      </c>
      <c r="D184" s="36" t="s">
        <v>275</v>
      </c>
      <c r="E184" s="106">
        <v>875945.5</v>
      </c>
      <c r="F184" s="105">
        <v>16564</v>
      </c>
      <c r="G184" s="36"/>
    </row>
    <row r="185" spans="1:7">
      <c r="A185" s="36" t="s">
        <v>97</v>
      </c>
      <c r="B185" s="36">
        <v>2011</v>
      </c>
      <c r="C185" s="68" t="s">
        <v>287</v>
      </c>
      <c r="D185" s="36" t="s">
        <v>275</v>
      </c>
      <c r="E185" s="106">
        <v>686847.5</v>
      </c>
      <c r="F185" s="105">
        <v>17023</v>
      </c>
      <c r="G185" s="36"/>
    </row>
    <row r="186" spans="1:7">
      <c r="A186" s="36" t="s">
        <v>97</v>
      </c>
      <c r="B186" s="36">
        <v>2011</v>
      </c>
      <c r="C186" s="68" t="s">
        <v>288</v>
      </c>
      <c r="D186" s="36" t="s">
        <v>275</v>
      </c>
      <c r="E186" s="105">
        <v>409659</v>
      </c>
      <c r="F186" s="105">
        <v>12366</v>
      </c>
      <c r="G186" s="36"/>
    </row>
    <row r="187" spans="1:7">
      <c r="A187" s="36" t="s">
        <v>97</v>
      </c>
      <c r="B187" s="36">
        <v>2011</v>
      </c>
      <c r="C187" s="68" t="s">
        <v>289</v>
      </c>
      <c r="D187" s="36" t="s">
        <v>275</v>
      </c>
      <c r="E187" s="105">
        <v>278706</v>
      </c>
      <c r="F187" s="105">
        <v>5954</v>
      </c>
      <c r="G187" s="36"/>
    </row>
    <row r="188" spans="1:7">
      <c r="A188" s="36" t="s">
        <v>97</v>
      </c>
      <c r="B188" s="36">
        <v>2011</v>
      </c>
      <c r="C188" s="68" t="s">
        <v>290</v>
      </c>
      <c r="D188" s="36" t="s">
        <v>275</v>
      </c>
      <c r="E188" s="106">
        <v>182886.5</v>
      </c>
      <c r="F188" s="105">
        <v>2801</v>
      </c>
      <c r="G188" s="36"/>
    </row>
    <row r="189" spans="1:7">
      <c r="A189" s="36" t="s">
        <v>97</v>
      </c>
      <c r="B189" s="36">
        <v>2011</v>
      </c>
      <c r="C189" s="68" t="s">
        <v>291</v>
      </c>
      <c r="D189" s="36" t="s">
        <v>292</v>
      </c>
      <c r="E189" s="105">
        <v>25029688</v>
      </c>
      <c r="F189" s="105">
        <v>110050</v>
      </c>
      <c r="G189" s="36"/>
    </row>
    <row r="190" spans="1:7">
      <c r="A190" s="36" t="s">
        <v>97</v>
      </c>
      <c r="B190" s="36">
        <v>2011</v>
      </c>
      <c r="C190" s="68" t="s">
        <v>277</v>
      </c>
      <c r="D190" s="36" t="s">
        <v>292</v>
      </c>
      <c r="E190" s="105">
        <v>1121688</v>
      </c>
      <c r="F190" s="105">
        <v>220</v>
      </c>
      <c r="G190" s="36"/>
    </row>
    <row r="191" spans="1:7">
      <c r="A191" s="36" t="s">
        <v>97</v>
      </c>
      <c r="B191" s="36">
        <v>2011</v>
      </c>
      <c r="C191" s="68" t="s">
        <v>278</v>
      </c>
      <c r="D191" s="36" t="s">
        <v>292</v>
      </c>
      <c r="E191" s="106">
        <v>1152960.5</v>
      </c>
      <c r="F191" s="105">
        <v>125</v>
      </c>
      <c r="G191" s="36"/>
    </row>
    <row r="192" spans="1:7">
      <c r="A192" s="36" t="s">
        <v>97</v>
      </c>
      <c r="B192" s="36">
        <v>2011</v>
      </c>
      <c r="C192" s="68" t="s">
        <v>279</v>
      </c>
      <c r="D192" s="36" t="s">
        <v>292</v>
      </c>
      <c r="E192" s="105">
        <v>1524601</v>
      </c>
      <c r="F192" s="105">
        <v>215</v>
      </c>
      <c r="G192" s="36"/>
    </row>
    <row r="193" spans="1:7">
      <c r="A193" s="36" t="s">
        <v>97</v>
      </c>
      <c r="B193" s="36">
        <v>2011</v>
      </c>
      <c r="C193" s="68" t="s">
        <v>280</v>
      </c>
      <c r="D193" s="36" t="s">
        <v>292</v>
      </c>
      <c r="E193" s="105">
        <v>1662199</v>
      </c>
      <c r="F193" s="105">
        <v>339</v>
      </c>
      <c r="G193" s="36"/>
    </row>
    <row r="194" spans="1:7">
      <c r="A194" s="36" t="s">
        <v>97</v>
      </c>
      <c r="B194" s="36">
        <v>2011</v>
      </c>
      <c r="C194" s="68" t="s">
        <v>281</v>
      </c>
      <c r="D194" s="36" t="s">
        <v>292</v>
      </c>
      <c r="E194" s="106">
        <v>1499240.5</v>
      </c>
      <c r="F194" s="105">
        <v>734</v>
      </c>
      <c r="G194" s="36"/>
    </row>
    <row r="195" spans="1:7">
      <c r="A195" s="36" t="s">
        <v>97</v>
      </c>
      <c r="B195" s="36">
        <v>2011</v>
      </c>
      <c r="C195" s="68" t="s">
        <v>282</v>
      </c>
      <c r="D195" s="36" t="s">
        <v>292</v>
      </c>
      <c r="E195" s="105">
        <v>1746765</v>
      </c>
      <c r="F195" s="105">
        <v>2011</v>
      </c>
      <c r="G195" s="36"/>
    </row>
    <row r="196" spans="1:7">
      <c r="A196" s="36" t="s">
        <v>97</v>
      </c>
      <c r="B196" s="36">
        <v>2011</v>
      </c>
      <c r="C196" s="68" t="s">
        <v>283</v>
      </c>
      <c r="D196" s="36" t="s">
        <v>292</v>
      </c>
      <c r="E196" s="105">
        <v>1936026</v>
      </c>
      <c r="F196" s="105">
        <v>4358</v>
      </c>
      <c r="G196" s="36"/>
    </row>
    <row r="197" spans="1:7">
      <c r="A197" s="36" t="s">
        <v>97</v>
      </c>
      <c r="B197" s="36">
        <v>2011</v>
      </c>
      <c r="C197" s="68" t="s">
        <v>284</v>
      </c>
      <c r="D197" s="36" t="s">
        <v>292</v>
      </c>
      <c r="E197" s="105">
        <v>2096955</v>
      </c>
      <c r="F197" s="105">
        <v>7038</v>
      </c>
      <c r="G197" s="36"/>
    </row>
    <row r="198" spans="1:7">
      <c r="A198" s="36" t="s">
        <v>97</v>
      </c>
      <c r="B198" s="36">
        <v>2011</v>
      </c>
      <c r="C198" s="68" t="s">
        <v>240</v>
      </c>
      <c r="D198" s="36" t="s">
        <v>292</v>
      </c>
      <c r="E198" s="105">
        <v>2213982</v>
      </c>
      <c r="F198" s="105">
        <v>10427</v>
      </c>
      <c r="G198" s="36"/>
    </row>
    <row r="199" spans="1:7">
      <c r="A199" s="36" t="s">
        <v>97</v>
      </c>
      <c r="B199" s="36">
        <v>2011</v>
      </c>
      <c r="C199" s="68" t="s">
        <v>241</v>
      </c>
      <c r="D199" s="36" t="s">
        <v>292</v>
      </c>
      <c r="E199" s="106">
        <v>2060007.5</v>
      </c>
      <c r="F199" s="105">
        <v>12450</v>
      </c>
      <c r="G199" s="36"/>
    </row>
    <row r="200" spans="1:7">
      <c r="A200" s="36" t="s">
        <v>97</v>
      </c>
      <c r="B200" s="36">
        <v>2011</v>
      </c>
      <c r="C200" s="68" t="s">
        <v>242</v>
      </c>
      <c r="D200" s="36" t="s">
        <v>292</v>
      </c>
      <c r="E200" s="106">
        <v>2055637.5</v>
      </c>
      <c r="F200" s="105">
        <v>14833</v>
      </c>
      <c r="G200" s="36"/>
    </row>
    <row r="201" spans="1:7">
      <c r="A201" s="36" t="s">
        <v>97</v>
      </c>
      <c r="B201" s="36">
        <v>2011</v>
      </c>
      <c r="C201" s="68" t="s">
        <v>243</v>
      </c>
      <c r="D201" s="36" t="s">
        <v>292</v>
      </c>
      <c r="E201" s="105">
        <v>1527939</v>
      </c>
      <c r="F201" s="105">
        <v>11535</v>
      </c>
      <c r="G201" s="36"/>
    </row>
    <row r="202" spans="1:7">
      <c r="A202" s="36" t="s">
        <v>97</v>
      </c>
      <c r="B202" s="36">
        <v>2011</v>
      </c>
      <c r="C202" s="68" t="s">
        <v>285</v>
      </c>
      <c r="D202" s="36" t="s">
        <v>292</v>
      </c>
      <c r="E202" s="106">
        <v>1157215.5</v>
      </c>
      <c r="F202" s="105">
        <v>9869</v>
      </c>
      <c r="G202" s="36"/>
    </row>
    <row r="203" spans="1:7">
      <c r="A203" s="36" t="s">
        <v>97</v>
      </c>
      <c r="B203" s="36">
        <v>2011</v>
      </c>
      <c r="C203" s="68" t="s">
        <v>286</v>
      </c>
      <c r="D203" s="36" t="s">
        <v>292</v>
      </c>
      <c r="E203" s="105">
        <v>1009495</v>
      </c>
      <c r="F203" s="105">
        <v>9322</v>
      </c>
      <c r="G203" s="36"/>
    </row>
    <row r="204" spans="1:7">
      <c r="A204" s="36" t="s">
        <v>97</v>
      </c>
      <c r="B204" s="36">
        <v>2011</v>
      </c>
      <c r="C204" s="68" t="s">
        <v>287</v>
      </c>
      <c r="D204" s="36" t="s">
        <v>292</v>
      </c>
      <c r="E204" s="105">
        <v>904168</v>
      </c>
      <c r="F204" s="105">
        <v>9440</v>
      </c>
      <c r="G204" s="36"/>
    </row>
    <row r="205" spans="1:7">
      <c r="A205" s="36" t="s">
        <v>97</v>
      </c>
      <c r="B205" s="36">
        <v>2011</v>
      </c>
      <c r="C205" s="68" t="s">
        <v>288</v>
      </c>
      <c r="D205" s="36" t="s">
        <v>292</v>
      </c>
      <c r="E205" s="106">
        <v>670764.5</v>
      </c>
      <c r="F205" s="105">
        <v>8123</v>
      </c>
      <c r="G205" s="36"/>
    </row>
    <row r="206" spans="1:7">
      <c r="A206" s="36" t="s">
        <v>97</v>
      </c>
      <c r="B206" s="36">
        <v>2011</v>
      </c>
      <c r="C206" s="68" t="s">
        <v>289</v>
      </c>
      <c r="D206" s="36" t="s">
        <v>292</v>
      </c>
      <c r="E206" s="105">
        <v>690044</v>
      </c>
      <c r="F206" s="105">
        <v>5387</v>
      </c>
      <c r="G206" s="36"/>
    </row>
    <row r="207" spans="1:7">
      <c r="A207" s="36" t="s">
        <v>97</v>
      </c>
      <c r="B207" s="36">
        <v>2011</v>
      </c>
      <c r="C207" s="68" t="s">
        <v>290</v>
      </c>
      <c r="D207" s="36" t="s">
        <v>292</v>
      </c>
      <c r="E207" s="105">
        <v>409231</v>
      </c>
      <c r="F207" s="105">
        <v>3624</v>
      </c>
      <c r="G207" s="36"/>
    </row>
    <row r="208" spans="1:7">
      <c r="A208" s="36" t="s">
        <v>97</v>
      </c>
      <c r="B208" s="36">
        <v>2012</v>
      </c>
      <c r="C208" s="68" t="s">
        <v>291</v>
      </c>
      <c r="D208" s="36" t="s">
        <v>275</v>
      </c>
      <c r="E208" s="105">
        <v>25187494</v>
      </c>
      <c r="F208" s="105">
        <v>114271</v>
      </c>
      <c r="G208" s="36"/>
    </row>
    <row r="209" spans="1:7">
      <c r="A209" s="36" t="s">
        <v>97</v>
      </c>
      <c r="B209" s="36">
        <v>2012</v>
      </c>
      <c r="C209" s="68" t="s">
        <v>277</v>
      </c>
      <c r="D209" s="36" t="s">
        <v>275</v>
      </c>
      <c r="E209" s="106">
        <v>1196279.5</v>
      </c>
      <c r="F209" s="105">
        <v>294</v>
      </c>
      <c r="G209" s="36"/>
    </row>
    <row r="210" spans="1:7">
      <c r="A210" s="36" t="s">
        <v>97</v>
      </c>
      <c r="B210" s="36">
        <v>2012</v>
      </c>
      <c r="C210" s="68" t="s">
        <v>278</v>
      </c>
      <c r="D210" s="36" t="s">
        <v>275</v>
      </c>
      <c r="E210" s="105">
        <v>1215826</v>
      </c>
      <c r="F210" s="105">
        <v>152</v>
      </c>
      <c r="G210" s="36"/>
    </row>
    <row r="211" spans="1:7">
      <c r="A211" s="36" t="s">
        <v>97</v>
      </c>
      <c r="B211" s="36">
        <v>2012</v>
      </c>
      <c r="C211" s="68" t="s">
        <v>279</v>
      </c>
      <c r="D211" s="36" t="s">
        <v>275</v>
      </c>
      <c r="E211" s="105">
        <v>1586749</v>
      </c>
      <c r="F211" s="105">
        <v>205</v>
      </c>
      <c r="G211" s="36"/>
    </row>
    <row r="212" spans="1:7">
      <c r="A212" s="36" t="s">
        <v>97</v>
      </c>
      <c r="B212" s="36">
        <v>2012</v>
      </c>
      <c r="C212" s="68" t="s">
        <v>280</v>
      </c>
      <c r="D212" s="36" t="s">
        <v>275</v>
      </c>
      <c r="E212" s="105">
        <v>1859556</v>
      </c>
      <c r="F212" s="105">
        <v>331</v>
      </c>
      <c r="G212" s="36"/>
    </row>
    <row r="213" spans="1:7">
      <c r="A213" s="36" t="s">
        <v>97</v>
      </c>
      <c r="B213" s="36">
        <v>2012</v>
      </c>
      <c r="C213" s="68" t="s">
        <v>281</v>
      </c>
      <c r="D213" s="36" t="s">
        <v>275</v>
      </c>
      <c r="E213" s="106">
        <v>1713945.5</v>
      </c>
      <c r="F213" s="105">
        <v>439</v>
      </c>
      <c r="G213" s="36"/>
    </row>
    <row r="214" spans="1:7">
      <c r="A214" s="36" t="s">
        <v>97</v>
      </c>
      <c r="B214" s="36">
        <v>2012</v>
      </c>
      <c r="C214" s="68" t="s">
        <v>282</v>
      </c>
      <c r="D214" s="36" t="s">
        <v>275</v>
      </c>
      <c r="E214" s="105">
        <v>1748146</v>
      </c>
      <c r="F214" s="105">
        <v>761</v>
      </c>
      <c r="G214" s="36"/>
    </row>
    <row r="215" spans="1:7">
      <c r="A215" s="36" t="s">
        <v>97</v>
      </c>
      <c r="B215" s="36">
        <v>2012</v>
      </c>
      <c r="C215" s="68" t="s">
        <v>283</v>
      </c>
      <c r="D215" s="36" t="s">
        <v>275</v>
      </c>
      <c r="E215" s="106">
        <v>2047847.5</v>
      </c>
      <c r="F215" s="105">
        <v>1607</v>
      </c>
      <c r="G215" s="36"/>
    </row>
    <row r="216" spans="1:7">
      <c r="A216" s="36" t="s">
        <v>97</v>
      </c>
      <c r="B216" s="36">
        <v>2012</v>
      </c>
      <c r="C216" s="68" t="s">
        <v>284</v>
      </c>
      <c r="D216" s="36" t="s">
        <v>275</v>
      </c>
      <c r="E216" s="106">
        <v>2095268.5</v>
      </c>
      <c r="F216" s="105">
        <v>2649</v>
      </c>
      <c r="G216" s="36"/>
    </row>
    <row r="217" spans="1:7">
      <c r="A217" s="36" t="s">
        <v>97</v>
      </c>
      <c r="B217" s="36">
        <v>2012</v>
      </c>
      <c r="C217" s="68" t="s">
        <v>240</v>
      </c>
      <c r="D217" s="36" t="s">
        <v>275</v>
      </c>
      <c r="E217" s="105">
        <v>2316941</v>
      </c>
      <c r="F217" s="105">
        <v>4543</v>
      </c>
      <c r="G217" s="36"/>
    </row>
    <row r="218" spans="1:7">
      <c r="A218" s="36" t="s">
        <v>97</v>
      </c>
      <c r="B218" s="36">
        <v>2012</v>
      </c>
      <c r="C218" s="68" t="s">
        <v>241</v>
      </c>
      <c r="D218" s="36" t="s">
        <v>275</v>
      </c>
      <c r="E218" s="106">
        <v>2120985.5</v>
      </c>
      <c r="F218" s="105">
        <v>6524</v>
      </c>
      <c r="G218" s="36"/>
    </row>
    <row r="219" spans="1:7">
      <c r="A219" s="36" t="s">
        <v>97</v>
      </c>
      <c r="B219" s="36">
        <v>2012</v>
      </c>
      <c r="C219" s="68" t="s">
        <v>242</v>
      </c>
      <c r="D219" s="36" t="s">
        <v>275</v>
      </c>
      <c r="E219" s="105">
        <v>2160551</v>
      </c>
      <c r="F219" s="105">
        <v>11510</v>
      </c>
      <c r="G219" s="36"/>
    </row>
    <row r="220" spans="1:7">
      <c r="A220" s="36" t="s">
        <v>97</v>
      </c>
      <c r="B220" s="36">
        <v>2012</v>
      </c>
      <c r="C220" s="68" t="s">
        <v>243</v>
      </c>
      <c r="D220" s="36" t="s">
        <v>275</v>
      </c>
      <c r="E220" s="106">
        <v>1616101.5</v>
      </c>
      <c r="F220" s="105">
        <v>13729</v>
      </c>
      <c r="G220" s="36"/>
    </row>
    <row r="221" spans="1:7">
      <c r="A221" s="36" t="s">
        <v>97</v>
      </c>
      <c r="B221" s="36">
        <v>2012</v>
      </c>
      <c r="C221" s="68" t="s">
        <v>285</v>
      </c>
      <c r="D221" s="36" t="s">
        <v>275</v>
      </c>
      <c r="E221" s="106">
        <v>1145902.5</v>
      </c>
      <c r="F221" s="105">
        <v>15130</v>
      </c>
      <c r="G221" s="36"/>
    </row>
    <row r="222" spans="1:7">
      <c r="A222" s="36" t="s">
        <v>97</v>
      </c>
      <c r="B222" s="36">
        <v>2012</v>
      </c>
      <c r="C222" s="68" t="s">
        <v>286</v>
      </c>
      <c r="D222" s="36" t="s">
        <v>275</v>
      </c>
      <c r="E222" s="105">
        <v>879626</v>
      </c>
      <c r="F222" s="105">
        <v>16065</v>
      </c>
      <c r="G222" s="36"/>
    </row>
    <row r="223" spans="1:7">
      <c r="A223" s="36" t="s">
        <v>97</v>
      </c>
      <c r="B223" s="36">
        <v>2012</v>
      </c>
      <c r="C223" s="68" t="s">
        <v>287</v>
      </c>
      <c r="D223" s="36" t="s">
        <v>275</v>
      </c>
      <c r="E223" s="105">
        <v>737953</v>
      </c>
      <c r="F223" s="105">
        <v>17668</v>
      </c>
      <c r="G223" s="36"/>
    </row>
    <row r="224" spans="1:7">
      <c r="A224" s="36" t="s">
        <v>97</v>
      </c>
      <c r="B224" s="36">
        <v>2012</v>
      </c>
      <c r="C224" s="68" t="s">
        <v>288</v>
      </c>
      <c r="D224" s="36" t="s">
        <v>275</v>
      </c>
      <c r="E224" s="105">
        <v>445317</v>
      </c>
      <c r="F224" s="105">
        <v>13248</v>
      </c>
      <c r="G224" s="36"/>
    </row>
    <row r="225" spans="1:7">
      <c r="A225" s="36" t="s">
        <v>97</v>
      </c>
      <c r="B225" s="36">
        <v>2012</v>
      </c>
      <c r="C225" s="68" t="s">
        <v>289</v>
      </c>
      <c r="D225" s="36" t="s">
        <v>275</v>
      </c>
      <c r="E225" s="106">
        <v>300498.5</v>
      </c>
      <c r="F225" s="105">
        <v>6322</v>
      </c>
      <c r="G225" s="36"/>
    </row>
    <row r="226" spans="1:7">
      <c r="A226" s="36" t="s">
        <v>97</v>
      </c>
      <c r="B226" s="36">
        <v>2012</v>
      </c>
      <c r="C226" s="68" t="s">
        <v>290</v>
      </c>
      <c r="D226" s="36" t="s">
        <v>275</v>
      </c>
      <c r="E226" s="105">
        <v>198522</v>
      </c>
      <c r="F226" s="105">
        <v>3094</v>
      </c>
      <c r="G226" s="36"/>
    </row>
    <row r="227" spans="1:7">
      <c r="A227" s="36" t="s">
        <v>97</v>
      </c>
      <c r="B227" s="36">
        <v>2012</v>
      </c>
      <c r="C227" s="68" t="s">
        <v>291</v>
      </c>
      <c r="D227" s="36" t="s">
        <v>292</v>
      </c>
      <c r="E227" s="106">
        <v>25157830.5</v>
      </c>
      <c r="F227" s="105">
        <v>113822</v>
      </c>
      <c r="G227" s="36"/>
    </row>
    <row r="228" spans="1:7">
      <c r="A228" s="36" t="s">
        <v>97</v>
      </c>
      <c r="B228" s="36">
        <v>2012</v>
      </c>
      <c r="C228" s="68" t="s">
        <v>277</v>
      </c>
      <c r="D228" s="36" t="s">
        <v>292</v>
      </c>
      <c r="E228" s="106">
        <v>1128067.5</v>
      </c>
      <c r="F228" s="105">
        <v>212</v>
      </c>
      <c r="G228" s="36"/>
    </row>
    <row r="229" spans="1:7">
      <c r="A229" s="36" t="s">
        <v>97</v>
      </c>
      <c r="B229" s="36">
        <v>2012</v>
      </c>
      <c r="C229" s="68" t="s">
        <v>278</v>
      </c>
      <c r="D229" s="36" t="s">
        <v>292</v>
      </c>
      <c r="E229" s="106">
        <v>1129544.5</v>
      </c>
      <c r="F229" s="105">
        <v>96</v>
      </c>
      <c r="G229" s="36"/>
    </row>
    <row r="230" spans="1:7">
      <c r="A230" s="36" t="s">
        <v>97</v>
      </c>
      <c r="B230" s="36">
        <v>2012</v>
      </c>
      <c r="C230" s="68" t="s">
        <v>279</v>
      </c>
      <c r="D230" s="36" t="s">
        <v>292</v>
      </c>
      <c r="E230" s="105">
        <v>1452667</v>
      </c>
      <c r="F230" s="105">
        <v>198</v>
      </c>
      <c r="G230" s="36"/>
    </row>
    <row r="231" spans="1:7">
      <c r="A231" s="36" t="s">
        <v>97</v>
      </c>
      <c r="B231" s="36">
        <v>2012</v>
      </c>
      <c r="C231" s="68" t="s">
        <v>280</v>
      </c>
      <c r="D231" s="36" t="s">
        <v>292</v>
      </c>
      <c r="E231" s="106">
        <v>1649307.5</v>
      </c>
      <c r="F231" s="105">
        <v>330</v>
      </c>
      <c r="G231" s="36"/>
    </row>
    <row r="232" spans="1:7">
      <c r="A232" s="36" t="s">
        <v>97</v>
      </c>
      <c r="B232" s="36">
        <v>2012</v>
      </c>
      <c r="C232" s="68" t="s">
        <v>281</v>
      </c>
      <c r="D232" s="36" t="s">
        <v>292</v>
      </c>
      <c r="E232" s="105">
        <v>1538723</v>
      </c>
      <c r="F232" s="105">
        <v>784</v>
      </c>
      <c r="G232" s="36"/>
    </row>
    <row r="233" spans="1:7">
      <c r="A233" s="36" t="s">
        <v>97</v>
      </c>
      <c r="B233" s="36">
        <v>2012</v>
      </c>
      <c r="C233" s="68" t="s">
        <v>282</v>
      </c>
      <c r="D233" s="36" t="s">
        <v>292</v>
      </c>
      <c r="E233" s="106">
        <v>1642256.5</v>
      </c>
      <c r="F233" s="105">
        <v>2030</v>
      </c>
      <c r="G233" s="36"/>
    </row>
    <row r="234" spans="1:7">
      <c r="A234" s="36" t="s">
        <v>97</v>
      </c>
      <c r="B234" s="36">
        <v>2012</v>
      </c>
      <c r="C234" s="68" t="s">
        <v>283</v>
      </c>
      <c r="D234" s="36" t="s">
        <v>292</v>
      </c>
      <c r="E234" s="106">
        <v>1962312.5</v>
      </c>
      <c r="F234" s="105">
        <v>4568</v>
      </c>
      <c r="G234" s="36"/>
    </row>
    <row r="235" spans="1:7">
      <c r="A235" s="36" t="s">
        <v>97</v>
      </c>
      <c r="B235" s="36">
        <v>2012</v>
      </c>
      <c r="C235" s="68" t="s">
        <v>284</v>
      </c>
      <c r="D235" s="36" t="s">
        <v>292</v>
      </c>
      <c r="E235" s="105">
        <v>2027689</v>
      </c>
      <c r="F235" s="105">
        <v>6967</v>
      </c>
      <c r="G235" s="36"/>
    </row>
    <row r="236" spans="1:7">
      <c r="A236" s="36" t="s">
        <v>97</v>
      </c>
      <c r="B236" s="36">
        <v>2012</v>
      </c>
      <c r="C236" s="68" t="s">
        <v>240</v>
      </c>
      <c r="D236" s="36" t="s">
        <v>292</v>
      </c>
      <c r="E236" s="105">
        <v>2248909</v>
      </c>
      <c r="F236" s="105">
        <v>10549</v>
      </c>
      <c r="G236" s="36"/>
    </row>
    <row r="237" spans="1:7">
      <c r="A237" s="36" t="s">
        <v>97</v>
      </c>
      <c r="B237" s="36">
        <v>2012</v>
      </c>
      <c r="C237" s="68" t="s">
        <v>241</v>
      </c>
      <c r="D237" s="36" t="s">
        <v>292</v>
      </c>
      <c r="E237" s="105">
        <v>2026583</v>
      </c>
      <c r="F237" s="105">
        <v>12574</v>
      </c>
      <c r="G237" s="36"/>
    </row>
    <row r="238" spans="1:7">
      <c r="A238" s="36" t="s">
        <v>97</v>
      </c>
      <c r="B238" s="36">
        <v>2012</v>
      </c>
      <c r="C238" s="68" t="s">
        <v>242</v>
      </c>
      <c r="D238" s="36" t="s">
        <v>292</v>
      </c>
      <c r="E238" s="105">
        <v>2128758</v>
      </c>
      <c r="F238" s="105">
        <v>15410</v>
      </c>
      <c r="G238" s="36"/>
    </row>
    <row r="239" spans="1:7">
      <c r="A239" s="36" t="s">
        <v>97</v>
      </c>
      <c r="B239" s="36">
        <v>2012</v>
      </c>
      <c r="C239" s="68" t="s">
        <v>243</v>
      </c>
      <c r="D239" s="36" t="s">
        <v>292</v>
      </c>
      <c r="E239" s="105">
        <v>1631898</v>
      </c>
      <c r="F239" s="105">
        <v>12370</v>
      </c>
      <c r="G239" s="36"/>
    </row>
    <row r="240" spans="1:7">
      <c r="A240" s="36" t="s">
        <v>97</v>
      </c>
      <c r="B240" s="36">
        <v>2012</v>
      </c>
      <c r="C240" s="68" t="s">
        <v>285</v>
      </c>
      <c r="D240" s="36" t="s">
        <v>292</v>
      </c>
      <c r="E240" s="106">
        <v>1194716.5</v>
      </c>
      <c r="F240" s="105">
        <v>10449</v>
      </c>
      <c r="G240" s="36"/>
    </row>
    <row r="241" spans="1:7">
      <c r="A241" s="36" t="s">
        <v>97</v>
      </c>
      <c r="B241" s="36">
        <v>2012</v>
      </c>
      <c r="C241" s="68" t="s">
        <v>286</v>
      </c>
      <c r="D241" s="36" t="s">
        <v>292</v>
      </c>
      <c r="E241" s="106">
        <v>997489.5</v>
      </c>
      <c r="F241" s="105">
        <v>9282</v>
      </c>
      <c r="G241" s="36"/>
    </row>
    <row r="242" spans="1:7">
      <c r="A242" s="36" t="s">
        <v>97</v>
      </c>
      <c r="B242" s="36">
        <v>2012</v>
      </c>
      <c r="C242" s="68" t="s">
        <v>287</v>
      </c>
      <c r="D242" s="36" t="s">
        <v>292</v>
      </c>
      <c r="E242" s="105">
        <v>954288</v>
      </c>
      <c r="F242" s="105">
        <v>9888</v>
      </c>
      <c r="G242" s="36"/>
    </row>
    <row r="243" spans="1:7">
      <c r="A243" s="36" t="s">
        <v>97</v>
      </c>
      <c r="B243" s="36">
        <v>2012</v>
      </c>
      <c r="C243" s="68" t="s">
        <v>288</v>
      </c>
      <c r="D243" s="36" t="s">
        <v>292</v>
      </c>
      <c r="E243" s="105">
        <v>707929</v>
      </c>
      <c r="F243" s="105">
        <v>8431</v>
      </c>
      <c r="G243" s="36"/>
    </row>
    <row r="244" spans="1:7">
      <c r="A244" s="36" t="s">
        <v>97</v>
      </c>
      <c r="B244" s="36">
        <v>2012</v>
      </c>
      <c r="C244" s="68" t="s">
        <v>289</v>
      </c>
      <c r="D244" s="36" t="s">
        <v>292</v>
      </c>
      <c r="E244" s="105">
        <v>736692</v>
      </c>
      <c r="F244" s="105">
        <v>5748</v>
      </c>
      <c r="G244" s="36"/>
    </row>
    <row r="245" spans="1:7">
      <c r="A245" s="36" t="s">
        <v>97</v>
      </c>
      <c r="B245" s="36">
        <v>2012</v>
      </c>
      <c r="C245" s="68" t="s">
        <v>290</v>
      </c>
      <c r="D245" s="36" t="s">
        <v>292</v>
      </c>
      <c r="E245" s="106">
        <v>435161.5</v>
      </c>
      <c r="F245" s="105">
        <v>3936</v>
      </c>
      <c r="G245" s="36"/>
    </row>
    <row r="246" spans="1:7">
      <c r="A246" s="36" t="s">
        <v>97</v>
      </c>
      <c r="B246" s="36">
        <v>2013</v>
      </c>
      <c r="C246" s="68" t="s">
        <v>291</v>
      </c>
      <c r="D246" s="36" t="s">
        <v>275</v>
      </c>
      <c r="E246" s="105">
        <v>25282928</v>
      </c>
      <c r="F246" s="105">
        <v>115448</v>
      </c>
      <c r="G246" s="36"/>
    </row>
    <row r="247" spans="1:7">
      <c r="A247" s="36" t="s">
        <v>97</v>
      </c>
      <c r="B247" s="36">
        <v>2013</v>
      </c>
      <c r="C247" s="68" t="s">
        <v>277</v>
      </c>
      <c r="D247" s="36" t="s">
        <v>275</v>
      </c>
      <c r="E247" s="106">
        <v>1188546.5</v>
      </c>
      <c r="F247" s="105">
        <v>249</v>
      </c>
      <c r="G247" s="36"/>
    </row>
    <row r="248" spans="1:7">
      <c r="A248" s="36" t="s">
        <v>97</v>
      </c>
      <c r="B248" s="36">
        <v>2013</v>
      </c>
      <c r="C248" s="68" t="s">
        <v>278</v>
      </c>
      <c r="D248" s="36" t="s">
        <v>275</v>
      </c>
      <c r="E248" s="105">
        <v>1206347</v>
      </c>
      <c r="F248" s="105">
        <v>128</v>
      </c>
      <c r="G248" s="36"/>
    </row>
    <row r="249" spans="1:7">
      <c r="A249" s="36" t="s">
        <v>97</v>
      </c>
      <c r="B249" s="36">
        <v>2013</v>
      </c>
      <c r="C249" s="68" t="s">
        <v>279</v>
      </c>
      <c r="D249" s="36" t="s">
        <v>275</v>
      </c>
      <c r="E249" s="105">
        <v>1502120</v>
      </c>
      <c r="F249" s="105">
        <v>200</v>
      </c>
      <c r="G249" s="36"/>
    </row>
    <row r="250" spans="1:7">
      <c r="A250" s="36" t="s">
        <v>97</v>
      </c>
      <c r="B250" s="36">
        <v>2013</v>
      </c>
      <c r="C250" s="68" t="s">
        <v>280</v>
      </c>
      <c r="D250" s="36" t="s">
        <v>275</v>
      </c>
      <c r="E250" s="106">
        <v>1818948.5</v>
      </c>
      <c r="F250" s="105">
        <v>323</v>
      </c>
      <c r="G250" s="36"/>
    </row>
    <row r="251" spans="1:7">
      <c r="A251" s="36" t="s">
        <v>97</v>
      </c>
      <c r="B251" s="36">
        <v>2013</v>
      </c>
      <c r="C251" s="68" t="s">
        <v>281</v>
      </c>
      <c r="D251" s="36" t="s">
        <v>275</v>
      </c>
      <c r="E251" s="106">
        <v>1770703.5</v>
      </c>
      <c r="F251" s="105">
        <v>444</v>
      </c>
      <c r="G251" s="36"/>
    </row>
    <row r="252" spans="1:7">
      <c r="A252" s="36" t="s">
        <v>97</v>
      </c>
      <c r="B252" s="36">
        <v>2013</v>
      </c>
      <c r="C252" s="68" t="s">
        <v>282</v>
      </c>
      <c r="D252" s="36" t="s">
        <v>275</v>
      </c>
      <c r="E252" s="106">
        <v>1667899.5</v>
      </c>
      <c r="F252" s="105">
        <v>782</v>
      </c>
      <c r="G252" s="36"/>
    </row>
    <row r="253" spans="1:7">
      <c r="A253" s="36" t="s">
        <v>97</v>
      </c>
      <c r="B253" s="36">
        <v>2013</v>
      </c>
      <c r="C253" s="68" t="s">
        <v>283</v>
      </c>
      <c r="D253" s="36" t="s">
        <v>275</v>
      </c>
      <c r="E253" s="105">
        <v>2063995</v>
      </c>
      <c r="F253" s="105">
        <v>1760</v>
      </c>
      <c r="G253" s="36"/>
    </row>
    <row r="254" spans="1:7">
      <c r="A254" s="36" t="s">
        <v>97</v>
      </c>
      <c r="B254" s="36">
        <v>2013</v>
      </c>
      <c r="C254" s="68" t="s">
        <v>284</v>
      </c>
      <c r="D254" s="36" t="s">
        <v>275</v>
      </c>
      <c r="E254" s="105">
        <v>2021618</v>
      </c>
      <c r="F254" s="105">
        <v>2690</v>
      </c>
      <c r="G254" s="36"/>
    </row>
    <row r="255" spans="1:7">
      <c r="A255" s="36" t="s">
        <v>97</v>
      </c>
      <c r="B255" s="36">
        <v>2013</v>
      </c>
      <c r="C255" s="68" t="s">
        <v>240</v>
      </c>
      <c r="D255" s="36" t="s">
        <v>275</v>
      </c>
      <c r="E255" s="106">
        <v>2320135.5</v>
      </c>
      <c r="F255" s="105">
        <v>4636</v>
      </c>
      <c r="G255" s="36"/>
    </row>
    <row r="256" spans="1:7">
      <c r="A256" s="36" t="s">
        <v>97</v>
      </c>
      <c r="B256" s="36">
        <v>2013</v>
      </c>
      <c r="C256" s="68" t="s">
        <v>241</v>
      </c>
      <c r="D256" s="36" t="s">
        <v>275</v>
      </c>
      <c r="E256" s="105">
        <v>2132558</v>
      </c>
      <c r="F256" s="105">
        <v>6313</v>
      </c>
      <c r="G256" s="36"/>
    </row>
    <row r="257" spans="1:7">
      <c r="A257" s="36" t="s">
        <v>97</v>
      </c>
      <c r="B257" s="36">
        <v>2013</v>
      </c>
      <c r="C257" s="68" t="s">
        <v>242</v>
      </c>
      <c r="D257" s="36" t="s">
        <v>275</v>
      </c>
      <c r="E257" s="106">
        <v>2187739.5</v>
      </c>
      <c r="F257" s="105">
        <v>11324</v>
      </c>
      <c r="G257" s="36"/>
    </row>
    <row r="258" spans="1:7">
      <c r="A258" s="36" t="s">
        <v>97</v>
      </c>
      <c r="B258" s="36">
        <v>2013</v>
      </c>
      <c r="C258" s="68" t="s">
        <v>243</v>
      </c>
      <c r="D258" s="36" t="s">
        <v>275</v>
      </c>
      <c r="E258" s="106">
        <v>1721494.5</v>
      </c>
      <c r="F258" s="105">
        <v>13582</v>
      </c>
      <c r="G258" s="36"/>
    </row>
    <row r="259" spans="1:7">
      <c r="A259" s="36" t="s">
        <v>97</v>
      </c>
      <c r="B259" s="36">
        <v>2013</v>
      </c>
      <c r="C259" s="68" t="s">
        <v>285</v>
      </c>
      <c r="D259" s="36" t="s">
        <v>275</v>
      </c>
      <c r="E259" s="105">
        <v>1186814</v>
      </c>
      <c r="F259" s="105">
        <v>14589</v>
      </c>
      <c r="G259" s="36"/>
    </row>
    <row r="260" spans="1:7">
      <c r="A260" s="36" t="s">
        <v>97</v>
      </c>
      <c r="B260" s="36">
        <v>2013</v>
      </c>
      <c r="C260" s="68" t="s">
        <v>286</v>
      </c>
      <c r="D260" s="36" t="s">
        <v>275</v>
      </c>
      <c r="E260" s="105">
        <v>908015</v>
      </c>
      <c r="F260" s="105">
        <v>15802</v>
      </c>
      <c r="G260" s="36"/>
    </row>
    <row r="261" spans="1:7">
      <c r="A261" s="36" t="s">
        <v>97</v>
      </c>
      <c r="B261" s="36">
        <v>2013</v>
      </c>
      <c r="C261" s="68" t="s">
        <v>287</v>
      </c>
      <c r="D261" s="36" t="s">
        <v>275</v>
      </c>
      <c r="E261" s="105">
        <v>779034</v>
      </c>
      <c r="F261" s="105">
        <v>18706</v>
      </c>
      <c r="G261" s="36"/>
    </row>
    <row r="262" spans="1:7">
      <c r="A262" s="36" t="s">
        <v>97</v>
      </c>
      <c r="B262" s="36">
        <v>2013</v>
      </c>
      <c r="C262" s="68" t="s">
        <v>288</v>
      </c>
      <c r="D262" s="36" t="s">
        <v>275</v>
      </c>
      <c r="E262" s="105">
        <v>479575</v>
      </c>
      <c r="F262" s="105">
        <v>13705</v>
      </c>
      <c r="G262" s="36"/>
    </row>
    <row r="263" spans="1:7">
      <c r="A263" s="36" t="s">
        <v>97</v>
      </c>
      <c r="B263" s="36">
        <v>2013</v>
      </c>
      <c r="C263" s="68" t="s">
        <v>289</v>
      </c>
      <c r="D263" s="36" t="s">
        <v>275</v>
      </c>
      <c r="E263" s="106">
        <v>327384.5</v>
      </c>
      <c r="F263" s="105">
        <v>6921</v>
      </c>
      <c r="G263" s="36"/>
    </row>
    <row r="264" spans="1:7">
      <c r="A264" s="36" t="s">
        <v>97</v>
      </c>
      <c r="B264" s="36">
        <v>2013</v>
      </c>
      <c r="C264" s="68" t="s">
        <v>290</v>
      </c>
      <c r="D264" s="36" t="s">
        <v>275</v>
      </c>
      <c r="E264" s="105">
        <v>217303</v>
      </c>
      <c r="F264" s="105">
        <v>3294</v>
      </c>
      <c r="G264" s="36"/>
    </row>
    <row r="265" spans="1:7">
      <c r="A265" s="36" t="s">
        <v>97</v>
      </c>
      <c r="B265" s="36">
        <v>2013</v>
      </c>
      <c r="C265" s="68" t="s">
        <v>291</v>
      </c>
      <c r="D265" s="36" t="s">
        <v>292</v>
      </c>
      <c r="E265" s="106">
        <v>25276023.5</v>
      </c>
      <c r="F265" s="105">
        <v>113318</v>
      </c>
      <c r="G265" s="36"/>
    </row>
    <row r="266" spans="1:7">
      <c r="A266" s="36" t="s">
        <v>97</v>
      </c>
      <c r="B266" s="36">
        <v>2013</v>
      </c>
      <c r="C266" s="68" t="s">
        <v>277</v>
      </c>
      <c r="D266" s="36" t="s">
        <v>292</v>
      </c>
      <c r="E266" s="105">
        <v>1122184</v>
      </c>
      <c r="F266" s="105">
        <v>210</v>
      </c>
      <c r="G266" s="36"/>
    </row>
    <row r="267" spans="1:7">
      <c r="A267" s="36" t="s">
        <v>97</v>
      </c>
      <c r="B267" s="36">
        <v>2013</v>
      </c>
      <c r="C267" s="68" t="s">
        <v>278</v>
      </c>
      <c r="D267" s="36" t="s">
        <v>292</v>
      </c>
      <c r="E267" s="105">
        <v>1126847</v>
      </c>
      <c r="F267" s="105">
        <v>86</v>
      </c>
      <c r="G267" s="36"/>
    </row>
    <row r="268" spans="1:7">
      <c r="A268" s="36" t="s">
        <v>97</v>
      </c>
      <c r="B268" s="36">
        <v>2013</v>
      </c>
      <c r="C268" s="68" t="s">
        <v>279</v>
      </c>
      <c r="D268" s="36" t="s">
        <v>292</v>
      </c>
      <c r="E268" s="105">
        <v>1375262</v>
      </c>
      <c r="F268" s="105">
        <v>148</v>
      </c>
      <c r="G268" s="36"/>
    </row>
    <row r="269" spans="1:7">
      <c r="A269" s="36" t="s">
        <v>97</v>
      </c>
      <c r="B269" s="36">
        <v>2013</v>
      </c>
      <c r="C269" s="68" t="s">
        <v>280</v>
      </c>
      <c r="D269" s="36" t="s">
        <v>292</v>
      </c>
      <c r="E269" s="105">
        <v>1627421</v>
      </c>
      <c r="F269" s="105">
        <v>364</v>
      </c>
      <c r="G269" s="36"/>
    </row>
    <row r="270" spans="1:7">
      <c r="A270" s="36" t="s">
        <v>97</v>
      </c>
      <c r="B270" s="36">
        <v>2013</v>
      </c>
      <c r="C270" s="68" t="s">
        <v>281</v>
      </c>
      <c r="D270" s="36" t="s">
        <v>292</v>
      </c>
      <c r="E270" s="106">
        <v>1578375.5</v>
      </c>
      <c r="F270" s="105">
        <v>805</v>
      </c>
      <c r="G270" s="36"/>
    </row>
    <row r="271" spans="1:7">
      <c r="A271" s="36" t="s">
        <v>97</v>
      </c>
      <c r="B271" s="36">
        <v>2013</v>
      </c>
      <c r="C271" s="68" t="s">
        <v>282</v>
      </c>
      <c r="D271" s="36" t="s">
        <v>292</v>
      </c>
      <c r="E271" s="105">
        <v>1558881</v>
      </c>
      <c r="F271" s="105">
        <v>1976</v>
      </c>
      <c r="G271" s="36"/>
    </row>
    <row r="272" spans="1:7">
      <c r="A272" s="36" t="s">
        <v>97</v>
      </c>
      <c r="B272" s="36">
        <v>2013</v>
      </c>
      <c r="C272" s="68" t="s">
        <v>283</v>
      </c>
      <c r="D272" s="36" t="s">
        <v>292</v>
      </c>
      <c r="E272" s="105">
        <v>1978039</v>
      </c>
      <c r="F272" s="105">
        <v>4538</v>
      </c>
      <c r="G272" s="36"/>
    </row>
    <row r="273" spans="1:7">
      <c r="A273" s="36" t="s">
        <v>97</v>
      </c>
      <c r="B273" s="36">
        <v>2013</v>
      </c>
      <c r="C273" s="68" t="s">
        <v>284</v>
      </c>
      <c r="D273" s="36" t="s">
        <v>292</v>
      </c>
      <c r="E273" s="105">
        <v>1955181</v>
      </c>
      <c r="F273" s="105">
        <v>6547</v>
      </c>
      <c r="G273" s="36"/>
    </row>
    <row r="274" spans="1:7">
      <c r="A274" s="36" t="s">
        <v>97</v>
      </c>
      <c r="B274" s="36">
        <v>2013</v>
      </c>
      <c r="C274" s="68" t="s">
        <v>240</v>
      </c>
      <c r="D274" s="36" t="s">
        <v>292</v>
      </c>
      <c r="E274" s="106">
        <v>2240478.5</v>
      </c>
      <c r="F274" s="105">
        <v>10871</v>
      </c>
      <c r="G274" s="36"/>
    </row>
    <row r="275" spans="1:7">
      <c r="A275" s="36" t="s">
        <v>97</v>
      </c>
      <c r="B275" s="36">
        <v>2013</v>
      </c>
      <c r="C275" s="68" t="s">
        <v>241</v>
      </c>
      <c r="D275" s="36" t="s">
        <v>292</v>
      </c>
      <c r="E275" s="105">
        <v>2063381</v>
      </c>
      <c r="F275" s="105">
        <v>12077</v>
      </c>
      <c r="G275" s="36"/>
    </row>
    <row r="276" spans="1:7">
      <c r="A276" s="36" t="s">
        <v>97</v>
      </c>
      <c r="B276" s="36">
        <v>2013</v>
      </c>
      <c r="C276" s="68" t="s">
        <v>242</v>
      </c>
      <c r="D276" s="36" t="s">
        <v>292</v>
      </c>
      <c r="E276" s="106">
        <v>2148725.5</v>
      </c>
      <c r="F276" s="105">
        <v>15112</v>
      </c>
      <c r="G276" s="36"/>
    </row>
    <row r="277" spans="1:7">
      <c r="A277" s="36" t="s">
        <v>97</v>
      </c>
      <c r="B277" s="36">
        <v>2013</v>
      </c>
      <c r="C277" s="68" t="s">
        <v>243</v>
      </c>
      <c r="D277" s="36" t="s">
        <v>292</v>
      </c>
      <c r="E277" s="106">
        <v>1728363.5</v>
      </c>
      <c r="F277" s="105">
        <v>12453</v>
      </c>
      <c r="G277" s="36"/>
    </row>
    <row r="278" spans="1:7">
      <c r="A278" s="36" t="s">
        <v>97</v>
      </c>
      <c r="B278" s="36">
        <v>2013</v>
      </c>
      <c r="C278" s="68" t="s">
        <v>285</v>
      </c>
      <c r="D278" s="36" t="s">
        <v>292</v>
      </c>
      <c r="E278" s="105">
        <v>1236338</v>
      </c>
      <c r="F278" s="105">
        <v>9744</v>
      </c>
      <c r="G278" s="36"/>
    </row>
    <row r="279" spans="1:7">
      <c r="A279" s="36" t="s">
        <v>97</v>
      </c>
      <c r="B279" s="36">
        <v>2013</v>
      </c>
      <c r="C279" s="68" t="s">
        <v>286</v>
      </c>
      <c r="D279" s="36" t="s">
        <v>292</v>
      </c>
      <c r="E279" s="105">
        <v>1012218</v>
      </c>
      <c r="F279" s="105">
        <v>8968</v>
      </c>
      <c r="G279" s="36"/>
    </row>
    <row r="280" spans="1:7">
      <c r="A280" s="36" t="s">
        <v>97</v>
      </c>
      <c r="B280" s="36">
        <v>2013</v>
      </c>
      <c r="C280" s="68" t="s">
        <v>287</v>
      </c>
      <c r="D280" s="36" t="s">
        <v>292</v>
      </c>
      <c r="E280" s="105">
        <v>993280</v>
      </c>
      <c r="F280" s="105">
        <v>10213</v>
      </c>
      <c r="G280" s="36"/>
    </row>
    <row r="281" spans="1:7">
      <c r="A281" s="36" t="s">
        <v>97</v>
      </c>
      <c r="B281" s="36">
        <v>2013</v>
      </c>
      <c r="C281" s="68" t="s">
        <v>288</v>
      </c>
      <c r="D281" s="36" t="s">
        <v>292</v>
      </c>
      <c r="E281" s="105">
        <v>742665</v>
      </c>
      <c r="F281" s="105">
        <v>8840</v>
      </c>
      <c r="G281" s="36"/>
    </row>
    <row r="282" spans="1:7">
      <c r="A282" s="36" t="s">
        <v>97</v>
      </c>
      <c r="B282" s="36">
        <v>2013</v>
      </c>
      <c r="C282" s="68" t="s">
        <v>289</v>
      </c>
      <c r="D282" s="36" t="s">
        <v>292</v>
      </c>
      <c r="E282" s="106">
        <v>788383.5</v>
      </c>
      <c r="F282" s="105">
        <v>6023</v>
      </c>
      <c r="G282" s="36"/>
    </row>
    <row r="283" spans="1:7">
      <c r="A283" s="36" t="s">
        <v>97</v>
      </c>
      <c r="B283" s="36">
        <v>2013</v>
      </c>
      <c r="C283" s="68" t="s">
        <v>290</v>
      </c>
      <c r="D283" s="36" t="s">
        <v>292</v>
      </c>
      <c r="E283" s="105">
        <v>461035</v>
      </c>
      <c r="F283" s="105">
        <v>4343</v>
      </c>
      <c r="G283" s="36"/>
    </row>
    <row r="284" spans="1:7">
      <c r="A284" s="36" t="s">
        <v>97</v>
      </c>
      <c r="B284" s="36">
        <v>2014</v>
      </c>
      <c r="C284" s="68" t="s">
        <v>291</v>
      </c>
      <c r="D284" s="36" t="s">
        <v>275</v>
      </c>
      <c r="E284" s="105">
        <v>25374486</v>
      </c>
      <c r="F284" s="105">
        <v>114511</v>
      </c>
      <c r="G284" s="36"/>
    </row>
    <row r="285" spans="1:7">
      <c r="A285" s="36" t="s">
        <v>97</v>
      </c>
      <c r="B285" s="36">
        <v>2014</v>
      </c>
      <c r="C285" s="68" t="s">
        <v>277</v>
      </c>
      <c r="D285" s="36" t="s">
        <v>275</v>
      </c>
      <c r="E285" s="106">
        <v>1180475.5</v>
      </c>
      <c r="F285" s="105">
        <v>239</v>
      </c>
      <c r="G285" s="36"/>
    </row>
    <row r="286" spans="1:7">
      <c r="A286" s="36" t="s">
        <v>97</v>
      </c>
      <c r="B286" s="36">
        <v>2014</v>
      </c>
      <c r="C286" s="68" t="s">
        <v>278</v>
      </c>
      <c r="D286" s="36" t="s">
        <v>275</v>
      </c>
      <c r="E286" s="106">
        <v>1191389.5</v>
      </c>
      <c r="F286" s="105">
        <v>152</v>
      </c>
      <c r="G286" s="36"/>
    </row>
    <row r="287" spans="1:7">
      <c r="A287" s="36" t="s">
        <v>97</v>
      </c>
      <c r="B287" s="36">
        <v>2014</v>
      </c>
      <c r="C287" s="68" t="s">
        <v>279</v>
      </c>
      <c r="D287" s="36" t="s">
        <v>275</v>
      </c>
      <c r="E287" s="106">
        <v>1423962.5</v>
      </c>
      <c r="F287" s="105">
        <v>192</v>
      </c>
      <c r="G287" s="36"/>
    </row>
    <row r="288" spans="1:7">
      <c r="A288" s="36" t="s">
        <v>97</v>
      </c>
      <c r="B288" s="36">
        <v>2014</v>
      </c>
      <c r="C288" s="68" t="s">
        <v>280</v>
      </c>
      <c r="D288" s="36" t="s">
        <v>275</v>
      </c>
      <c r="E288" s="105">
        <v>1767803</v>
      </c>
      <c r="F288" s="105">
        <v>312</v>
      </c>
      <c r="G288" s="36"/>
    </row>
    <row r="289" spans="1:7">
      <c r="A289" s="36" t="s">
        <v>97</v>
      </c>
      <c r="B289" s="36">
        <v>2014</v>
      </c>
      <c r="C289" s="68" t="s">
        <v>281</v>
      </c>
      <c r="D289" s="36" t="s">
        <v>275</v>
      </c>
      <c r="E289" s="106">
        <v>1820690.5</v>
      </c>
      <c r="F289" s="105">
        <v>458</v>
      </c>
      <c r="G289" s="36"/>
    </row>
    <row r="290" spans="1:7">
      <c r="A290" s="36" t="s">
        <v>97</v>
      </c>
      <c r="B290" s="36">
        <v>2014</v>
      </c>
      <c r="C290" s="68" t="s">
        <v>282</v>
      </c>
      <c r="D290" s="36" t="s">
        <v>275</v>
      </c>
      <c r="E290" s="105">
        <v>1634327</v>
      </c>
      <c r="F290" s="105">
        <v>725</v>
      </c>
      <c r="G290" s="36"/>
    </row>
    <row r="291" spans="1:7">
      <c r="A291" s="36" t="s">
        <v>97</v>
      </c>
      <c r="B291" s="36">
        <v>2014</v>
      </c>
      <c r="C291" s="68" t="s">
        <v>283</v>
      </c>
      <c r="D291" s="36" t="s">
        <v>275</v>
      </c>
      <c r="E291" s="105">
        <v>2028612</v>
      </c>
      <c r="F291" s="105">
        <v>1561</v>
      </c>
      <c r="G291" s="36"/>
    </row>
    <row r="292" spans="1:7">
      <c r="A292" s="36" t="s">
        <v>97</v>
      </c>
      <c r="B292" s="36">
        <v>2014</v>
      </c>
      <c r="C292" s="68" t="s">
        <v>284</v>
      </c>
      <c r="D292" s="36" t="s">
        <v>275</v>
      </c>
      <c r="E292" s="106">
        <v>1972312.5</v>
      </c>
      <c r="F292" s="105">
        <v>2254</v>
      </c>
      <c r="G292" s="36"/>
    </row>
    <row r="293" spans="1:7">
      <c r="A293" s="36" t="s">
        <v>97</v>
      </c>
      <c r="B293" s="36">
        <v>2014</v>
      </c>
      <c r="C293" s="68" t="s">
        <v>240</v>
      </c>
      <c r="D293" s="36" t="s">
        <v>275</v>
      </c>
      <c r="E293" s="106">
        <v>2295490.5</v>
      </c>
      <c r="F293" s="105">
        <v>4032</v>
      </c>
      <c r="G293" s="36"/>
    </row>
    <row r="294" spans="1:7">
      <c r="A294" s="36" t="s">
        <v>97</v>
      </c>
      <c r="B294" s="36">
        <v>2014</v>
      </c>
      <c r="C294" s="68" t="s">
        <v>241</v>
      </c>
      <c r="D294" s="36" t="s">
        <v>275</v>
      </c>
      <c r="E294" s="106">
        <v>2178993.5</v>
      </c>
      <c r="F294" s="105">
        <v>5986</v>
      </c>
      <c r="G294" s="36"/>
    </row>
    <row r="295" spans="1:7">
      <c r="A295" s="36" t="s">
        <v>97</v>
      </c>
      <c r="B295" s="36">
        <v>2014</v>
      </c>
      <c r="C295" s="68" t="s">
        <v>242</v>
      </c>
      <c r="D295" s="36" t="s">
        <v>275</v>
      </c>
      <c r="E295" s="105">
        <v>2184689</v>
      </c>
      <c r="F295" s="105">
        <v>10392</v>
      </c>
      <c r="G295" s="36"/>
    </row>
    <row r="296" spans="1:7">
      <c r="A296" s="36" t="s">
        <v>97</v>
      </c>
      <c r="B296" s="36">
        <v>2014</v>
      </c>
      <c r="C296" s="68" t="s">
        <v>243</v>
      </c>
      <c r="D296" s="36" t="s">
        <v>275</v>
      </c>
      <c r="E296" s="106">
        <v>1836247.5</v>
      </c>
      <c r="F296" s="105">
        <v>13918</v>
      </c>
      <c r="G296" s="36"/>
    </row>
    <row r="297" spans="1:7">
      <c r="A297" s="36" t="s">
        <v>97</v>
      </c>
      <c r="B297" s="36">
        <v>2014</v>
      </c>
      <c r="C297" s="68" t="s">
        <v>285</v>
      </c>
      <c r="D297" s="36" t="s">
        <v>275</v>
      </c>
      <c r="E297" s="106">
        <v>1236224.5</v>
      </c>
      <c r="F297" s="105">
        <v>14537</v>
      </c>
      <c r="G297" s="36"/>
    </row>
    <row r="298" spans="1:7">
      <c r="A298" s="36" t="s">
        <v>97</v>
      </c>
      <c r="B298" s="36">
        <v>2014</v>
      </c>
      <c r="C298" s="68" t="s">
        <v>286</v>
      </c>
      <c r="D298" s="36" t="s">
        <v>275</v>
      </c>
      <c r="E298" s="106">
        <v>958043.5</v>
      </c>
      <c r="F298" s="105">
        <v>16091</v>
      </c>
      <c r="G298" s="36"/>
    </row>
    <row r="299" spans="1:7">
      <c r="A299" s="36" t="s">
        <v>97</v>
      </c>
      <c r="B299" s="36">
        <v>2014</v>
      </c>
      <c r="C299" s="68" t="s">
        <v>287</v>
      </c>
      <c r="D299" s="36" t="s">
        <v>275</v>
      </c>
      <c r="E299" s="106">
        <v>789396.5</v>
      </c>
      <c r="F299" s="105">
        <v>18097</v>
      </c>
      <c r="G299" s="36"/>
    </row>
    <row r="300" spans="1:7">
      <c r="A300" s="36" t="s">
        <v>97</v>
      </c>
      <c r="B300" s="36">
        <v>2014</v>
      </c>
      <c r="C300" s="68" t="s">
        <v>288</v>
      </c>
      <c r="D300" s="36" t="s">
        <v>275</v>
      </c>
      <c r="E300" s="105">
        <v>516035</v>
      </c>
      <c r="F300" s="105">
        <v>14380</v>
      </c>
      <c r="G300" s="36"/>
    </row>
    <row r="301" spans="1:7">
      <c r="A301" s="36" t="s">
        <v>97</v>
      </c>
      <c r="B301" s="36">
        <v>2014</v>
      </c>
      <c r="C301" s="68" t="s">
        <v>289</v>
      </c>
      <c r="D301" s="36" t="s">
        <v>275</v>
      </c>
      <c r="E301" s="106">
        <v>359793.5</v>
      </c>
      <c r="F301" s="105">
        <v>7601</v>
      </c>
      <c r="G301" s="36"/>
    </row>
    <row r="302" spans="1:7">
      <c r="A302" s="36" t="s">
        <v>97</v>
      </c>
      <c r="B302" s="36">
        <v>2014</v>
      </c>
      <c r="C302" s="68" t="s">
        <v>290</v>
      </c>
      <c r="D302" s="36" t="s">
        <v>275</v>
      </c>
      <c r="E302" s="105">
        <v>239458</v>
      </c>
      <c r="F302" s="105">
        <v>3584</v>
      </c>
      <c r="G302" s="36"/>
    </row>
    <row r="303" spans="1:7">
      <c r="A303" s="36" t="s">
        <v>97</v>
      </c>
      <c r="B303" s="36">
        <v>2014</v>
      </c>
      <c r="C303" s="68"/>
      <c r="D303" s="36" t="s">
        <v>292</v>
      </c>
      <c r="E303" s="105">
        <v>25388672</v>
      </c>
      <c r="F303" s="105">
        <v>105620</v>
      </c>
      <c r="G303" s="36"/>
    </row>
    <row r="304" spans="1:7">
      <c r="A304" s="36" t="s">
        <v>97</v>
      </c>
      <c r="B304" s="36">
        <v>2014</v>
      </c>
      <c r="C304" s="68" t="s">
        <v>277</v>
      </c>
      <c r="D304" s="36" t="s">
        <v>292</v>
      </c>
      <c r="E304" s="105">
        <v>1116768</v>
      </c>
      <c r="F304" s="105">
        <v>221</v>
      </c>
      <c r="G304" s="36"/>
    </row>
    <row r="305" spans="1:7">
      <c r="A305" s="36" t="s">
        <v>97</v>
      </c>
      <c r="B305" s="36">
        <v>2014</v>
      </c>
      <c r="C305" s="68" t="s">
        <v>278</v>
      </c>
      <c r="D305" s="36" t="s">
        <v>292</v>
      </c>
      <c r="E305" s="106">
        <v>1116839.5</v>
      </c>
      <c r="F305" s="105">
        <v>126</v>
      </c>
      <c r="G305" s="36"/>
    </row>
    <row r="306" spans="1:7">
      <c r="A306" s="36" t="s">
        <v>97</v>
      </c>
      <c r="B306" s="36">
        <v>2014</v>
      </c>
      <c r="C306" s="68" t="s">
        <v>279</v>
      </c>
      <c r="D306" s="36" t="s">
        <v>292</v>
      </c>
      <c r="E306" s="106">
        <v>1307480.5</v>
      </c>
      <c r="F306" s="105">
        <v>161</v>
      </c>
      <c r="G306" s="36"/>
    </row>
    <row r="307" spans="1:7">
      <c r="A307" s="36" t="s">
        <v>97</v>
      </c>
      <c r="B307" s="36">
        <v>2014</v>
      </c>
      <c r="C307" s="68" t="s">
        <v>280</v>
      </c>
      <c r="D307" s="36" t="s">
        <v>292</v>
      </c>
      <c r="E307" s="106">
        <v>1596575.5</v>
      </c>
      <c r="F307" s="105">
        <v>361</v>
      </c>
      <c r="G307" s="36"/>
    </row>
    <row r="308" spans="1:7">
      <c r="A308" s="36" t="s">
        <v>97</v>
      </c>
      <c r="B308" s="36">
        <v>2014</v>
      </c>
      <c r="C308" s="68" t="s">
        <v>281</v>
      </c>
      <c r="D308" s="36" t="s">
        <v>292</v>
      </c>
      <c r="E308" s="105">
        <v>1613095</v>
      </c>
      <c r="F308" s="105">
        <v>766</v>
      </c>
      <c r="G308" s="36"/>
    </row>
    <row r="309" spans="1:7">
      <c r="A309" s="36" t="s">
        <v>97</v>
      </c>
      <c r="B309" s="36">
        <v>2014</v>
      </c>
      <c r="C309" s="68" t="s">
        <v>282</v>
      </c>
      <c r="D309" s="36" t="s">
        <v>292</v>
      </c>
      <c r="E309" s="106">
        <v>1517073.5</v>
      </c>
      <c r="F309" s="105">
        <v>1684</v>
      </c>
      <c r="G309" s="36"/>
    </row>
    <row r="310" spans="1:7">
      <c r="A310" s="36" t="s">
        <v>97</v>
      </c>
      <c r="B310" s="36">
        <v>2014</v>
      </c>
      <c r="C310" s="68" t="s">
        <v>283</v>
      </c>
      <c r="D310" s="36" t="s">
        <v>292</v>
      </c>
      <c r="E310" s="106">
        <v>1943363.5</v>
      </c>
      <c r="F310" s="105">
        <v>3802</v>
      </c>
      <c r="G310" s="36"/>
    </row>
    <row r="311" spans="1:7">
      <c r="A311" s="36" t="s">
        <v>97</v>
      </c>
      <c r="B311" s="36">
        <v>2014</v>
      </c>
      <c r="C311" s="68" t="s">
        <v>284</v>
      </c>
      <c r="D311" s="36" t="s">
        <v>292</v>
      </c>
      <c r="E311" s="105">
        <v>1902830</v>
      </c>
      <c r="F311" s="105">
        <v>5739</v>
      </c>
      <c r="G311" s="36"/>
    </row>
    <row r="312" spans="1:7">
      <c r="A312" s="36" t="s">
        <v>97</v>
      </c>
      <c r="B312" s="36">
        <v>2014</v>
      </c>
      <c r="C312" s="68" t="s">
        <v>240</v>
      </c>
      <c r="D312" s="36" t="s">
        <v>292</v>
      </c>
      <c r="E312" s="105">
        <v>2213903</v>
      </c>
      <c r="F312" s="105">
        <v>9364</v>
      </c>
      <c r="G312" s="36"/>
    </row>
    <row r="313" spans="1:7">
      <c r="A313" s="36" t="s">
        <v>97</v>
      </c>
      <c r="B313" s="36">
        <v>2014</v>
      </c>
      <c r="C313" s="68" t="s">
        <v>241</v>
      </c>
      <c r="D313" s="36" t="s">
        <v>292</v>
      </c>
      <c r="E313" s="105">
        <v>2122496</v>
      </c>
      <c r="F313" s="105">
        <v>10951</v>
      </c>
      <c r="G313" s="36"/>
    </row>
    <row r="314" spans="1:7">
      <c r="A314" s="36" t="s">
        <v>97</v>
      </c>
      <c r="B314" s="36">
        <v>2014</v>
      </c>
      <c r="C314" s="68" t="s">
        <v>242</v>
      </c>
      <c r="D314" s="36" t="s">
        <v>292</v>
      </c>
      <c r="E314" s="106">
        <v>2137492.5</v>
      </c>
      <c r="F314" s="105">
        <v>12917</v>
      </c>
      <c r="G314" s="36"/>
    </row>
    <row r="315" spans="1:7">
      <c r="A315" s="36" t="s">
        <v>97</v>
      </c>
      <c r="B315" s="36">
        <v>2014</v>
      </c>
      <c r="C315" s="68" t="s">
        <v>243</v>
      </c>
      <c r="D315" s="36" t="s">
        <v>292</v>
      </c>
      <c r="E315" s="105">
        <v>1842154</v>
      </c>
      <c r="F315" s="105">
        <v>11908</v>
      </c>
      <c r="G315" s="36"/>
    </row>
    <row r="316" spans="1:7">
      <c r="A316" s="36" t="s">
        <v>97</v>
      </c>
      <c r="B316" s="36">
        <v>2014</v>
      </c>
      <c r="C316" s="68" t="s">
        <v>285</v>
      </c>
      <c r="D316" s="36" t="s">
        <v>292</v>
      </c>
      <c r="E316" s="106">
        <v>1284938.5</v>
      </c>
      <c r="F316" s="105">
        <v>9179</v>
      </c>
      <c r="G316" s="36"/>
    </row>
    <row r="317" spans="1:7">
      <c r="A317" s="36" t="s">
        <v>97</v>
      </c>
      <c r="B317" s="36">
        <v>2014</v>
      </c>
      <c r="C317" s="68" t="s">
        <v>286</v>
      </c>
      <c r="D317" s="36" t="s">
        <v>292</v>
      </c>
      <c r="E317" s="106">
        <v>1050738.5</v>
      </c>
      <c r="F317" s="105">
        <v>8534</v>
      </c>
      <c r="G317" s="36"/>
    </row>
    <row r="318" spans="1:7">
      <c r="A318" s="36" t="s">
        <v>97</v>
      </c>
      <c r="B318" s="36">
        <v>2014</v>
      </c>
      <c r="C318" s="68" t="s">
        <v>287</v>
      </c>
      <c r="D318" s="36" t="s">
        <v>292</v>
      </c>
      <c r="E318" s="105">
        <v>995690</v>
      </c>
      <c r="F318" s="105">
        <v>9864</v>
      </c>
      <c r="G318" s="36"/>
    </row>
    <row r="319" spans="1:7">
      <c r="A319" s="36" t="s">
        <v>97</v>
      </c>
      <c r="B319" s="36">
        <v>2014</v>
      </c>
      <c r="C319" s="68" t="s">
        <v>288</v>
      </c>
      <c r="D319" s="36" t="s">
        <v>292</v>
      </c>
      <c r="E319" s="106">
        <v>780298.5</v>
      </c>
      <c r="F319" s="105">
        <v>8893</v>
      </c>
      <c r="G319" s="36"/>
    </row>
    <row r="320" spans="1:7">
      <c r="A320" s="36" t="s">
        <v>97</v>
      </c>
      <c r="B320" s="36">
        <v>2014</v>
      </c>
      <c r="C320" s="68" t="s">
        <v>289</v>
      </c>
      <c r="D320" s="36" t="s">
        <v>292</v>
      </c>
      <c r="E320" s="106">
        <v>846935.5</v>
      </c>
      <c r="F320" s="105">
        <v>6451</v>
      </c>
      <c r="G320" s="36"/>
    </row>
    <row r="321" spans="1:7">
      <c r="A321" s="36" t="s">
        <v>97</v>
      </c>
      <c r="B321" s="36">
        <v>2014</v>
      </c>
      <c r="C321" s="68" t="s">
        <v>290</v>
      </c>
      <c r="D321" s="36" t="s">
        <v>292</v>
      </c>
      <c r="E321" s="105">
        <v>490218</v>
      </c>
      <c r="F321" s="105">
        <v>4699</v>
      </c>
      <c r="G321" s="36"/>
    </row>
    <row r="322" spans="1:7">
      <c r="A322" s="36" t="s">
        <v>97</v>
      </c>
      <c r="B322" s="36">
        <v>2015</v>
      </c>
      <c r="C322" s="68" t="s">
        <v>291</v>
      </c>
      <c r="D322" s="36" t="s">
        <v>275</v>
      </c>
      <c r="E322" s="106">
        <v>25458057.5</v>
      </c>
      <c r="F322" s="105">
        <v>114646</v>
      </c>
      <c r="G322" s="36"/>
    </row>
    <row r="323" spans="1:7">
      <c r="A323" s="36" t="s">
        <v>97</v>
      </c>
      <c r="B323" s="36">
        <v>2015</v>
      </c>
      <c r="C323" s="68" t="s">
        <v>277</v>
      </c>
      <c r="D323" s="36" t="s">
        <v>275</v>
      </c>
      <c r="E323" s="106">
        <v>1170260.5</v>
      </c>
      <c r="F323" s="105">
        <v>255</v>
      </c>
      <c r="G323" s="36"/>
    </row>
    <row r="324" spans="1:7">
      <c r="A324" s="36" t="s">
        <v>97</v>
      </c>
      <c r="B324" s="36">
        <v>2015</v>
      </c>
      <c r="C324" s="68" t="s">
        <v>278</v>
      </c>
      <c r="D324" s="36" t="s">
        <v>275</v>
      </c>
      <c r="E324" s="106">
        <v>1193117.5</v>
      </c>
      <c r="F324" s="105">
        <v>144</v>
      </c>
      <c r="G324" s="36"/>
    </row>
    <row r="325" spans="1:7">
      <c r="A325" s="36" t="s">
        <v>97</v>
      </c>
      <c r="B325" s="36">
        <v>2015</v>
      </c>
      <c r="C325" s="68" t="s">
        <v>279</v>
      </c>
      <c r="D325" s="36" t="s">
        <v>275</v>
      </c>
      <c r="E325" s="106">
        <v>1330833.5</v>
      </c>
      <c r="F325" s="105">
        <v>180</v>
      </c>
      <c r="G325" s="36"/>
    </row>
    <row r="326" spans="1:7">
      <c r="A326" s="36" t="s">
        <v>97</v>
      </c>
      <c r="B326" s="36">
        <v>2015</v>
      </c>
      <c r="C326" s="68" t="s">
        <v>280</v>
      </c>
      <c r="D326" s="36" t="s">
        <v>275</v>
      </c>
      <c r="E326" s="105">
        <v>1718355</v>
      </c>
      <c r="F326" s="105">
        <v>328</v>
      </c>
      <c r="G326" s="36"/>
    </row>
    <row r="327" spans="1:7">
      <c r="A327" s="36" t="s">
        <v>97</v>
      </c>
      <c r="B327" s="36">
        <v>2015</v>
      </c>
      <c r="C327" s="68" t="s">
        <v>281</v>
      </c>
      <c r="D327" s="36" t="s">
        <v>275</v>
      </c>
      <c r="E327" s="106">
        <v>1862369.5</v>
      </c>
      <c r="F327" s="105">
        <v>406</v>
      </c>
      <c r="G327" s="36"/>
    </row>
    <row r="328" spans="1:7">
      <c r="A328" s="36" t="s">
        <v>97</v>
      </c>
      <c r="B328" s="36">
        <v>2015</v>
      </c>
      <c r="C328" s="68" t="s">
        <v>282</v>
      </c>
      <c r="D328" s="36" t="s">
        <v>275</v>
      </c>
      <c r="E328" s="106">
        <v>1630423.5</v>
      </c>
      <c r="F328" s="105">
        <v>691</v>
      </c>
      <c r="G328" s="36"/>
    </row>
    <row r="329" spans="1:7">
      <c r="A329" s="36" t="s">
        <v>97</v>
      </c>
      <c r="B329" s="36">
        <v>2015</v>
      </c>
      <c r="C329" s="68" t="s">
        <v>283</v>
      </c>
      <c r="D329" s="36" t="s">
        <v>275</v>
      </c>
      <c r="E329" s="105">
        <v>1942875</v>
      </c>
      <c r="F329" s="105">
        <v>1388</v>
      </c>
      <c r="G329" s="36"/>
    </row>
    <row r="330" spans="1:7">
      <c r="A330" s="36" t="s">
        <v>97</v>
      </c>
      <c r="B330" s="36">
        <v>2015</v>
      </c>
      <c r="C330" s="68" t="s">
        <v>284</v>
      </c>
      <c r="D330" s="36" t="s">
        <v>275</v>
      </c>
      <c r="E330" s="106">
        <v>1974398.5</v>
      </c>
      <c r="F330" s="105">
        <v>2137</v>
      </c>
      <c r="G330" s="36"/>
    </row>
    <row r="331" spans="1:7">
      <c r="A331" s="36" t="s">
        <v>97</v>
      </c>
      <c r="B331" s="36">
        <v>2015</v>
      </c>
      <c r="C331" s="68" t="s">
        <v>240</v>
      </c>
      <c r="D331" s="36" t="s">
        <v>275</v>
      </c>
      <c r="E331" s="105">
        <v>2244823</v>
      </c>
      <c r="F331" s="105">
        <v>3909</v>
      </c>
      <c r="G331" s="36"/>
    </row>
    <row r="332" spans="1:7">
      <c r="A332" s="36" t="s">
        <v>97</v>
      </c>
      <c r="B332" s="36">
        <v>2015</v>
      </c>
      <c r="C332" s="68" t="s">
        <v>241</v>
      </c>
      <c r="D332" s="36" t="s">
        <v>275</v>
      </c>
      <c r="E332" s="105">
        <v>2214502</v>
      </c>
      <c r="F332" s="105">
        <v>5666</v>
      </c>
      <c r="G332" s="36"/>
    </row>
    <row r="333" spans="1:7">
      <c r="A333" s="36" t="s">
        <v>97</v>
      </c>
      <c r="B333" s="36">
        <v>2015</v>
      </c>
      <c r="C333" s="68" t="s">
        <v>242</v>
      </c>
      <c r="D333" s="36" t="s">
        <v>275</v>
      </c>
      <c r="E333" s="105">
        <v>2159896</v>
      </c>
      <c r="F333" s="105">
        <v>9693</v>
      </c>
      <c r="G333" s="36"/>
    </row>
    <row r="334" spans="1:7">
      <c r="A334" s="36" t="s">
        <v>97</v>
      </c>
      <c r="B334" s="36">
        <v>2015</v>
      </c>
      <c r="C334" s="68" t="s">
        <v>243</v>
      </c>
      <c r="D334" s="36" t="s">
        <v>275</v>
      </c>
      <c r="E334" s="106">
        <v>1937358.5</v>
      </c>
      <c r="F334" s="105">
        <v>13869</v>
      </c>
      <c r="G334" s="36"/>
    </row>
    <row r="335" spans="1:7">
      <c r="A335" s="36" t="s">
        <v>97</v>
      </c>
      <c r="B335" s="36">
        <v>2015</v>
      </c>
      <c r="C335" s="68" t="s">
        <v>285</v>
      </c>
      <c r="D335" s="36" t="s">
        <v>275</v>
      </c>
      <c r="E335" s="106">
        <v>1331686.5</v>
      </c>
      <c r="F335" s="105">
        <v>14788</v>
      </c>
      <c r="G335" s="36"/>
    </row>
    <row r="336" spans="1:7">
      <c r="A336" s="36" t="s">
        <v>97</v>
      </c>
      <c r="B336" s="36">
        <v>2015</v>
      </c>
      <c r="C336" s="68" t="s">
        <v>286</v>
      </c>
      <c r="D336" s="36" t="s">
        <v>275</v>
      </c>
      <c r="E336" s="105">
        <v>1010889</v>
      </c>
      <c r="F336" s="105">
        <v>16567</v>
      </c>
      <c r="G336" s="36"/>
    </row>
    <row r="337" spans="1:7">
      <c r="A337" s="36" t="s">
        <v>97</v>
      </c>
      <c r="B337" s="36">
        <v>2015</v>
      </c>
      <c r="C337" s="68" t="s">
        <v>287</v>
      </c>
      <c r="D337" s="36" t="s">
        <v>275</v>
      </c>
      <c r="E337" s="105">
        <v>791986</v>
      </c>
      <c r="F337" s="105">
        <v>17798</v>
      </c>
      <c r="G337" s="36"/>
    </row>
    <row r="338" spans="1:7">
      <c r="A338" s="36" t="s">
        <v>97</v>
      </c>
      <c r="B338" s="36">
        <v>2015</v>
      </c>
      <c r="C338" s="68" t="s">
        <v>288</v>
      </c>
      <c r="D338" s="36" t="s">
        <v>275</v>
      </c>
      <c r="E338" s="105">
        <v>545835</v>
      </c>
      <c r="F338" s="105">
        <v>14889</v>
      </c>
      <c r="G338" s="36"/>
    </row>
    <row r="339" spans="1:7">
      <c r="A339" s="36" t="s">
        <v>97</v>
      </c>
      <c r="B339" s="36">
        <v>2015</v>
      </c>
      <c r="C339" s="68" t="s">
        <v>289</v>
      </c>
      <c r="D339" s="36" t="s">
        <v>275</v>
      </c>
      <c r="E339" s="106">
        <v>398448.5</v>
      </c>
      <c r="F339" s="105">
        <v>8132</v>
      </c>
      <c r="G339" s="36"/>
    </row>
    <row r="340" spans="1:7">
      <c r="A340" s="36" t="s">
        <v>97</v>
      </c>
      <c r="B340" s="36">
        <v>2015</v>
      </c>
      <c r="C340" s="68" t="s">
        <v>290</v>
      </c>
      <c r="D340" s="36" t="s">
        <v>275</v>
      </c>
      <c r="E340" s="106">
        <v>267805.5</v>
      </c>
      <c r="F340" s="105">
        <v>3806</v>
      </c>
      <c r="G340" s="36"/>
    </row>
    <row r="341" spans="1:7">
      <c r="A341" s="36" t="s">
        <v>97</v>
      </c>
      <c r="B341" s="36">
        <v>2015</v>
      </c>
      <c r="C341" s="68"/>
      <c r="D341" s="36" t="s">
        <v>292</v>
      </c>
      <c r="E341" s="106">
        <v>25493661.5</v>
      </c>
      <c r="F341" s="105">
        <v>102626</v>
      </c>
      <c r="G341" s="36"/>
    </row>
    <row r="342" spans="1:7">
      <c r="A342" s="36" t="s">
        <v>97</v>
      </c>
      <c r="B342" s="36">
        <v>2015</v>
      </c>
      <c r="C342" s="68" t="s">
        <v>277</v>
      </c>
      <c r="D342" s="36" t="s">
        <v>292</v>
      </c>
      <c r="E342" s="105">
        <v>1109714</v>
      </c>
      <c r="F342" s="105">
        <v>203</v>
      </c>
      <c r="G342" s="36"/>
    </row>
    <row r="343" spans="1:7">
      <c r="A343" s="36" t="s">
        <v>97</v>
      </c>
      <c r="B343" s="36">
        <v>2015</v>
      </c>
      <c r="C343" s="68" t="s">
        <v>278</v>
      </c>
      <c r="D343" s="36" t="s">
        <v>292</v>
      </c>
      <c r="E343" s="105">
        <v>1121193</v>
      </c>
      <c r="F343" s="105">
        <v>102</v>
      </c>
      <c r="G343" s="36"/>
    </row>
    <row r="344" spans="1:7">
      <c r="A344" s="36" t="s">
        <v>97</v>
      </c>
      <c r="B344" s="36">
        <v>2015</v>
      </c>
      <c r="C344" s="68" t="s">
        <v>279</v>
      </c>
      <c r="D344" s="36" t="s">
        <v>292</v>
      </c>
      <c r="E344" s="106">
        <v>1226235.5</v>
      </c>
      <c r="F344" s="105">
        <v>159</v>
      </c>
      <c r="G344" s="36"/>
    </row>
    <row r="345" spans="1:7">
      <c r="A345" s="36" t="s">
        <v>97</v>
      </c>
      <c r="B345" s="36">
        <v>2015</v>
      </c>
      <c r="C345" s="68" t="s">
        <v>280</v>
      </c>
      <c r="D345" s="36" t="s">
        <v>292</v>
      </c>
      <c r="E345" s="105">
        <v>1564661</v>
      </c>
      <c r="F345" s="105">
        <v>330</v>
      </c>
      <c r="G345" s="36"/>
    </row>
    <row r="346" spans="1:7">
      <c r="A346" s="36" t="s">
        <v>97</v>
      </c>
      <c r="B346" s="36">
        <v>2015</v>
      </c>
      <c r="C346" s="68" t="s">
        <v>281</v>
      </c>
      <c r="D346" s="36" t="s">
        <v>292</v>
      </c>
      <c r="E346" s="106">
        <v>1647070.5</v>
      </c>
      <c r="F346" s="105">
        <v>697</v>
      </c>
      <c r="G346" s="36"/>
    </row>
    <row r="347" spans="1:7">
      <c r="A347" s="36" t="s">
        <v>97</v>
      </c>
      <c r="B347" s="36">
        <v>2015</v>
      </c>
      <c r="C347" s="68" t="s">
        <v>282</v>
      </c>
      <c r="D347" s="36" t="s">
        <v>292</v>
      </c>
      <c r="E347" s="106">
        <v>1499815.5</v>
      </c>
      <c r="F347" s="105">
        <v>1495</v>
      </c>
      <c r="G347" s="36"/>
    </row>
    <row r="348" spans="1:7">
      <c r="A348" s="36" t="s">
        <v>97</v>
      </c>
      <c r="B348" s="36">
        <v>2015</v>
      </c>
      <c r="C348" s="68" t="s">
        <v>283</v>
      </c>
      <c r="D348" s="36" t="s">
        <v>292</v>
      </c>
      <c r="E348" s="105">
        <v>1853636</v>
      </c>
      <c r="F348" s="105">
        <v>3351</v>
      </c>
      <c r="G348" s="36"/>
    </row>
    <row r="349" spans="1:7">
      <c r="A349" s="36" t="s">
        <v>97</v>
      </c>
      <c r="B349" s="36">
        <v>2015</v>
      </c>
      <c r="C349" s="68" t="s">
        <v>284</v>
      </c>
      <c r="D349" s="36" t="s">
        <v>292</v>
      </c>
      <c r="E349" s="105">
        <v>1906997</v>
      </c>
      <c r="F349" s="105">
        <v>5082</v>
      </c>
      <c r="G349" s="36"/>
    </row>
    <row r="350" spans="1:7">
      <c r="A350" s="36" t="s">
        <v>97</v>
      </c>
      <c r="B350" s="36">
        <v>2015</v>
      </c>
      <c r="C350" s="68" t="s">
        <v>240</v>
      </c>
      <c r="D350" s="36" t="s">
        <v>292</v>
      </c>
      <c r="E350" s="106">
        <v>2165572.5</v>
      </c>
      <c r="F350" s="105">
        <v>8651</v>
      </c>
      <c r="G350" s="36"/>
    </row>
    <row r="351" spans="1:7">
      <c r="A351" s="36" t="s">
        <v>97</v>
      </c>
      <c r="B351" s="36">
        <v>2015</v>
      </c>
      <c r="C351" s="68" t="s">
        <v>241</v>
      </c>
      <c r="D351" s="36" t="s">
        <v>292</v>
      </c>
      <c r="E351" s="105">
        <v>2158416</v>
      </c>
      <c r="F351" s="105">
        <v>10331</v>
      </c>
      <c r="G351" s="36"/>
    </row>
    <row r="352" spans="1:7">
      <c r="A352" s="36" t="s">
        <v>97</v>
      </c>
      <c r="B352" s="36">
        <v>2015</v>
      </c>
      <c r="C352" s="68" t="s">
        <v>242</v>
      </c>
      <c r="D352" s="36" t="s">
        <v>292</v>
      </c>
      <c r="E352" s="106">
        <v>2106344.5</v>
      </c>
      <c r="F352" s="105">
        <v>12003</v>
      </c>
      <c r="G352" s="36"/>
    </row>
    <row r="353" spans="1:7">
      <c r="A353" s="36" t="s">
        <v>97</v>
      </c>
      <c r="B353" s="36">
        <v>2015</v>
      </c>
      <c r="C353" s="68" t="s">
        <v>243</v>
      </c>
      <c r="D353" s="36" t="s">
        <v>292</v>
      </c>
      <c r="E353" s="106">
        <v>1945184.5</v>
      </c>
      <c r="F353" s="105">
        <v>11628</v>
      </c>
      <c r="G353" s="36"/>
    </row>
    <row r="354" spans="1:7">
      <c r="A354" s="36" t="s">
        <v>97</v>
      </c>
      <c r="B354" s="36">
        <v>2015</v>
      </c>
      <c r="C354" s="68" t="s">
        <v>285</v>
      </c>
      <c r="D354" s="36" t="s">
        <v>292</v>
      </c>
      <c r="E354" s="105">
        <v>1383452</v>
      </c>
      <c r="F354" s="105">
        <v>9456</v>
      </c>
      <c r="G354" s="36"/>
    </row>
    <row r="355" spans="1:7">
      <c r="A355" s="36" t="s">
        <v>97</v>
      </c>
      <c r="B355" s="36">
        <v>2015</v>
      </c>
      <c r="C355" s="68" t="s">
        <v>286</v>
      </c>
      <c r="D355" s="36" t="s">
        <v>292</v>
      </c>
      <c r="E355" s="105">
        <v>1098590</v>
      </c>
      <c r="F355" s="105">
        <v>8709</v>
      </c>
      <c r="G355" s="36"/>
    </row>
    <row r="356" spans="1:7">
      <c r="A356" s="36" t="s">
        <v>97</v>
      </c>
      <c r="B356" s="36">
        <v>2015</v>
      </c>
      <c r="C356" s="68" t="s">
        <v>287</v>
      </c>
      <c r="D356" s="36" t="s">
        <v>292</v>
      </c>
      <c r="E356" s="105">
        <v>985362</v>
      </c>
      <c r="F356" s="105">
        <v>9534</v>
      </c>
      <c r="G356" s="36"/>
    </row>
    <row r="357" spans="1:7">
      <c r="A357" s="36" t="s">
        <v>97</v>
      </c>
      <c r="B357" s="36">
        <v>2015</v>
      </c>
      <c r="C357" s="68" t="s">
        <v>288</v>
      </c>
      <c r="D357" s="36" t="s">
        <v>292</v>
      </c>
      <c r="E357" s="106">
        <v>807786.5</v>
      </c>
      <c r="F357" s="105">
        <v>8975</v>
      </c>
      <c r="G357" s="36"/>
    </row>
    <row r="358" spans="1:7">
      <c r="A358" s="36" t="s">
        <v>97</v>
      </c>
      <c r="B358" s="36">
        <v>2015</v>
      </c>
      <c r="C358" s="68" t="s">
        <v>289</v>
      </c>
      <c r="D358" s="36" t="s">
        <v>292</v>
      </c>
      <c r="E358" s="105">
        <v>913631</v>
      </c>
      <c r="F358" s="105">
        <v>6866</v>
      </c>
      <c r="G358" s="36"/>
    </row>
    <row r="359" spans="1:7">
      <c r="A359" s="36" t="s">
        <v>97</v>
      </c>
      <c r="B359" s="36">
        <v>2015</v>
      </c>
      <c r="C359" s="68" t="s">
        <v>290</v>
      </c>
      <c r="D359" s="36" t="s">
        <v>292</v>
      </c>
      <c r="E359" s="105">
        <v>526430</v>
      </c>
      <c r="F359" s="105">
        <v>5053</v>
      </c>
      <c r="G359" s="36"/>
    </row>
    <row r="360" spans="1:7">
      <c r="A360" s="36" t="s">
        <v>97</v>
      </c>
      <c r="B360" s="36">
        <v>2016</v>
      </c>
      <c r="C360" s="68" t="s">
        <v>291</v>
      </c>
      <c r="D360" s="36" t="s">
        <v>275</v>
      </c>
      <c r="E360" s="106">
        <v>25527814.5</v>
      </c>
      <c r="F360" s="105">
        <v>121163</v>
      </c>
      <c r="G360" s="36"/>
    </row>
    <row r="361" spans="1:7">
      <c r="A361" s="36" t="s">
        <v>97</v>
      </c>
      <c r="B361" s="36">
        <v>2016</v>
      </c>
      <c r="C361" s="68" t="s">
        <v>277</v>
      </c>
      <c r="D361" s="36" t="s">
        <v>275</v>
      </c>
      <c r="E361" s="105">
        <v>1146059</v>
      </c>
      <c r="F361" s="105">
        <v>251</v>
      </c>
      <c r="G361" s="36"/>
    </row>
    <row r="362" spans="1:7">
      <c r="A362" s="36" t="s">
        <v>97</v>
      </c>
      <c r="B362" s="36">
        <v>2016</v>
      </c>
      <c r="C362" s="68" t="s">
        <v>278</v>
      </c>
      <c r="D362" s="36" t="s">
        <v>275</v>
      </c>
      <c r="E362" s="106">
        <v>1208205.5</v>
      </c>
      <c r="F362" s="105">
        <v>150</v>
      </c>
      <c r="G362" s="36"/>
    </row>
    <row r="363" spans="1:7">
      <c r="A363" s="36" t="s">
        <v>97</v>
      </c>
      <c r="B363" s="36">
        <v>2016</v>
      </c>
      <c r="C363" s="68" t="s">
        <v>279</v>
      </c>
      <c r="D363" s="36" t="s">
        <v>275</v>
      </c>
      <c r="E363" s="106">
        <v>1247175.5</v>
      </c>
      <c r="F363" s="105">
        <v>198</v>
      </c>
      <c r="G363" s="36"/>
    </row>
    <row r="364" spans="1:7">
      <c r="A364" s="36" t="s">
        <v>97</v>
      </c>
      <c r="B364" s="36">
        <v>2016</v>
      </c>
      <c r="C364" s="68" t="s">
        <v>280</v>
      </c>
      <c r="D364" s="36" t="s">
        <v>275</v>
      </c>
      <c r="E364" s="105">
        <v>1662817</v>
      </c>
      <c r="F364" s="105">
        <v>347</v>
      </c>
      <c r="G364" s="36"/>
    </row>
    <row r="365" spans="1:7">
      <c r="A365" s="36" t="s">
        <v>97</v>
      </c>
      <c r="B365" s="36">
        <v>2016</v>
      </c>
      <c r="C365" s="68" t="s">
        <v>281</v>
      </c>
      <c r="D365" s="36" t="s">
        <v>275</v>
      </c>
      <c r="E365" s="106">
        <v>1874179.5</v>
      </c>
      <c r="F365" s="105">
        <v>475</v>
      </c>
      <c r="G365" s="36"/>
    </row>
    <row r="366" spans="1:7">
      <c r="A366" s="36" t="s">
        <v>97</v>
      </c>
      <c r="B366" s="36">
        <v>2016</v>
      </c>
      <c r="C366" s="68" t="s">
        <v>282</v>
      </c>
      <c r="D366" s="36" t="s">
        <v>275</v>
      </c>
      <c r="E366" s="106">
        <v>1652552.5</v>
      </c>
      <c r="F366" s="105">
        <v>760</v>
      </c>
      <c r="G366" s="36"/>
    </row>
    <row r="367" spans="1:7">
      <c r="A367" s="36" t="s">
        <v>97</v>
      </c>
      <c r="B367" s="36">
        <v>2016</v>
      </c>
      <c r="C367" s="68" t="s">
        <v>283</v>
      </c>
      <c r="D367" s="36" t="s">
        <v>275</v>
      </c>
      <c r="E367" s="106">
        <v>1844353.5</v>
      </c>
      <c r="F367" s="105">
        <v>1379</v>
      </c>
      <c r="G367" s="36"/>
    </row>
    <row r="368" spans="1:7">
      <c r="A368" s="36" t="s">
        <v>97</v>
      </c>
      <c r="B368" s="36">
        <v>2016</v>
      </c>
      <c r="C368" s="68" t="s">
        <v>284</v>
      </c>
      <c r="D368" s="36" t="s">
        <v>275</v>
      </c>
      <c r="E368" s="106">
        <v>2006132.5</v>
      </c>
      <c r="F368" s="105">
        <v>2205</v>
      </c>
      <c r="G368" s="36"/>
    </row>
    <row r="369" spans="1:7">
      <c r="A369" s="36" t="s">
        <v>97</v>
      </c>
      <c r="B369" s="36">
        <v>2016</v>
      </c>
      <c r="C369" s="68" t="s">
        <v>240</v>
      </c>
      <c r="D369" s="36" t="s">
        <v>275</v>
      </c>
      <c r="E369" s="106">
        <v>2162689.5</v>
      </c>
      <c r="F369" s="105">
        <v>3748</v>
      </c>
      <c r="G369" s="36"/>
    </row>
    <row r="370" spans="1:7">
      <c r="A370" s="36" t="s">
        <v>97</v>
      </c>
      <c r="B370" s="36">
        <v>2016</v>
      </c>
      <c r="C370" s="68" t="s">
        <v>241</v>
      </c>
      <c r="D370" s="36" t="s">
        <v>275</v>
      </c>
      <c r="E370" s="106">
        <v>2255899.5</v>
      </c>
      <c r="F370" s="105">
        <v>5879</v>
      </c>
      <c r="G370" s="36"/>
    </row>
    <row r="371" spans="1:7">
      <c r="A371" s="36" t="s">
        <v>97</v>
      </c>
      <c r="B371" s="36">
        <v>2016</v>
      </c>
      <c r="C371" s="68" t="s">
        <v>242</v>
      </c>
      <c r="D371" s="36" t="s">
        <v>275</v>
      </c>
      <c r="E371" s="105">
        <v>2121310</v>
      </c>
      <c r="F371" s="105">
        <v>9489</v>
      </c>
      <c r="G371" s="36"/>
    </row>
    <row r="372" spans="1:7">
      <c r="A372" s="36" t="s">
        <v>97</v>
      </c>
      <c r="B372" s="36">
        <v>2016</v>
      </c>
      <c r="C372" s="68" t="s">
        <v>243</v>
      </c>
      <c r="D372" s="36" t="s">
        <v>275</v>
      </c>
      <c r="E372" s="105">
        <v>2034279</v>
      </c>
      <c r="F372" s="105">
        <v>14890</v>
      </c>
      <c r="G372" s="36"/>
    </row>
    <row r="373" spans="1:7">
      <c r="A373" s="36" t="s">
        <v>97</v>
      </c>
      <c r="B373" s="36">
        <v>2016</v>
      </c>
      <c r="C373" s="68" t="s">
        <v>285</v>
      </c>
      <c r="D373" s="36" t="s">
        <v>275</v>
      </c>
      <c r="E373" s="105">
        <v>1453903</v>
      </c>
      <c r="F373" s="105">
        <v>16732</v>
      </c>
      <c r="G373" s="36"/>
    </row>
    <row r="374" spans="1:7">
      <c r="A374" s="36" t="s">
        <v>97</v>
      </c>
      <c r="B374" s="36">
        <v>2016</v>
      </c>
      <c r="C374" s="68" t="s">
        <v>286</v>
      </c>
      <c r="D374" s="36" t="s">
        <v>275</v>
      </c>
      <c r="E374" s="105">
        <v>1048876</v>
      </c>
      <c r="F374" s="105">
        <v>17645</v>
      </c>
      <c r="G374" s="36"/>
    </row>
    <row r="375" spans="1:7">
      <c r="A375" s="36" t="s">
        <v>97</v>
      </c>
      <c r="B375" s="36">
        <v>2016</v>
      </c>
      <c r="C375" s="68" t="s">
        <v>287</v>
      </c>
      <c r="D375" s="36" t="s">
        <v>275</v>
      </c>
      <c r="E375" s="106">
        <v>794689.5</v>
      </c>
      <c r="F375" s="105">
        <v>17711</v>
      </c>
      <c r="G375" s="36"/>
    </row>
    <row r="376" spans="1:7">
      <c r="A376" s="36" t="s">
        <v>97</v>
      </c>
      <c r="B376" s="36">
        <v>2016</v>
      </c>
      <c r="C376" s="68" t="s">
        <v>288</v>
      </c>
      <c r="D376" s="36" t="s">
        <v>275</v>
      </c>
      <c r="E376" s="105">
        <v>574870</v>
      </c>
      <c r="F376" s="105">
        <v>15761</v>
      </c>
      <c r="G376" s="36"/>
    </row>
    <row r="377" spans="1:7">
      <c r="A377" s="36" t="s">
        <v>97</v>
      </c>
      <c r="B377" s="36">
        <v>2016</v>
      </c>
      <c r="C377" s="68" t="s">
        <v>289</v>
      </c>
      <c r="D377" s="36" t="s">
        <v>275</v>
      </c>
      <c r="E377" s="105">
        <v>439823</v>
      </c>
      <c r="F377" s="105">
        <v>9327</v>
      </c>
      <c r="G377" s="36"/>
    </row>
    <row r="378" spans="1:7">
      <c r="A378" s="36" t="s">
        <v>97</v>
      </c>
      <c r="B378" s="36">
        <v>2016</v>
      </c>
      <c r="C378" s="68" t="s">
        <v>290</v>
      </c>
      <c r="D378" s="36" t="s">
        <v>275</v>
      </c>
      <c r="E378" s="106">
        <v>299052.5</v>
      </c>
      <c r="F378" s="105">
        <v>4215</v>
      </c>
      <c r="G378" s="36"/>
    </row>
    <row r="379" spans="1:7">
      <c r="A379" s="36" t="s">
        <v>97</v>
      </c>
      <c r="B379" s="36">
        <v>2016</v>
      </c>
      <c r="C379" s="68"/>
      <c r="D379" s="36" t="s">
        <v>292</v>
      </c>
      <c r="E379" s="105">
        <v>25585157</v>
      </c>
      <c r="F379" s="105">
        <v>110073</v>
      </c>
      <c r="G379" s="36"/>
    </row>
    <row r="380" spans="1:7">
      <c r="A380" s="36" t="s">
        <v>97</v>
      </c>
      <c r="B380" s="36">
        <v>2016</v>
      </c>
      <c r="C380" s="68" t="s">
        <v>277</v>
      </c>
      <c r="D380" s="36" t="s">
        <v>292</v>
      </c>
      <c r="E380" s="106">
        <v>1088862.5</v>
      </c>
      <c r="F380" s="105">
        <v>208</v>
      </c>
      <c r="G380" s="36"/>
    </row>
    <row r="381" spans="1:7">
      <c r="A381" s="36" t="s">
        <v>97</v>
      </c>
      <c r="B381" s="36">
        <v>2016</v>
      </c>
      <c r="C381" s="68" t="s">
        <v>278</v>
      </c>
      <c r="D381" s="36" t="s">
        <v>292</v>
      </c>
      <c r="E381" s="105">
        <v>1138230</v>
      </c>
      <c r="F381" s="105">
        <v>136</v>
      </c>
      <c r="G381" s="36"/>
    </row>
    <row r="382" spans="1:7">
      <c r="A382" s="36" t="s">
        <v>97</v>
      </c>
      <c r="B382" s="36">
        <v>2016</v>
      </c>
      <c r="C382" s="68" t="s">
        <v>279</v>
      </c>
      <c r="D382" s="36" t="s">
        <v>292</v>
      </c>
      <c r="E382" s="105">
        <v>1153484</v>
      </c>
      <c r="F382" s="105">
        <v>142</v>
      </c>
      <c r="G382" s="36"/>
    </row>
    <row r="383" spans="1:7">
      <c r="A383" s="36" t="s">
        <v>97</v>
      </c>
      <c r="B383" s="36">
        <v>2016</v>
      </c>
      <c r="C383" s="68" t="s">
        <v>280</v>
      </c>
      <c r="D383" s="36" t="s">
        <v>292</v>
      </c>
      <c r="E383" s="105">
        <v>1522737</v>
      </c>
      <c r="F383" s="105">
        <v>356</v>
      </c>
      <c r="G383" s="36"/>
    </row>
    <row r="384" spans="1:7">
      <c r="A384" s="36" t="s">
        <v>97</v>
      </c>
      <c r="B384" s="36">
        <v>2016</v>
      </c>
      <c r="C384" s="68" t="s">
        <v>281</v>
      </c>
      <c r="D384" s="36" t="s">
        <v>292</v>
      </c>
      <c r="E384" s="105">
        <v>1660504</v>
      </c>
      <c r="F384" s="105">
        <v>798</v>
      </c>
      <c r="G384" s="36"/>
    </row>
    <row r="385" spans="1:7">
      <c r="A385" s="36" t="s">
        <v>97</v>
      </c>
      <c r="B385" s="36">
        <v>2016</v>
      </c>
      <c r="C385" s="68" t="s">
        <v>282</v>
      </c>
      <c r="D385" s="36" t="s">
        <v>292</v>
      </c>
      <c r="E385" s="105">
        <v>1508716</v>
      </c>
      <c r="F385" s="105">
        <v>1689</v>
      </c>
      <c r="G385" s="36"/>
    </row>
    <row r="386" spans="1:7">
      <c r="A386" s="36" t="s">
        <v>97</v>
      </c>
      <c r="B386" s="36">
        <v>2016</v>
      </c>
      <c r="C386" s="68" t="s">
        <v>283</v>
      </c>
      <c r="D386" s="36" t="s">
        <v>292</v>
      </c>
      <c r="E386" s="105">
        <v>1753196</v>
      </c>
      <c r="F386" s="105">
        <v>3342</v>
      </c>
      <c r="G386" s="36"/>
    </row>
    <row r="387" spans="1:7">
      <c r="A387" s="36" t="s">
        <v>97</v>
      </c>
      <c r="B387" s="36">
        <v>2016</v>
      </c>
      <c r="C387" s="68" t="s">
        <v>284</v>
      </c>
      <c r="D387" s="36" t="s">
        <v>292</v>
      </c>
      <c r="E387" s="105">
        <v>1935025</v>
      </c>
      <c r="F387" s="105">
        <v>5511</v>
      </c>
      <c r="G387" s="36"/>
    </row>
    <row r="388" spans="1:7">
      <c r="A388" s="36" t="s">
        <v>97</v>
      </c>
      <c r="B388" s="36">
        <v>2016</v>
      </c>
      <c r="C388" s="68" t="s">
        <v>240</v>
      </c>
      <c r="D388" s="36" t="s">
        <v>292</v>
      </c>
      <c r="E388" s="105">
        <v>2091518</v>
      </c>
      <c r="F388" s="105">
        <v>8747</v>
      </c>
      <c r="G388" s="36"/>
    </row>
    <row r="389" spans="1:7">
      <c r="A389" s="36" t="s">
        <v>97</v>
      </c>
      <c r="B389" s="36">
        <v>2016</v>
      </c>
      <c r="C389" s="68" t="s">
        <v>241</v>
      </c>
      <c r="D389" s="36" t="s">
        <v>292</v>
      </c>
      <c r="E389" s="105">
        <v>2206120</v>
      </c>
      <c r="F389" s="105">
        <v>11238</v>
      </c>
      <c r="G389" s="36"/>
    </row>
    <row r="390" spans="1:7">
      <c r="A390" s="36" t="s">
        <v>97</v>
      </c>
      <c r="B390" s="36">
        <v>2016</v>
      </c>
      <c r="C390" s="68" t="s">
        <v>242</v>
      </c>
      <c r="D390" s="36" t="s">
        <v>292</v>
      </c>
      <c r="E390" s="106">
        <v>2050849.5</v>
      </c>
      <c r="F390" s="105">
        <v>12086</v>
      </c>
      <c r="G390" s="36"/>
    </row>
    <row r="391" spans="1:7">
      <c r="A391" s="36" t="s">
        <v>97</v>
      </c>
      <c r="B391" s="36">
        <v>2016</v>
      </c>
      <c r="C391" s="68" t="s">
        <v>243</v>
      </c>
      <c r="D391" s="36" t="s">
        <v>292</v>
      </c>
      <c r="E391" s="106">
        <v>2041485.5</v>
      </c>
      <c r="F391" s="105">
        <v>12809</v>
      </c>
      <c r="G391" s="36"/>
    </row>
    <row r="392" spans="1:7">
      <c r="A392" s="36" t="s">
        <v>97</v>
      </c>
      <c r="B392" s="36">
        <v>2016</v>
      </c>
      <c r="C392" s="68" t="s">
        <v>285</v>
      </c>
      <c r="D392" s="36" t="s">
        <v>292</v>
      </c>
      <c r="E392" s="106">
        <v>1511529.5</v>
      </c>
      <c r="F392" s="105">
        <v>10868</v>
      </c>
      <c r="G392" s="36"/>
    </row>
    <row r="393" spans="1:7">
      <c r="A393" s="36" t="s">
        <v>97</v>
      </c>
      <c r="B393" s="36">
        <v>2016</v>
      </c>
      <c r="C393" s="68" t="s">
        <v>286</v>
      </c>
      <c r="D393" s="36" t="s">
        <v>292</v>
      </c>
      <c r="E393" s="105">
        <v>1136955</v>
      </c>
      <c r="F393" s="105">
        <v>9298</v>
      </c>
      <c r="G393" s="36"/>
    </row>
    <row r="394" spans="1:7">
      <c r="A394" s="36" t="s">
        <v>97</v>
      </c>
      <c r="B394" s="36">
        <v>2016</v>
      </c>
      <c r="C394" s="68" t="s">
        <v>287</v>
      </c>
      <c r="D394" s="36" t="s">
        <v>292</v>
      </c>
      <c r="E394" s="105">
        <v>970836</v>
      </c>
      <c r="F394" s="105">
        <v>9605</v>
      </c>
      <c r="G394" s="36"/>
    </row>
    <row r="395" spans="1:7">
      <c r="A395" s="36" t="s">
        <v>97</v>
      </c>
      <c r="B395" s="36">
        <v>2016</v>
      </c>
      <c r="C395" s="68" t="s">
        <v>288</v>
      </c>
      <c r="D395" s="36" t="s">
        <v>292</v>
      </c>
      <c r="E395" s="106">
        <v>833242.5</v>
      </c>
      <c r="F395" s="105">
        <v>9710</v>
      </c>
      <c r="G395" s="36"/>
    </row>
    <row r="396" spans="1:7">
      <c r="A396" s="36" t="s">
        <v>97</v>
      </c>
      <c r="B396" s="36">
        <v>2016</v>
      </c>
      <c r="C396" s="68" t="s">
        <v>289</v>
      </c>
      <c r="D396" s="36" t="s">
        <v>292</v>
      </c>
      <c r="E396" s="106">
        <v>981866.5</v>
      </c>
      <c r="F396" s="105">
        <v>7693</v>
      </c>
      <c r="G396" s="36"/>
    </row>
    <row r="397" spans="1:7">
      <c r="A397" s="36" t="s">
        <v>97</v>
      </c>
      <c r="B397" s="36">
        <v>2016</v>
      </c>
      <c r="C397" s="68" t="s">
        <v>290</v>
      </c>
      <c r="D397" s="36" t="s">
        <v>292</v>
      </c>
      <c r="E397" s="106">
        <v>565332.5</v>
      </c>
      <c r="F397" s="105">
        <v>5837</v>
      </c>
      <c r="G397" s="36"/>
    </row>
    <row r="398" spans="1:7">
      <c r="A398" s="36" t="s">
        <v>97</v>
      </c>
      <c r="B398" s="36">
        <v>2017</v>
      </c>
      <c r="C398" s="68" t="s">
        <v>291</v>
      </c>
      <c r="D398" s="36" t="s">
        <v>275</v>
      </c>
      <c r="E398" s="105">
        <v>25576752</v>
      </c>
      <c r="F398" s="105">
        <v>122292</v>
      </c>
      <c r="G398" s="36"/>
    </row>
    <row r="399" spans="1:7">
      <c r="A399" s="36" t="s">
        <v>97</v>
      </c>
      <c r="B399" s="36">
        <v>2017</v>
      </c>
      <c r="C399" s="68" t="s">
        <v>277</v>
      </c>
      <c r="D399" s="36" t="s">
        <v>275</v>
      </c>
      <c r="E399" s="106">
        <v>1097772.5</v>
      </c>
      <c r="F399" s="105">
        <v>215</v>
      </c>
      <c r="G399" s="36"/>
    </row>
    <row r="400" spans="1:7">
      <c r="A400" s="36" t="s">
        <v>97</v>
      </c>
      <c r="B400" s="36">
        <v>2017</v>
      </c>
      <c r="C400" s="68" t="s">
        <v>278</v>
      </c>
      <c r="D400" s="36" t="s">
        <v>275</v>
      </c>
      <c r="E400" s="105">
        <v>1212386</v>
      </c>
      <c r="F400" s="105">
        <v>134</v>
      </c>
      <c r="G400" s="36"/>
    </row>
    <row r="401" spans="1:7">
      <c r="A401" s="36" t="s">
        <v>97</v>
      </c>
      <c r="B401" s="36">
        <v>2017</v>
      </c>
      <c r="C401" s="68" t="s">
        <v>279</v>
      </c>
      <c r="D401" s="36" t="s">
        <v>275</v>
      </c>
      <c r="E401" s="105">
        <v>1215944</v>
      </c>
      <c r="F401" s="105">
        <v>159</v>
      </c>
      <c r="G401" s="36"/>
    </row>
    <row r="402" spans="1:7">
      <c r="A402" s="36" t="s">
        <v>97</v>
      </c>
      <c r="B402" s="36">
        <v>2017</v>
      </c>
      <c r="C402" s="68" t="s">
        <v>280</v>
      </c>
      <c r="D402" s="36" t="s">
        <v>275</v>
      </c>
      <c r="E402" s="106">
        <v>1582678.5</v>
      </c>
      <c r="F402" s="105">
        <v>318</v>
      </c>
      <c r="G402" s="36"/>
    </row>
    <row r="403" spans="1:7">
      <c r="A403" s="36" t="s">
        <v>97</v>
      </c>
      <c r="B403" s="36">
        <v>2017</v>
      </c>
      <c r="C403" s="68" t="s">
        <v>281</v>
      </c>
      <c r="D403" s="36" t="s">
        <v>275</v>
      </c>
      <c r="E403" s="105">
        <v>1851296</v>
      </c>
      <c r="F403" s="105">
        <v>451</v>
      </c>
      <c r="G403" s="36"/>
    </row>
    <row r="404" spans="1:7">
      <c r="A404" s="36" t="s">
        <v>97</v>
      </c>
      <c r="B404" s="36">
        <v>2017</v>
      </c>
      <c r="C404" s="68" t="s">
        <v>282</v>
      </c>
      <c r="D404" s="36" t="s">
        <v>275</v>
      </c>
      <c r="E404" s="105">
        <v>1705353</v>
      </c>
      <c r="F404" s="105">
        <v>743</v>
      </c>
      <c r="G404" s="36"/>
    </row>
    <row r="405" spans="1:7">
      <c r="A405" s="36" t="s">
        <v>97</v>
      </c>
      <c r="B405" s="36">
        <v>2017</v>
      </c>
      <c r="C405" s="68" t="s">
        <v>283</v>
      </c>
      <c r="D405" s="36" t="s">
        <v>275</v>
      </c>
      <c r="E405" s="106">
        <v>1740691.5</v>
      </c>
      <c r="F405" s="105">
        <v>1414</v>
      </c>
      <c r="G405" s="36"/>
    </row>
    <row r="406" spans="1:7">
      <c r="A406" s="36" t="s">
        <v>97</v>
      </c>
      <c r="B406" s="36">
        <v>2017</v>
      </c>
      <c r="C406" s="68" t="s">
        <v>284</v>
      </c>
      <c r="D406" s="36" t="s">
        <v>275</v>
      </c>
      <c r="E406" s="106">
        <v>2037572.5</v>
      </c>
      <c r="F406" s="105">
        <v>2309</v>
      </c>
      <c r="G406" s="36"/>
    </row>
    <row r="407" spans="1:7">
      <c r="A407" s="36" t="s">
        <v>97</v>
      </c>
      <c r="B407" s="36">
        <v>2017</v>
      </c>
      <c r="C407" s="68" t="s">
        <v>240</v>
      </c>
      <c r="D407" s="36" t="s">
        <v>275</v>
      </c>
      <c r="E407" s="105">
        <v>2082042</v>
      </c>
      <c r="F407" s="105">
        <v>3687</v>
      </c>
      <c r="G407" s="36"/>
    </row>
    <row r="408" spans="1:7">
      <c r="A408" s="36" t="s">
        <v>97</v>
      </c>
      <c r="B408" s="36">
        <v>2017</v>
      </c>
      <c r="C408" s="68" t="s">
        <v>241</v>
      </c>
      <c r="D408" s="36" t="s">
        <v>275</v>
      </c>
      <c r="E408" s="106">
        <v>2294774.5</v>
      </c>
      <c r="F408" s="105">
        <v>5616</v>
      </c>
      <c r="G408" s="36"/>
    </row>
    <row r="409" spans="1:7">
      <c r="A409" s="36" t="s">
        <v>97</v>
      </c>
      <c r="B409" s="36">
        <v>2017</v>
      </c>
      <c r="C409" s="68" t="s">
        <v>242</v>
      </c>
      <c r="D409" s="36" t="s">
        <v>275</v>
      </c>
      <c r="E409" s="106">
        <v>2088050.5</v>
      </c>
      <c r="F409" s="105">
        <v>8925</v>
      </c>
      <c r="G409" s="36"/>
    </row>
    <row r="410" spans="1:7">
      <c r="A410" s="36" t="s">
        <v>97</v>
      </c>
      <c r="B410" s="36">
        <v>2017</v>
      </c>
      <c r="C410" s="68" t="s">
        <v>243</v>
      </c>
      <c r="D410" s="36" t="s">
        <v>275</v>
      </c>
      <c r="E410" s="105">
        <v>2110123</v>
      </c>
      <c r="F410" s="105">
        <v>14782</v>
      </c>
      <c r="G410" s="36"/>
    </row>
    <row r="411" spans="1:7">
      <c r="A411" s="36" t="s">
        <v>97</v>
      </c>
      <c r="B411" s="36">
        <v>2017</v>
      </c>
      <c r="C411" s="68" t="s">
        <v>285</v>
      </c>
      <c r="D411" s="36" t="s">
        <v>275</v>
      </c>
      <c r="E411" s="106">
        <v>1561178.5</v>
      </c>
      <c r="F411" s="105">
        <v>16779</v>
      </c>
      <c r="G411" s="36"/>
    </row>
    <row r="412" spans="1:7">
      <c r="A412" s="36" t="s">
        <v>97</v>
      </c>
      <c r="B412" s="36">
        <v>2017</v>
      </c>
      <c r="C412" s="68" t="s">
        <v>286</v>
      </c>
      <c r="D412" s="36" t="s">
        <v>275</v>
      </c>
      <c r="E412" s="105">
        <v>1087298</v>
      </c>
      <c r="F412" s="105">
        <v>17820</v>
      </c>
      <c r="G412" s="36"/>
    </row>
    <row r="413" spans="1:7">
      <c r="A413" s="36" t="s">
        <v>97</v>
      </c>
      <c r="B413" s="36">
        <v>2017</v>
      </c>
      <c r="C413" s="68" t="s">
        <v>287</v>
      </c>
      <c r="D413" s="36" t="s">
        <v>275</v>
      </c>
      <c r="E413" s="106">
        <v>803598.5</v>
      </c>
      <c r="F413" s="105">
        <v>17614</v>
      </c>
      <c r="G413" s="36"/>
    </row>
    <row r="414" spans="1:7">
      <c r="A414" s="36" t="s">
        <v>97</v>
      </c>
      <c r="B414" s="36">
        <v>2017</v>
      </c>
      <c r="C414" s="68" t="s">
        <v>288</v>
      </c>
      <c r="D414" s="36" t="s">
        <v>275</v>
      </c>
      <c r="E414" s="105">
        <v>623318</v>
      </c>
      <c r="F414" s="105">
        <v>16674</v>
      </c>
      <c r="G414" s="36"/>
    </row>
    <row r="415" spans="1:7">
      <c r="A415" s="36" t="s">
        <v>97</v>
      </c>
      <c r="B415" s="36">
        <v>2017</v>
      </c>
      <c r="C415" s="68" t="s">
        <v>289</v>
      </c>
      <c r="D415" s="36" t="s">
        <v>275</v>
      </c>
      <c r="E415" s="105">
        <v>482675</v>
      </c>
      <c r="F415" s="105">
        <v>10010</v>
      </c>
      <c r="G415" s="36"/>
    </row>
    <row r="416" spans="1:7">
      <c r="A416" s="36" t="s">
        <v>97</v>
      </c>
      <c r="B416" s="36">
        <v>2017</v>
      </c>
      <c r="C416" s="68" t="s">
        <v>290</v>
      </c>
      <c r="D416" s="36" t="s">
        <v>275</v>
      </c>
      <c r="E416" s="105">
        <v>328109</v>
      </c>
      <c r="F416" s="105">
        <v>4642</v>
      </c>
      <c r="G416" s="36"/>
    </row>
    <row r="417" spans="1:7">
      <c r="A417" s="36" t="s">
        <v>97</v>
      </c>
      <c r="B417" s="36">
        <v>2017</v>
      </c>
      <c r="C417" s="68"/>
      <c r="D417" s="36" t="s">
        <v>292</v>
      </c>
      <c r="E417" s="105">
        <v>25653952</v>
      </c>
      <c r="F417" s="105">
        <v>109963</v>
      </c>
      <c r="G417" s="36"/>
    </row>
    <row r="418" spans="1:7">
      <c r="A418" s="36" t="s">
        <v>97</v>
      </c>
      <c r="B418" s="36">
        <v>2017</v>
      </c>
      <c r="C418" s="68" t="s">
        <v>277</v>
      </c>
      <c r="D418" s="36" t="s">
        <v>292</v>
      </c>
      <c r="E418" s="105">
        <v>1043359</v>
      </c>
      <c r="F418" s="105">
        <v>176</v>
      </c>
      <c r="G418" s="36"/>
    </row>
    <row r="419" spans="1:7">
      <c r="A419" s="36" t="s">
        <v>97</v>
      </c>
      <c r="B419" s="36">
        <v>2017</v>
      </c>
      <c r="C419" s="68" t="s">
        <v>278</v>
      </c>
      <c r="D419" s="36" t="s">
        <v>292</v>
      </c>
      <c r="E419" s="106">
        <v>1144483.5</v>
      </c>
      <c r="F419" s="105">
        <v>123</v>
      </c>
      <c r="G419" s="36"/>
    </row>
    <row r="420" spans="1:7">
      <c r="A420" s="36" t="s">
        <v>97</v>
      </c>
      <c r="B420" s="36">
        <v>2017</v>
      </c>
      <c r="C420" s="68" t="s">
        <v>279</v>
      </c>
      <c r="D420" s="36" t="s">
        <v>292</v>
      </c>
      <c r="E420" s="105">
        <v>1130276</v>
      </c>
      <c r="F420" s="105">
        <v>161</v>
      </c>
      <c r="G420" s="36"/>
    </row>
    <row r="421" spans="1:7">
      <c r="A421" s="36" t="s">
        <v>97</v>
      </c>
      <c r="B421" s="36">
        <v>2017</v>
      </c>
      <c r="C421" s="68" t="s">
        <v>280</v>
      </c>
      <c r="D421" s="36" t="s">
        <v>292</v>
      </c>
      <c r="E421" s="105">
        <v>1451429</v>
      </c>
      <c r="F421" s="105">
        <v>285</v>
      </c>
      <c r="G421" s="36"/>
    </row>
    <row r="422" spans="1:7">
      <c r="A422" s="36" t="s">
        <v>97</v>
      </c>
      <c r="B422" s="36">
        <v>2017</v>
      </c>
      <c r="C422" s="68" t="s">
        <v>281</v>
      </c>
      <c r="D422" s="36" t="s">
        <v>292</v>
      </c>
      <c r="E422" s="105">
        <v>1647663</v>
      </c>
      <c r="F422" s="105">
        <v>810</v>
      </c>
      <c r="G422" s="36"/>
    </row>
    <row r="423" spans="1:7">
      <c r="A423" s="36" t="s">
        <v>97</v>
      </c>
      <c r="B423" s="36">
        <v>2017</v>
      </c>
      <c r="C423" s="68" t="s">
        <v>282</v>
      </c>
      <c r="D423" s="36" t="s">
        <v>292</v>
      </c>
      <c r="E423" s="106">
        <v>1546919.5</v>
      </c>
      <c r="F423" s="105">
        <v>1681</v>
      </c>
      <c r="G423" s="36"/>
    </row>
    <row r="424" spans="1:7">
      <c r="A424" s="36" t="s">
        <v>97</v>
      </c>
      <c r="B424" s="36">
        <v>2017</v>
      </c>
      <c r="C424" s="68" t="s">
        <v>283</v>
      </c>
      <c r="D424" s="36" t="s">
        <v>292</v>
      </c>
      <c r="E424" s="105">
        <v>1648854</v>
      </c>
      <c r="F424" s="105">
        <v>3097</v>
      </c>
      <c r="G424" s="36"/>
    </row>
    <row r="425" spans="1:7">
      <c r="A425" s="36" t="s">
        <v>97</v>
      </c>
      <c r="B425" s="36">
        <v>2017</v>
      </c>
      <c r="C425" s="68" t="s">
        <v>284</v>
      </c>
      <c r="D425" s="36" t="s">
        <v>292</v>
      </c>
      <c r="E425" s="105">
        <v>1961526</v>
      </c>
      <c r="F425" s="105">
        <v>5665</v>
      </c>
      <c r="G425" s="36"/>
    </row>
    <row r="426" spans="1:7">
      <c r="A426" s="36" t="s">
        <v>97</v>
      </c>
      <c r="B426" s="36">
        <v>2017</v>
      </c>
      <c r="C426" s="68" t="s">
        <v>240</v>
      </c>
      <c r="D426" s="36" t="s">
        <v>292</v>
      </c>
      <c r="E426" s="105">
        <v>2022653</v>
      </c>
      <c r="F426" s="105">
        <v>8571</v>
      </c>
      <c r="G426" s="36"/>
    </row>
    <row r="427" spans="1:7">
      <c r="A427" s="36" t="s">
        <v>97</v>
      </c>
      <c r="B427" s="36">
        <v>2017</v>
      </c>
      <c r="C427" s="68" t="s">
        <v>241</v>
      </c>
      <c r="D427" s="36" t="s">
        <v>292</v>
      </c>
      <c r="E427" s="106">
        <v>2241023.5</v>
      </c>
      <c r="F427" s="105">
        <v>11258</v>
      </c>
      <c r="G427" s="36"/>
    </row>
    <row r="428" spans="1:7">
      <c r="A428" s="36" t="s">
        <v>97</v>
      </c>
      <c r="B428" s="36">
        <v>2017</v>
      </c>
      <c r="C428" s="68" t="s">
        <v>242</v>
      </c>
      <c r="D428" s="36" t="s">
        <v>292</v>
      </c>
      <c r="E428" s="106">
        <v>2017623.5</v>
      </c>
      <c r="F428" s="105">
        <v>11685</v>
      </c>
      <c r="G428" s="36"/>
    </row>
    <row r="429" spans="1:7">
      <c r="A429" s="36" t="s">
        <v>97</v>
      </c>
      <c r="B429" s="36">
        <v>2017</v>
      </c>
      <c r="C429" s="68" t="s">
        <v>243</v>
      </c>
      <c r="D429" s="36" t="s">
        <v>292</v>
      </c>
      <c r="E429" s="106">
        <v>2114004.5</v>
      </c>
      <c r="F429" s="105">
        <v>12806</v>
      </c>
      <c r="G429" s="36"/>
    </row>
    <row r="430" spans="1:7">
      <c r="A430" s="36" t="s">
        <v>97</v>
      </c>
      <c r="B430" s="36">
        <v>2017</v>
      </c>
      <c r="C430" s="68" t="s">
        <v>285</v>
      </c>
      <c r="D430" s="36" t="s">
        <v>292</v>
      </c>
      <c r="E430" s="105">
        <v>1614826</v>
      </c>
      <c r="F430" s="105">
        <v>11430</v>
      </c>
      <c r="G430" s="36"/>
    </row>
    <row r="431" spans="1:7">
      <c r="A431" s="36" t="s">
        <v>97</v>
      </c>
      <c r="B431" s="36">
        <v>2017</v>
      </c>
      <c r="C431" s="68" t="s">
        <v>286</v>
      </c>
      <c r="D431" s="36" t="s">
        <v>292</v>
      </c>
      <c r="E431" s="105">
        <v>1174799</v>
      </c>
      <c r="F431" s="105">
        <v>9157</v>
      </c>
      <c r="G431" s="36"/>
    </row>
    <row r="432" spans="1:7">
      <c r="A432" s="36" t="s">
        <v>97</v>
      </c>
      <c r="B432" s="36">
        <v>2017</v>
      </c>
      <c r="C432" s="68" t="s">
        <v>287</v>
      </c>
      <c r="D432" s="36" t="s">
        <v>292</v>
      </c>
      <c r="E432" s="106">
        <v>962183.5</v>
      </c>
      <c r="F432" s="105">
        <v>9149</v>
      </c>
      <c r="G432" s="36"/>
    </row>
    <row r="433" spans="1:7">
      <c r="A433" s="36" t="s">
        <v>97</v>
      </c>
      <c r="B433" s="36">
        <v>2017</v>
      </c>
      <c r="C433" s="68" t="s">
        <v>288</v>
      </c>
      <c r="D433" s="36" t="s">
        <v>292</v>
      </c>
      <c r="E433" s="106">
        <v>883115.5</v>
      </c>
      <c r="F433" s="105">
        <v>10079</v>
      </c>
      <c r="G433" s="36"/>
    </row>
    <row r="434" spans="1:7">
      <c r="A434" s="36" t="s">
        <v>97</v>
      </c>
      <c r="B434" s="36">
        <v>2017</v>
      </c>
      <c r="C434" s="68" t="s">
        <v>289</v>
      </c>
      <c r="D434" s="36" t="s">
        <v>292</v>
      </c>
      <c r="E434" s="106">
        <v>1049213.5</v>
      </c>
      <c r="F434" s="105">
        <v>7772</v>
      </c>
      <c r="G434" s="36"/>
    </row>
    <row r="435" spans="1:7">
      <c r="A435" s="36" t="s">
        <v>97</v>
      </c>
      <c r="B435" s="36">
        <v>2017</v>
      </c>
      <c r="C435" s="68" t="s">
        <v>290</v>
      </c>
      <c r="D435" s="36" t="s">
        <v>292</v>
      </c>
      <c r="E435" s="106">
        <v>600375.5</v>
      </c>
      <c r="F435" s="105">
        <v>6058</v>
      </c>
      <c r="G435" s="36"/>
    </row>
    <row r="436" spans="1:7">
      <c r="A436" s="70" t="s">
        <v>112</v>
      </c>
      <c r="B436" s="70">
        <v>2007</v>
      </c>
      <c r="C436" s="72" t="s">
        <v>291</v>
      </c>
      <c r="D436" s="70" t="s">
        <v>275</v>
      </c>
      <c r="E436" s="71"/>
      <c r="F436" s="71">
        <v>8969</v>
      </c>
      <c r="G436" s="70" t="s">
        <v>438</v>
      </c>
    </row>
    <row r="437" spans="1:7">
      <c r="A437" s="70" t="s">
        <v>112</v>
      </c>
      <c r="B437" s="70">
        <v>2008</v>
      </c>
      <c r="C437" s="72" t="s">
        <v>291</v>
      </c>
      <c r="D437" s="70" t="s">
        <v>275</v>
      </c>
      <c r="E437" s="71"/>
      <c r="F437" s="71">
        <v>9383</v>
      </c>
      <c r="G437" s="70"/>
    </row>
    <row r="438" spans="1:7">
      <c r="A438" s="70" t="s">
        <v>112</v>
      </c>
      <c r="B438" s="70">
        <v>2009</v>
      </c>
      <c r="C438" s="72" t="s">
        <v>291</v>
      </c>
      <c r="D438" s="70" t="s">
        <v>275</v>
      </c>
      <c r="E438" s="71"/>
      <c r="F438" s="71">
        <v>9495</v>
      </c>
      <c r="G438" s="70"/>
    </row>
    <row r="439" spans="1:7">
      <c r="A439" s="70" t="s">
        <v>112</v>
      </c>
      <c r="B439" s="70">
        <v>2010</v>
      </c>
      <c r="C439" s="72" t="s">
        <v>291</v>
      </c>
      <c r="D439" s="70" t="s">
        <v>275</v>
      </c>
      <c r="E439" s="71"/>
      <c r="F439" s="71">
        <v>9571</v>
      </c>
      <c r="G439" s="70"/>
    </row>
    <row r="440" spans="1:7">
      <c r="A440" s="70" t="s">
        <v>112</v>
      </c>
      <c r="B440" s="70">
        <v>2011</v>
      </c>
      <c r="C440" s="72" t="s">
        <v>291</v>
      </c>
      <c r="D440" s="70" t="s">
        <v>275</v>
      </c>
      <c r="E440" s="71"/>
      <c r="F440" s="71">
        <v>9376</v>
      </c>
      <c r="G440" s="70"/>
    </row>
    <row r="441" spans="1:7">
      <c r="A441" s="70" t="s">
        <v>112</v>
      </c>
      <c r="B441" s="70">
        <v>2007</v>
      </c>
      <c r="C441" s="72" t="s">
        <v>291</v>
      </c>
      <c r="D441" s="70" t="s">
        <v>292</v>
      </c>
      <c r="E441" s="71"/>
      <c r="F441" s="71">
        <v>11035</v>
      </c>
      <c r="G441" s="70"/>
    </row>
    <row r="442" spans="1:7">
      <c r="A442" s="70" t="s">
        <v>112</v>
      </c>
      <c r="B442" s="70">
        <v>2008</v>
      </c>
      <c r="C442" s="72" t="s">
        <v>291</v>
      </c>
      <c r="D442" s="70" t="s">
        <v>292</v>
      </c>
      <c r="E442" s="71"/>
      <c r="F442" s="71">
        <v>11344</v>
      </c>
      <c r="G442" s="70"/>
    </row>
    <row r="443" spans="1:7">
      <c r="A443" s="70" t="s">
        <v>112</v>
      </c>
      <c r="B443" s="70">
        <v>2009</v>
      </c>
      <c r="C443" s="72" t="s">
        <v>291</v>
      </c>
      <c r="D443" s="70" t="s">
        <v>292</v>
      </c>
      <c r="E443" s="71"/>
      <c r="F443" s="71">
        <v>11216</v>
      </c>
      <c r="G443" s="70"/>
    </row>
    <row r="444" spans="1:7">
      <c r="A444" s="70" t="s">
        <v>112</v>
      </c>
      <c r="B444" s="70">
        <v>2010</v>
      </c>
      <c r="C444" s="72" t="s">
        <v>291</v>
      </c>
      <c r="D444" s="70" t="s">
        <v>292</v>
      </c>
      <c r="E444" s="71"/>
      <c r="F444" s="71">
        <v>11672</v>
      </c>
      <c r="G444" s="70"/>
    </row>
    <row r="445" spans="1:7">
      <c r="A445" s="70" t="s">
        <v>112</v>
      </c>
      <c r="B445" s="70">
        <v>2011</v>
      </c>
      <c r="C445" s="72" t="s">
        <v>291</v>
      </c>
      <c r="D445" s="70" t="s">
        <v>292</v>
      </c>
      <c r="E445" s="71"/>
      <c r="F445" s="71">
        <v>11446</v>
      </c>
      <c r="G445" s="70"/>
    </row>
    <row r="446" spans="1:7">
      <c r="A446" s="76" t="s">
        <v>106</v>
      </c>
      <c r="B446" s="36" t="s">
        <v>291</v>
      </c>
      <c r="C446" s="36" t="s">
        <v>275</v>
      </c>
      <c r="D446" s="73"/>
      <c r="E446" s="73">
        <v>54360</v>
      </c>
      <c r="F446" s="69" t="s">
        <v>398</v>
      </c>
      <c r="G446" s="36"/>
    </row>
    <row r="447" spans="1:7">
      <c r="A447" s="76" t="s">
        <v>106</v>
      </c>
      <c r="B447" s="36">
        <v>0</v>
      </c>
      <c r="C447" s="36" t="s">
        <v>275</v>
      </c>
      <c r="D447" s="73"/>
      <c r="E447" s="73">
        <v>13</v>
      </c>
      <c r="F447" s="69" t="s">
        <v>399</v>
      </c>
      <c r="G447" s="36"/>
    </row>
    <row r="448" spans="1:7">
      <c r="A448" s="76" t="s">
        <v>106</v>
      </c>
      <c r="B448" s="36" t="s">
        <v>400</v>
      </c>
      <c r="C448" s="36" t="s">
        <v>275</v>
      </c>
      <c r="D448" s="73"/>
      <c r="E448" s="73">
        <v>15</v>
      </c>
      <c r="F448" s="69"/>
      <c r="G448" s="36"/>
    </row>
    <row r="449" spans="1:7">
      <c r="A449" s="76" t="s">
        <v>106</v>
      </c>
      <c r="B449" s="36" t="s">
        <v>278</v>
      </c>
      <c r="C449" s="36" t="s">
        <v>275</v>
      </c>
      <c r="D449" s="73"/>
      <c r="E449" s="73">
        <v>22</v>
      </c>
      <c r="F449" s="69"/>
      <c r="G449" s="36"/>
    </row>
    <row r="450" spans="1:7">
      <c r="A450" s="76" t="s">
        <v>106</v>
      </c>
      <c r="B450" s="36" t="s">
        <v>279</v>
      </c>
      <c r="C450" s="36" t="s">
        <v>275</v>
      </c>
      <c r="D450" s="73"/>
      <c r="E450" s="73">
        <v>35</v>
      </c>
      <c r="F450" s="69"/>
      <c r="G450" s="36"/>
    </row>
    <row r="451" spans="1:7">
      <c r="A451" s="76" t="s">
        <v>106</v>
      </c>
      <c r="B451" s="36" t="s">
        <v>280</v>
      </c>
      <c r="C451" s="36" t="s">
        <v>275</v>
      </c>
      <c r="D451" s="73"/>
      <c r="E451" s="73">
        <v>59</v>
      </c>
      <c r="F451" s="69"/>
      <c r="G451" s="36"/>
    </row>
    <row r="452" spans="1:7">
      <c r="A452" s="76" t="s">
        <v>106</v>
      </c>
      <c r="B452" s="36" t="s">
        <v>281</v>
      </c>
      <c r="C452" s="36" t="s">
        <v>275</v>
      </c>
      <c r="D452" s="73"/>
      <c r="E452" s="73">
        <v>79</v>
      </c>
      <c r="F452" s="69"/>
      <c r="G452" s="36"/>
    </row>
    <row r="453" spans="1:7">
      <c r="A453" s="76" t="s">
        <v>106</v>
      </c>
      <c r="B453" s="36" t="s">
        <v>282</v>
      </c>
      <c r="C453" s="36" t="s">
        <v>275</v>
      </c>
      <c r="D453" s="73"/>
      <c r="E453" s="73">
        <v>170</v>
      </c>
      <c r="F453" s="69"/>
      <c r="G453" s="36"/>
    </row>
    <row r="454" spans="1:7">
      <c r="A454" s="76" t="s">
        <v>106</v>
      </c>
      <c r="B454" s="36" t="s">
        <v>283</v>
      </c>
      <c r="C454" s="36" t="s">
        <v>275</v>
      </c>
      <c r="D454" s="73"/>
      <c r="E454" s="73">
        <v>476</v>
      </c>
      <c r="F454" s="69"/>
      <c r="G454" s="36"/>
    </row>
    <row r="455" spans="1:7">
      <c r="A455" s="76" t="s">
        <v>106</v>
      </c>
      <c r="B455" s="36" t="s">
        <v>284</v>
      </c>
      <c r="C455" s="36" t="s">
        <v>275</v>
      </c>
      <c r="D455" s="73"/>
      <c r="E455" s="73">
        <v>1176</v>
      </c>
      <c r="F455" s="69"/>
      <c r="G455" s="36"/>
    </row>
    <row r="456" spans="1:7">
      <c r="A456" s="76" t="s">
        <v>106</v>
      </c>
      <c r="B456" s="36" t="s">
        <v>240</v>
      </c>
      <c r="C456" s="36" t="s">
        <v>275</v>
      </c>
      <c r="D456" s="73"/>
      <c r="E456" s="73">
        <v>2363</v>
      </c>
      <c r="F456" s="69"/>
      <c r="G456" s="36"/>
    </row>
    <row r="457" spans="1:7">
      <c r="A457" s="76" t="s">
        <v>106</v>
      </c>
      <c r="B457" s="36" t="s">
        <v>241</v>
      </c>
      <c r="C457" s="36" t="s">
        <v>275</v>
      </c>
      <c r="D457" s="73"/>
      <c r="E457" s="73">
        <v>3894</v>
      </c>
      <c r="F457" s="69"/>
      <c r="G457" s="36"/>
    </row>
    <row r="458" spans="1:7">
      <c r="A458" s="76" t="s">
        <v>106</v>
      </c>
      <c r="B458" s="36" t="s">
        <v>242</v>
      </c>
      <c r="C458" s="36" t="s">
        <v>275</v>
      </c>
      <c r="D458" s="73"/>
      <c r="E458" s="73">
        <v>5754</v>
      </c>
      <c r="F458" s="69"/>
      <c r="G458" s="36"/>
    </row>
    <row r="459" spans="1:7">
      <c r="A459" s="76" t="s">
        <v>106</v>
      </c>
      <c r="B459" s="36" t="s">
        <v>243</v>
      </c>
      <c r="C459" s="36" t="s">
        <v>275</v>
      </c>
      <c r="D459" s="73"/>
      <c r="E459" s="73">
        <v>7127</v>
      </c>
      <c r="F459" s="69"/>
      <c r="G459" s="36"/>
    </row>
    <row r="460" spans="1:7">
      <c r="A460" s="76" t="s">
        <v>106</v>
      </c>
      <c r="B460" s="36" t="s">
        <v>285</v>
      </c>
      <c r="C460" s="36" t="s">
        <v>275</v>
      </c>
      <c r="D460" s="73"/>
      <c r="E460" s="73">
        <v>7375</v>
      </c>
      <c r="F460" s="69"/>
      <c r="G460" s="36"/>
    </row>
    <row r="461" spans="1:7">
      <c r="A461" s="76" t="s">
        <v>106</v>
      </c>
      <c r="B461" s="36" t="s">
        <v>286</v>
      </c>
      <c r="C461" s="36" t="s">
        <v>275</v>
      </c>
      <c r="D461" s="73"/>
      <c r="E461" s="73">
        <v>5830</v>
      </c>
      <c r="F461" s="69"/>
      <c r="G461" s="36"/>
    </row>
    <row r="462" spans="1:7">
      <c r="A462" s="76" t="s">
        <v>106</v>
      </c>
      <c r="B462" s="36" t="s">
        <v>287</v>
      </c>
      <c r="C462" s="36" t="s">
        <v>275</v>
      </c>
      <c r="D462" s="73"/>
      <c r="E462" s="73">
        <v>6665</v>
      </c>
      <c r="F462" s="69"/>
      <c r="G462" s="36"/>
    </row>
    <row r="463" spans="1:7">
      <c r="A463" s="76" t="s">
        <v>106</v>
      </c>
      <c r="B463" s="36" t="s">
        <v>288</v>
      </c>
      <c r="C463" s="36" t="s">
        <v>275</v>
      </c>
      <c r="D463" s="73"/>
      <c r="E463" s="73">
        <v>5840</v>
      </c>
      <c r="F463" s="69"/>
      <c r="G463" s="36"/>
    </row>
    <row r="464" spans="1:7">
      <c r="A464" s="76" t="s">
        <v>106</v>
      </c>
      <c r="B464" s="36" t="s">
        <v>289</v>
      </c>
      <c r="C464" s="36" t="s">
        <v>275</v>
      </c>
      <c r="D464" s="73"/>
      <c r="E464" s="73">
        <v>4716</v>
      </c>
      <c r="F464" s="69"/>
      <c r="G464" s="36"/>
    </row>
    <row r="465" spans="1:7">
      <c r="A465" s="76" t="s">
        <v>106</v>
      </c>
      <c r="B465" s="36" t="s">
        <v>401</v>
      </c>
      <c r="C465" s="36" t="s">
        <v>275</v>
      </c>
      <c r="D465" s="73"/>
      <c r="E465" s="73">
        <v>2751</v>
      </c>
      <c r="F465" s="69"/>
      <c r="G465" s="36"/>
    </row>
    <row r="466" spans="1:7">
      <c r="A466" s="76" t="s">
        <v>106</v>
      </c>
      <c r="B466" s="36" t="s">
        <v>402</v>
      </c>
      <c r="C466" s="36" t="s">
        <v>275</v>
      </c>
      <c r="D466" s="73"/>
      <c r="E466" s="73">
        <v>0</v>
      </c>
      <c r="F466" s="69"/>
      <c r="G466" s="36"/>
    </row>
    <row r="467" spans="1:7">
      <c r="A467" s="76" t="s">
        <v>106</v>
      </c>
      <c r="B467" s="36" t="s">
        <v>291</v>
      </c>
      <c r="C467" s="36" t="s">
        <v>275</v>
      </c>
      <c r="D467" s="73"/>
      <c r="E467" s="73">
        <v>34380</v>
      </c>
      <c r="F467" s="69"/>
      <c r="G467" s="36"/>
    </row>
    <row r="468" spans="1:7">
      <c r="A468" s="76" t="s">
        <v>106</v>
      </c>
      <c r="B468" s="36">
        <v>0</v>
      </c>
      <c r="C468" s="36" t="s">
        <v>292</v>
      </c>
      <c r="D468" s="73"/>
      <c r="E468" s="73">
        <v>11</v>
      </c>
      <c r="F468" s="69"/>
      <c r="G468" s="36"/>
    </row>
    <row r="469" spans="1:7">
      <c r="A469" s="76" t="s">
        <v>106</v>
      </c>
      <c r="B469" s="36" t="s">
        <v>400</v>
      </c>
      <c r="C469" s="36" t="s">
        <v>292</v>
      </c>
      <c r="D469" s="73"/>
      <c r="E469" s="73">
        <v>18</v>
      </c>
      <c r="F469" s="69"/>
      <c r="G469" s="36"/>
    </row>
    <row r="470" spans="1:7">
      <c r="A470" s="76" t="s">
        <v>106</v>
      </c>
      <c r="B470" s="36" t="s">
        <v>278</v>
      </c>
      <c r="C470" s="36" t="s">
        <v>292</v>
      </c>
      <c r="D470" s="73"/>
      <c r="E470" s="73">
        <v>6</v>
      </c>
      <c r="F470" s="69"/>
      <c r="G470" s="36"/>
    </row>
    <row r="471" spans="1:7">
      <c r="A471" s="76" t="s">
        <v>106</v>
      </c>
      <c r="B471" s="36" t="s">
        <v>279</v>
      </c>
      <c r="C471" s="36" t="s">
        <v>292</v>
      </c>
      <c r="D471" s="73"/>
      <c r="E471" s="73">
        <v>19</v>
      </c>
      <c r="F471" s="69"/>
      <c r="G471" s="36"/>
    </row>
    <row r="472" spans="1:7">
      <c r="A472" s="76" t="s">
        <v>106</v>
      </c>
      <c r="B472" s="36" t="s">
        <v>280</v>
      </c>
      <c r="C472" s="36" t="s">
        <v>292</v>
      </c>
      <c r="D472" s="73"/>
      <c r="E472" s="73">
        <v>34</v>
      </c>
      <c r="F472" s="69"/>
      <c r="G472" s="36"/>
    </row>
    <row r="473" spans="1:7">
      <c r="A473" s="76" t="s">
        <v>106</v>
      </c>
      <c r="B473" s="36" t="s">
        <v>281</v>
      </c>
      <c r="C473" s="36" t="s">
        <v>292</v>
      </c>
      <c r="D473" s="73"/>
      <c r="E473" s="73">
        <v>67</v>
      </c>
      <c r="F473" s="69"/>
      <c r="G473" s="36"/>
    </row>
    <row r="474" spans="1:7">
      <c r="A474" s="76" t="s">
        <v>106</v>
      </c>
      <c r="B474" s="36" t="s">
        <v>282</v>
      </c>
      <c r="C474" s="36" t="s">
        <v>292</v>
      </c>
      <c r="D474" s="73"/>
      <c r="E474" s="73">
        <v>187</v>
      </c>
      <c r="F474" s="69"/>
      <c r="G474" s="36"/>
    </row>
    <row r="475" spans="1:7">
      <c r="A475" s="76" t="s">
        <v>106</v>
      </c>
      <c r="B475" s="36" t="s">
        <v>283</v>
      </c>
      <c r="C475" s="36" t="s">
        <v>292</v>
      </c>
      <c r="D475" s="73"/>
      <c r="E475" s="73">
        <v>493</v>
      </c>
      <c r="F475" s="69"/>
      <c r="G475" s="36"/>
    </row>
    <row r="476" spans="1:7">
      <c r="A476" s="76" t="s">
        <v>106</v>
      </c>
      <c r="B476" s="36" t="s">
        <v>284</v>
      </c>
      <c r="C476" s="36" t="s">
        <v>292</v>
      </c>
      <c r="D476" s="73"/>
      <c r="E476" s="73">
        <v>795</v>
      </c>
      <c r="F476" s="69"/>
      <c r="G476" s="36"/>
    </row>
    <row r="477" spans="1:7">
      <c r="A477" s="76" t="s">
        <v>106</v>
      </c>
      <c r="B477" s="36" t="s">
        <v>240</v>
      </c>
      <c r="C477" s="36" t="s">
        <v>292</v>
      </c>
      <c r="D477" s="73"/>
      <c r="E477" s="73">
        <v>1364</v>
      </c>
      <c r="F477" s="69"/>
      <c r="G477" s="36"/>
    </row>
    <row r="478" spans="1:7">
      <c r="A478" s="76" t="s">
        <v>106</v>
      </c>
      <c r="B478" s="36" t="s">
        <v>241</v>
      </c>
      <c r="C478" s="36" t="s">
        <v>292</v>
      </c>
      <c r="D478" s="73"/>
      <c r="E478" s="73">
        <v>2191</v>
      </c>
      <c r="F478" s="69"/>
      <c r="G478" s="36"/>
    </row>
    <row r="479" spans="1:7">
      <c r="A479" s="76" t="s">
        <v>106</v>
      </c>
      <c r="B479" s="36" t="s">
        <v>242</v>
      </c>
      <c r="C479" s="36" t="s">
        <v>292</v>
      </c>
      <c r="D479" s="73"/>
      <c r="E479" s="73">
        <v>3038</v>
      </c>
      <c r="F479" s="69"/>
      <c r="G479" s="36"/>
    </row>
    <row r="480" spans="1:7">
      <c r="A480" s="76" t="s">
        <v>106</v>
      </c>
      <c r="B480" s="36" t="s">
        <v>243</v>
      </c>
      <c r="C480" s="36" t="s">
        <v>292</v>
      </c>
      <c r="D480" s="73"/>
      <c r="E480" s="73">
        <v>3869</v>
      </c>
      <c r="F480" s="69"/>
      <c r="G480" s="36"/>
    </row>
    <row r="481" spans="1:7">
      <c r="A481" s="76" t="s">
        <v>106</v>
      </c>
      <c r="B481" s="36" t="s">
        <v>285</v>
      </c>
      <c r="C481" s="36" t="s">
        <v>292</v>
      </c>
      <c r="D481" s="73"/>
      <c r="E481" s="73">
        <v>4180</v>
      </c>
      <c r="F481" s="69"/>
      <c r="G481" s="36"/>
    </row>
    <row r="482" spans="1:7">
      <c r="A482" s="76" t="s">
        <v>106</v>
      </c>
      <c r="B482" s="36" t="s">
        <v>286</v>
      </c>
      <c r="C482" s="36" t="s">
        <v>292</v>
      </c>
      <c r="D482" s="73"/>
      <c r="E482" s="73">
        <v>3417</v>
      </c>
      <c r="F482" s="69"/>
      <c r="G482" s="36"/>
    </row>
    <row r="483" spans="1:7">
      <c r="A483" s="76" t="s">
        <v>106</v>
      </c>
      <c r="B483" s="36" t="s">
        <v>287</v>
      </c>
      <c r="C483" s="36" t="s">
        <v>292</v>
      </c>
      <c r="D483" s="73"/>
      <c r="E483" s="73">
        <v>4627</v>
      </c>
      <c r="F483" s="69"/>
      <c r="G483" s="36"/>
    </row>
    <row r="484" spans="1:7">
      <c r="A484" s="76" t="s">
        <v>106</v>
      </c>
      <c r="B484" s="36" t="s">
        <v>288</v>
      </c>
      <c r="C484" s="36" t="s">
        <v>292</v>
      </c>
      <c r="D484" s="73"/>
      <c r="E484" s="73">
        <v>4572</v>
      </c>
      <c r="F484" s="69"/>
      <c r="G484" s="36"/>
    </row>
    <row r="485" spans="1:7">
      <c r="A485" s="76" t="s">
        <v>106</v>
      </c>
      <c r="B485" s="36" t="s">
        <v>289</v>
      </c>
      <c r="C485" s="36" t="s">
        <v>292</v>
      </c>
      <c r="D485" s="73"/>
      <c r="E485" s="73">
        <v>3423</v>
      </c>
      <c r="F485" s="69"/>
      <c r="G485" s="36"/>
    </row>
    <row r="486" spans="1:7">
      <c r="A486" s="76" t="s">
        <v>106</v>
      </c>
      <c r="B486" s="36" t="s">
        <v>401</v>
      </c>
      <c r="C486" s="36" t="s">
        <v>292</v>
      </c>
      <c r="D486" s="73"/>
      <c r="E486" s="73">
        <v>2069</v>
      </c>
      <c r="F486" s="69"/>
      <c r="G486" s="36"/>
    </row>
    <row r="487" spans="1:7">
      <c r="A487" s="76" t="s">
        <v>106</v>
      </c>
      <c r="B487" s="36" t="s">
        <v>402</v>
      </c>
      <c r="C487" s="36" t="s">
        <v>292</v>
      </c>
      <c r="D487" s="73"/>
      <c r="E487" s="73">
        <v>0</v>
      </c>
      <c r="F487" s="69"/>
      <c r="G487" s="36"/>
    </row>
    <row r="488" spans="1:7">
      <c r="A488" s="76" t="s">
        <v>106</v>
      </c>
      <c r="B488" s="36" t="s">
        <v>291</v>
      </c>
      <c r="C488" s="36" t="s">
        <v>275</v>
      </c>
      <c r="D488" s="73"/>
      <c r="E488" s="73">
        <v>56532</v>
      </c>
      <c r="F488" s="69" t="s">
        <v>398</v>
      </c>
      <c r="G488" s="36"/>
    </row>
    <row r="489" spans="1:7">
      <c r="A489" s="76" t="s">
        <v>106</v>
      </c>
      <c r="B489" s="36">
        <v>0</v>
      </c>
      <c r="C489" s="36" t="s">
        <v>275</v>
      </c>
      <c r="D489" s="73"/>
      <c r="E489" s="73">
        <v>2</v>
      </c>
      <c r="F489" s="69" t="s">
        <v>399</v>
      </c>
      <c r="G489" s="36"/>
    </row>
    <row r="490" spans="1:7">
      <c r="A490" s="76" t="s">
        <v>106</v>
      </c>
      <c r="B490" s="36" t="s">
        <v>400</v>
      </c>
      <c r="C490" s="36" t="s">
        <v>275</v>
      </c>
      <c r="D490" s="73"/>
      <c r="E490" s="73">
        <v>13</v>
      </c>
      <c r="F490" s="69"/>
      <c r="G490" s="36"/>
    </row>
    <row r="491" spans="1:7">
      <c r="A491" s="76" t="s">
        <v>106</v>
      </c>
      <c r="B491" s="36" t="s">
        <v>278</v>
      </c>
      <c r="C491" s="36" t="s">
        <v>275</v>
      </c>
      <c r="D491" s="73"/>
      <c r="E491" s="73">
        <v>19</v>
      </c>
      <c r="F491" s="69"/>
      <c r="G491" s="36"/>
    </row>
    <row r="492" spans="1:7">
      <c r="A492" s="76" t="s">
        <v>106</v>
      </c>
      <c r="B492" s="36" t="s">
        <v>279</v>
      </c>
      <c r="C492" s="36" t="s">
        <v>275</v>
      </c>
      <c r="D492" s="73"/>
      <c r="E492" s="73">
        <v>15</v>
      </c>
      <c r="F492" s="69"/>
      <c r="G492" s="36"/>
    </row>
    <row r="493" spans="1:7">
      <c r="A493" s="76" t="s">
        <v>106</v>
      </c>
      <c r="B493" s="36" t="s">
        <v>280</v>
      </c>
      <c r="C493" s="36" t="s">
        <v>275</v>
      </c>
      <c r="D493" s="73"/>
      <c r="E493" s="73">
        <v>27</v>
      </c>
      <c r="F493" s="69"/>
      <c r="G493" s="36"/>
    </row>
    <row r="494" spans="1:7">
      <c r="A494" s="76" t="s">
        <v>106</v>
      </c>
      <c r="B494" s="36" t="s">
        <v>281</v>
      </c>
      <c r="C494" s="36" t="s">
        <v>275</v>
      </c>
      <c r="D494" s="73"/>
      <c r="E494" s="73">
        <v>63</v>
      </c>
      <c r="F494" s="69"/>
      <c r="G494" s="36"/>
    </row>
    <row r="495" spans="1:7">
      <c r="A495" s="76" t="s">
        <v>106</v>
      </c>
      <c r="B495" s="36" t="s">
        <v>282</v>
      </c>
      <c r="C495" s="36" t="s">
        <v>275</v>
      </c>
      <c r="D495" s="73"/>
      <c r="E495" s="73">
        <v>82</v>
      </c>
      <c r="F495" s="69"/>
      <c r="G495" s="36"/>
    </row>
    <row r="496" spans="1:7">
      <c r="A496" s="76" t="s">
        <v>106</v>
      </c>
      <c r="B496" s="36" t="s">
        <v>283</v>
      </c>
      <c r="C496" s="36" t="s">
        <v>275</v>
      </c>
      <c r="D496" s="73"/>
      <c r="E496" s="73">
        <v>145</v>
      </c>
      <c r="F496" s="69"/>
      <c r="G496" s="36"/>
    </row>
    <row r="497" spans="1:7">
      <c r="A497" s="76" t="s">
        <v>106</v>
      </c>
      <c r="B497" s="36" t="s">
        <v>284</v>
      </c>
      <c r="C497" s="36" t="s">
        <v>275</v>
      </c>
      <c r="D497" s="73"/>
      <c r="E497" s="73">
        <v>496</v>
      </c>
      <c r="F497" s="69"/>
      <c r="G497" s="36"/>
    </row>
    <row r="498" spans="1:7">
      <c r="A498" s="76" t="s">
        <v>106</v>
      </c>
      <c r="B498" s="36" t="s">
        <v>240</v>
      </c>
      <c r="C498" s="36" t="s">
        <v>275</v>
      </c>
      <c r="D498" s="73"/>
      <c r="E498" s="73">
        <v>1168</v>
      </c>
      <c r="F498" s="69"/>
      <c r="G498" s="36"/>
    </row>
    <row r="499" spans="1:7">
      <c r="A499" s="76" t="s">
        <v>106</v>
      </c>
      <c r="B499" s="36" t="s">
        <v>241</v>
      </c>
      <c r="C499" s="36" t="s">
        <v>275</v>
      </c>
      <c r="D499" s="73"/>
      <c r="E499" s="73">
        <v>2306</v>
      </c>
      <c r="F499" s="69"/>
      <c r="G499" s="36"/>
    </row>
    <row r="500" spans="1:7">
      <c r="A500" s="76" t="s">
        <v>106</v>
      </c>
      <c r="B500" s="36" t="s">
        <v>242</v>
      </c>
      <c r="C500" s="36" t="s">
        <v>275</v>
      </c>
      <c r="D500" s="73"/>
      <c r="E500" s="73">
        <v>4007</v>
      </c>
      <c r="F500" s="69"/>
      <c r="G500" s="36"/>
    </row>
    <row r="501" spans="1:7">
      <c r="A501" s="76" t="s">
        <v>106</v>
      </c>
      <c r="B501" s="36" t="s">
        <v>243</v>
      </c>
      <c r="C501" s="36" t="s">
        <v>275</v>
      </c>
      <c r="D501" s="73"/>
      <c r="E501" s="73">
        <v>6064</v>
      </c>
      <c r="F501" s="69"/>
      <c r="G501" s="36"/>
    </row>
    <row r="502" spans="1:7">
      <c r="A502" s="76" t="s">
        <v>106</v>
      </c>
      <c r="B502" s="36" t="s">
        <v>285</v>
      </c>
      <c r="C502" s="36" t="s">
        <v>275</v>
      </c>
      <c r="D502" s="73"/>
      <c r="E502" s="73">
        <v>7203</v>
      </c>
      <c r="F502" s="69"/>
      <c r="G502" s="36"/>
    </row>
    <row r="503" spans="1:7">
      <c r="A503" s="76" t="s">
        <v>106</v>
      </c>
      <c r="B503" s="36" t="s">
        <v>286</v>
      </c>
      <c r="C503" s="36" t="s">
        <v>275</v>
      </c>
      <c r="D503" s="73"/>
      <c r="E503" s="73">
        <v>8044</v>
      </c>
      <c r="F503" s="69"/>
      <c r="G503" s="36"/>
    </row>
    <row r="504" spans="1:7">
      <c r="A504" s="76" t="s">
        <v>106</v>
      </c>
      <c r="B504" s="36" t="s">
        <v>287</v>
      </c>
      <c r="C504" s="36" t="s">
        <v>275</v>
      </c>
      <c r="D504" s="73"/>
      <c r="E504" s="73">
        <v>6069</v>
      </c>
      <c r="F504" s="69"/>
      <c r="G504" s="36"/>
    </row>
    <row r="505" spans="1:7">
      <c r="A505" s="76" t="s">
        <v>106</v>
      </c>
      <c r="B505" s="36" t="s">
        <v>288</v>
      </c>
      <c r="C505" s="36" t="s">
        <v>275</v>
      </c>
      <c r="D505" s="73"/>
      <c r="E505" s="73">
        <v>6673</v>
      </c>
      <c r="F505" s="69"/>
      <c r="G505" s="36"/>
    </row>
    <row r="506" spans="1:7">
      <c r="A506" s="76" t="s">
        <v>106</v>
      </c>
      <c r="B506" s="36" t="s">
        <v>289</v>
      </c>
      <c r="C506" s="36" t="s">
        <v>275</v>
      </c>
      <c r="D506" s="73"/>
      <c r="E506" s="73">
        <v>6249</v>
      </c>
      <c r="F506" s="69"/>
      <c r="G506" s="36"/>
    </row>
    <row r="507" spans="1:7">
      <c r="A507" s="76" t="s">
        <v>106</v>
      </c>
      <c r="B507" s="36" t="s">
        <v>401</v>
      </c>
      <c r="C507" s="36" t="s">
        <v>275</v>
      </c>
      <c r="D507" s="73"/>
      <c r="E507" s="73">
        <v>4738</v>
      </c>
      <c r="F507" s="69"/>
      <c r="G507" s="36"/>
    </row>
    <row r="508" spans="1:7">
      <c r="A508" s="76" t="s">
        <v>106</v>
      </c>
      <c r="B508" s="36" t="s">
        <v>402</v>
      </c>
      <c r="C508" s="36" t="s">
        <v>275</v>
      </c>
      <c r="D508" s="73"/>
      <c r="E508" s="73">
        <v>3149</v>
      </c>
      <c r="F508" s="69"/>
      <c r="G508" s="36"/>
    </row>
    <row r="509" spans="1:7">
      <c r="A509" s="76" t="s">
        <v>106</v>
      </c>
      <c r="B509" s="36" t="s">
        <v>291</v>
      </c>
      <c r="C509" s="36" t="s">
        <v>275</v>
      </c>
      <c r="D509" s="73"/>
      <c r="E509" s="73">
        <v>35573</v>
      </c>
      <c r="F509" s="69"/>
      <c r="G509" s="36"/>
    </row>
    <row r="510" spans="1:7">
      <c r="A510" s="76" t="s">
        <v>106</v>
      </c>
      <c r="B510" s="36">
        <v>0</v>
      </c>
      <c r="C510" s="36" t="s">
        <v>292</v>
      </c>
      <c r="D510" s="73"/>
      <c r="E510" s="73">
        <v>0</v>
      </c>
      <c r="F510" s="69"/>
      <c r="G510" s="36"/>
    </row>
    <row r="511" spans="1:7">
      <c r="A511" s="76" t="s">
        <v>106</v>
      </c>
      <c r="B511" s="36" t="s">
        <v>400</v>
      </c>
      <c r="C511" s="36" t="s">
        <v>292</v>
      </c>
      <c r="D511" s="73"/>
      <c r="E511" s="73">
        <v>10</v>
      </c>
      <c r="F511" s="69"/>
      <c r="G511" s="36"/>
    </row>
    <row r="512" spans="1:7">
      <c r="A512" s="76" t="s">
        <v>106</v>
      </c>
      <c r="B512" s="36" t="s">
        <v>278</v>
      </c>
      <c r="C512" s="36" t="s">
        <v>292</v>
      </c>
      <c r="D512" s="73"/>
      <c r="E512" s="73">
        <v>9</v>
      </c>
      <c r="F512" s="69"/>
      <c r="G512" s="36"/>
    </row>
    <row r="513" spans="1:7">
      <c r="A513" s="76" t="s">
        <v>106</v>
      </c>
      <c r="B513" s="36" t="s">
        <v>279</v>
      </c>
      <c r="C513" s="36" t="s">
        <v>292</v>
      </c>
      <c r="D513" s="73"/>
      <c r="E513" s="73">
        <v>16</v>
      </c>
      <c r="F513" s="69"/>
      <c r="G513" s="36"/>
    </row>
    <row r="514" spans="1:7">
      <c r="A514" s="76" t="s">
        <v>106</v>
      </c>
      <c r="B514" s="36" t="s">
        <v>280</v>
      </c>
      <c r="C514" s="36" t="s">
        <v>292</v>
      </c>
      <c r="D514" s="73"/>
      <c r="E514" s="73">
        <v>31</v>
      </c>
      <c r="F514" s="69"/>
      <c r="G514" s="36"/>
    </row>
    <row r="515" spans="1:7">
      <c r="A515" s="76" t="s">
        <v>106</v>
      </c>
      <c r="B515" s="36" t="s">
        <v>281</v>
      </c>
      <c r="C515" s="36" t="s">
        <v>292</v>
      </c>
      <c r="D515" s="73"/>
      <c r="E515" s="73">
        <v>32</v>
      </c>
      <c r="F515" s="69"/>
      <c r="G515" s="36"/>
    </row>
    <row r="516" spans="1:7">
      <c r="A516" s="76" t="s">
        <v>106</v>
      </c>
      <c r="B516" s="36" t="s">
        <v>282</v>
      </c>
      <c r="C516" s="36" t="s">
        <v>292</v>
      </c>
      <c r="D516" s="73"/>
      <c r="E516" s="73">
        <v>74</v>
      </c>
      <c r="F516" s="69"/>
      <c r="G516" s="36"/>
    </row>
    <row r="517" spans="1:7">
      <c r="A517" s="76" t="s">
        <v>106</v>
      </c>
      <c r="B517" s="36" t="s">
        <v>283</v>
      </c>
      <c r="C517" s="36" t="s">
        <v>292</v>
      </c>
      <c r="D517" s="73"/>
      <c r="E517" s="73">
        <v>178</v>
      </c>
      <c r="F517" s="69"/>
      <c r="G517" s="36"/>
    </row>
    <row r="518" spans="1:7">
      <c r="A518" s="76" t="s">
        <v>106</v>
      </c>
      <c r="B518" s="36" t="s">
        <v>284</v>
      </c>
      <c r="C518" s="36" t="s">
        <v>292</v>
      </c>
      <c r="D518" s="73"/>
      <c r="E518" s="73">
        <v>413</v>
      </c>
      <c r="F518" s="69"/>
      <c r="G518" s="36"/>
    </row>
    <row r="519" spans="1:7">
      <c r="A519" s="76" t="s">
        <v>106</v>
      </c>
      <c r="B519" s="36" t="s">
        <v>240</v>
      </c>
      <c r="C519" s="36" t="s">
        <v>292</v>
      </c>
      <c r="D519" s="73"/>
      <c r="E519" s="73">
        <v>754</v>
      </c>
      <c r="F519" s="69"/>
      <c r="G519" s="36"/>
    </row>
    <row r="520" spans="1:7">
      <c r="A520" s="76" t="s">
        <v>106</v>
      </c>
      <c r="B520" s="36" t="s">
        <v>241</v>
      </c>
      <c r="C520" s="36" t="s">
        <v>292</v>
      </c>
      <c r="D520" s="73"/>
      <c r="E520" s="73">
        <v>1331</v>
      </c>
      <c r="F520" s="69"/>
      <c r="G520" s="36"/>
    </row>
    <row r="521" spans="1:7">
      <c r="A521" s="76" t="s">
        <v>106</v>
      </c>
      <c r="B521" s="36" t="s">
        <v>242</v>
      </c>
      <c r="C521" s="36" t="s">
        <v>292</v>
      </c>
      <c r="D521" s="73"/>
      <c r="E521" s="73">
        <v>2218</v>
      </c>
      <c r="F521" s="69"/>
      <c r="G521" s="36"/>
    </row>
    <row r="522" spans="1:7">
      <c r="A522" s="76" t="s">
        <v>106</v>
      </c>
      <c r="B522" s="36" t="s">
        <v>243</v>
      </c>
      <c r="C522" s="36" t="s">
        <v>292</v>
      </c>
      <c r="D522" s="73"/>
      <c r="E522" s="73">
        <v>3082</v>
      </c>
      <c r="F522" s="69"/>
      <c r="G522" s="36"/>
    </row>
    <row r="523" spans="1:7">
      <c r="A523" s="76" t="s">
        <v>106</v>
      </c>
      <c r="B523" s="36" t="s">
        <v>285</v>
      </c>
      <c r="C523" s="36" t="s">
        <v>292</v>
      </c>
      <c r="D523" s="73"/>
      <c r="E523" s="73">
        <v>3961</v>
      </c>
      <c r="F523" s="69"/>
      <c r="G523" s="36"/>
    </row>
    <row r="524" spans="1:7">
      <c r="A524" s="76" t="s">
        <v>106</v>
      </c>
      <c r="B524" s="36" t="s">
        <v>286</v>
      </c>
      <c r="C524" s="36" t="s">
        <v>292</v>
      </c>
      <c r="D524" s="73"/>
      <c r="E524" s="73">
        <v>4422</v>
      </c>
      <c r="F524" s="69"/>
      <c r="G524" s="36"/>
    </row>
    <row r="525" spans="1:7">
      <c r="A525" s="76" t="s">
        <v>106</v>
      </c>
      <c r="B525" s="36" t="s">
        <v>287</v>
      </c>
      <c r="C525" s="36" t="s">
        <v>292</v>
      </c>
      <c r="D525" s="73"/>
      <c r="E525" s="73">
        <v>3589</v>
      </c>
      <c r="F525" s="69"/>
      <c r="G525" s="36"/>
    </row>
    <row r="526" spans="1:7">
      <c r="A526" s="76" t="s">
        <v>106</v>
      </c>
      <c r="B526" s="36" t="s">
        <v>288</v>
      </c>
      <c r="C526" s="36" t="s">
        <v>292</v>
      </c>
      <c r="D526" s="73"/>
      <c r="E526" s="73">
        <v>4642</v>
      </c>
      <c r="F526" s="69"/>
      <c r="G526" s="36"/>
    </row>
    <row r="527" spans="1:7">
      <c r="A527" s="76" t="s">
        <v>106</v>
      </c>
      <c r="B527" s="36" t="s">
        <v>289</v>
      </c>
      <c r="C527" s="36" t="s">
        <v>292</v>
      </c>
      <c r="D527" s="73"/>
      <c r="E527" s="73">
        <v>4827</v>
      </c>
      <c r="F527" s="69"/>
      <c r="G527" s="36"/>
    </row>
    <row r="528" spans="1:7">
      <c r="A528" s="76" t="s">
        <v>106</v>
      </c>
      <c r="B528" s="36" t="s">
        <v>401</v>
      </c>
      <c r="C528" s="36" t="s">
        <v>292</v>
      </c>
      <c r="D528" s="73"/>
      <c r="E528" s="73">
        <v>3616</v>
      </c>
      <c r="F528" s="69"/>
      <c r="G528" s="36"/>
    </row>
    <row r="529" spans="1:7">
      <c r="A529" s="76" t="s">
        <v>106</v>
      </c>
      <c r="B529" s="36" t="s">
        <v>402</v>
      </c>
      <c r="C529" s="36" t="s">
        <v>292</v>
      </c>
      <c r="D529" s="73"/>
      <c r="E529" s="73">
        <v>2368</v>
      </c>
      <c r="F529" s="69"/>
      <c r="G529" s="36"/>
    </row>
    <row r="530" spans="1:7">
      <c r="A530" s="76" t="s">
        <v>94</v>
      </c>
      <c r="B530" s="36">
        <v>2010</v>
      </c>
      <c r="C530" s="68" t="s">
        <v>291</v>
      </c>
      <c r="D530" s="36" t="s">
        <v>328</v>
      </c>
      <c r="E530" s="36"/>
      <c r="F530" s="105">
        <v>1246832</v>
      </c>
      <c r="G530" s="36" t="s">
        <v>329</v>
      </c>
    </row>
    <row r="531" spans="1:7">
      <c r="A531" s="76" t="s">
        <v>94</v>
      </c>
      <c r="B531" s="36">
        <v>2011</v>
      </c>
      <c r="C531" s="68" t="s">
        <v>291</v>
      </c>
      <c r="D531" s="36" t="s">
        <v>328</v>
      </c>
      <c r="E531" s="36"/>
      <c r="F531" s="105">
        <v>1304527</v>
      </c>
      <c r="G531" s="36" t="s">
        <v>330</v>
      </c>
    </row>
    <row r="532" spans="1:7">
      <c r="A532" s="76" t="s">
        <v>94</v>
      </c>
      <c r="B532" s="36">
        <v>2012</v>
      </c>
      <c r="C532" s="68" t="s">
        <v>291</v>
      </c>
      <c r="D532" s="36" t="s">
        <v>328</v>
      </c>
      <c r="E532" s="36"/>
      <c r="F532" s="105">
        <v>1309211</v>
      </c>
      <c r="G532" s="36"/>
    </row>
    <row r="533" spans="1:7">
      <c r="A533" s="76" t="s">
        <v>94</v>
      </c>
      <c r="B533" s="36">
        <v>2013</v>
      </c>
      <c r="C533" s="68" t="s">
        <v>291</v>
      </c>
      <c r="D533" s="36" t="s">
        <v>328</v>
      </c>
      <c r="E533" s="36"/>
      <c r="F533" s="105">
        <v>1298875</v>
      </c>
      <c r="G533" s="36"/>
    </row>
    <row r="534" spans="1:7">
      <c r="A534" s="76" t="s">
        <v>94</v>
      </c>
      <c r="B534" s="36">
        <v>2014</v>
      </c>
      <c r="C534" s="68" t="s">
        <v>291</v>
      </c>
      <c r="D534" s="36" t="s">
        <v>328</v>
      </c>
      <c r="E534" s="36"/>
      <c r="F534" s="105">
        <v>1419796</v>
      </c>
      <c r="G534" s="36"/>
    </row>
    <row r="535" spans="1:7">
      <c r="A535" s="76" t="s">
        <v>94</v>
      </c>
      <c r="B535" s="36">
        <v>2015</v>
      </c>
      <c r="C535" s="68" t="s">
        <v>291</v>
      </c>
      <c r="D535" s="36" t="s">
        <v>328</v>
      </c>
      <c r="E535" s="36"/>
      <c r="F535" s="105">
        <v>1933371</v>
      </c>
      <c r="G535" s="36"/>
    </row>
    <row r="536" spans="1:7">
      <c r="A536" s="76" t="s">
        <v>94</v>
      </c>
      <c r="B536" s="36">
        <v>2016</v>
      </c>
      <c r="C536" s="68" t="s">
        <v>291</v>
      </c>
      <c r="D536" s="36" t="s">
        <v>328</v>
      </c>
      <c r="E536" s="36"/>
      <c r="F536" s="105">
        <v>2586374</v>
      </c>
      <c r="G536" s="36"/>
    </row>
    <row r="537" spans="1:7">
      <c r="A537" s="76" t="s">
        <v>94</v>
      </c>
      <c r="B537" s="36">
        <v>2017</v>
      </c>
      <c r="C537" s="68" t="s">
        <v>291</v>
      </c>
      <c r="D537" s="36" t="s">
        <v>328</v>
      </c>
      <c r="E537" s="36"/>
      <c r="F537" s="105">
        <v>2884173</v>
      </c>
      <c r="G537" s="36"/>
    </row>
    <row r="538" spans="1:7">
      <c r="A538" s="76" t="s">
        <v>94</v>
      </c>
      <c r="B538" s="36">
        <v>2018</v>
      </c>
      <c r="C538" s="68" t="s">
        <v>291</v>
      </c>
      <c r="D538" s="36" t="s">
        <v>328</v>
      </c>
      <c r="E538" s="36"/>
      <c r="F538" s="105">
        <v>2596103</v>
      </c>
      <c r="G538" s="36"/>
    </row>
    <row r="539" spans="1:7">
      <c r="A539" s="76" t="s">
        <v>94</v>
      </c>
      <c r="B539" s="36">
        <v>2019</v>
      </c>
      <c r="C539" s="68" t="s">
        <v>291</v>
      </c>
      <c r="D539" s="36" t="s">
        <v>328</v>
      </c>
      <c r="E539" s="36"/>
      <c r="F539" s="105">
        <v>3335208</v>
      </c>
      <c r="G539" s="36"/>
    </row>
  </sheetData>
  <phoneticPr fontId="12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8" sqref="E18"/>
    </sheetView>
  </sheetViews>
  <sheetFormatPr defaultRowHeight="15"/>
  <cols>
    <col min="1" max="1" width="10.85546875" customWidth="1"/>
    <col min="3" max="3" width="17.5703125" customWidth="1"/>
    <col min="4" max="4" width="20.5703125" style="41" bestFit="1" customWidth="1"/>
    <col min="5" max="5" width="20.140625" bestFit="1" customWidth="1"/>
    <col min="6" max="6" width="16.140625" style="41" bestFit="1" customWidth="1"/>
    <col min="7" max="7" width="16" style="41" bestFit="1" customWidth="1"/>
    <col min="8" max="8" width="10.140625" customWidth="1"/>
    <col min="9" max="9" width="18" customWidth="1"/>
  </cols>
  <sheetData>
    <row r="1" spans="1:9" ht="26.25">
      <c r="A1" s="17" t="s">
        <v>132</v>
      </c>
    </row>
    <row r="3" spans="1:9">
      <c r="A3" s="46" t="s">
        <v>1</v>
      </c>
      <c r="B3" s="30" t="s">
        <v>10</v>
      </c>
      <c r="C3" s="30" t="s">
        <v>78</v>
      </c>
      <c r="D3" s="43" t="s">
        <v>80</v>
      </c>
      <c r="E3" s="30" t="s">
        <v>82</v>
      </c>
      <c r="F3" s="43" t="s">
        <v>84</v>
      </c>
      <c r="G3" s="43" t="s">
        <v>86</v>
      </c>
      <c r="H3" s="30" t="s">
        <v>5</v>
      </c>
      <c r="I3" s="48" t="s">
        <v>7</v>
      </c>
    </row>
    <row r="4" spans="1:9">
      <c r="A4" s="36" t="s">
        <v>103</v>
      </c>
      <c r="B4" s="36"/>
      <c r="C4" s="36"/>
      <c r="D4" s="65"/>
      <c r="E4" s="36"/>
      <c r="F4" s="65"/>
      <c r="G4" s="65"/>
      <c r="H4" s="36"/>
      <c r="I4" s="36"/>
    </row>
    <row r="5" spans="1:9">
      <c r="A5" s="36" t="s">
        <v>109</v>
      </c>
      <c r="B5" s="36"/>
      <c r="C5" s="36"/>
      <c r="D5" s="65"/>
      <c r="E5" s="36"/>
      <c r="F5" s="65"/>
      <c r="G5" s="65"/>
      <c r="H5" s="36"/>
      <c r="I5" s="36"/>
    </row>
    <row r="6" spans="1:9">
      <c r="A6" s="36" t="s">
        <v>115</v>
      </c>
      <c r="B6" s="36"/>
      <c r="C6" s="36"/>
      <c r="D6" s="65"/>
      <c r="E6" s="36"/>
      <c r="F6" s="65"/>
      <c r="G6" s="65"/>
      <c r="H6" s="36"/>
      <c r="I6" s="36"/>
    </row>
    <row r="7" spans="1:9">
      <c r="A7" s="36" t="s">
        <v>100</v>
      </c>
      <c r="B7" s="36">
        <v>2011</v>
      </c>
      <c r="C7" s="36" t="s">
        <v>223</v>
      </c>
      <c r="D7" s="65"/>
      <c r="E7" s="36">
        <v>53.3</v>
      </c>
      <c r="F7" s="65"/>
      <c r="G7" s="65">
        <v>112851</v>
      </c>
      <c r="H7" s="36" t="s">
        <v>118</v>
      </c>
      <c r="I7" s="36"/>
    </row>
    <row r="8" spans="1:9">
      <c r="A8" s="36" t="s">
        <v>100</v>
      </c>
      <c r="B8" s="36">
        <v>2011</v>
      </c>
      <c r="C8" s="36" t="s">
        <v>224</v>
      </c>
      <c r="D8" s="65"/>
      <c r="E8" s="36">
        <v>23.8</v>
      </c>
      <c r="F8" s="65"/>
      <c r="G8" s="65">
        <v>50399</v>
      </c>
      <c r="H8" s="36" t="s">
        <v>118</v>
      </c>
      <c r="I8" s="36"/>
    </row>
    <row r="9" spans="1:9">
      <c r="A9" s="36" t="s">
        <v>100</v>
      </c>
      <c r="B9" s="36">
        <v>2011</v>
      </c>
      <c r="C9" s="36" t="s">
        <v>225</v>
      </c>
      <c r="D9" s="65"/>
      <c r="E9" s="36">
        <v>22.8</v>
      </c>
      <c r="F9" s="65"/>
      <c r="G9" s="65">
        <v>48280</v>
      </c>
      <c r="H9" s="36" t="s">
        <v>118</v>
      </c>
      <c r="I9" s="36"/>
    </row>
    <row r="10" spans="1:9">
      <c r="A10" s="36" t="s">
        <v>100</v>
      </c>
      <c r="B10" s="36">
        <v>2011</v>
      </c>
      <c r="C10" s="36" t="s">
        <v>226</v>
      </c>
      <c r="D10" s="65"/>
      <c r="E10" s="36">
        <v>100</v>
      </c>
      <c r="F10" s="65"/>
      <c r="G10" s="65">
        <v>211530</v>
      </c>
      <c r="H10" s="36" t="s">
        <v>118</v>
      </c>
      <c r="I10" s="36"/>
    </row>
    <row r="11" spans="1:9">
      <c r="A11" s="36" t="s">
        <v>100</v>
      </c>
      <c r="B11" s="36">
        <v>2012</v>
      </c>
      <c r="C11" s="36" t="s">
        <v>223</v>
      </c>
      <c r="D11" s="65"/>
      <c r="E11" s="36">
        <v>53.8</v>
      </c>
      <c r="F11" s="65"/>
      <c r="G11" s="65">
        <v>117007</v>
      </c>
      <c r="H11" s="36" t="s">
        <v>118</v>
      </c>
      <c r="I11" s="36"/>
    </row>
    <row r="12" spans="1:9">
      <c r="A12" s="36" t="s">
        <v>100</v>
      </c>
      <c r="B12" s="36">
        <v>2012</v>
      </c>
      <c r="C12" s="36" t="s">
        <v>224</v>
      </c>
      <c r="D12" s="65"/>
      <c r="E12" s="36">
        <v>23.9</v>
      </c>
      <c r="F12" s="65"/>
      <c r="G12" s="65">
        <v>51910</v>
      </c>
      <c r="H12" s="36" t="s">
        <v>118</v>
      </c>
      <c r="I12" s="36"/>
    </row>
    <row r="13" spans="1:9">
      <c r="A13" s="36" t="s">
        <v>100</v>
      </c>
      <c r="B13" s="36">
        <v>2012</v>
      </c>
      <c r="C13" s="36" t="s">
        <v>225</v>
      </c>
      <c r="D13" s="65"/>
      <c r="E13" s="36">
        <v>22.4</v>
      </c>
      <c r="F13" s="65"/>
      <c r="G13" s="65">
        <v>48652</v>
      </c>
      <c r="H13" s="36" t="s">
        <v>118</v>
      </c>
      <c r="I13" s="36"/>
    </row>
    <row r="14" spans="1:9">
      <c r="A14" s="36" t="s">
        <v>100</v>
      </c>
      <c r="B14" s="36">
        <v>2012</v>
      </c>
      <c r="C14" s="36" t="s">
        <v>226</v>
      </c>
      <c r="D14" s="65"/>
      <c r="E14" s="36">
        <v>100</v>
      </c>
      <c r="F14" s="65"/>
      <c r="G14" s="65">
        <v>217569</v>
      </c>
      <c r="H14" s="36" t="s">
        <v>118</v>
      </c>
      <c r="I14" s="36"/>
    </row>
    <row r="15" spans="1:9">
      <c r="A15" s="36" t="s">
        <v>100</v>
      </c>
      <c r="B15" s="36">
        <v>2013</v>
      </c>
      <c r="C15" s="36" t="s">
        <v>223</v>
      </c>
      <c r="D15" s="65"/>
      <c r="E15" s="36">
        <v>55.1</v>
      </c>
      <c r="F15" s="65"/>
      <c r="G15" s="65">
        <v>132423</v>
      </c>
      <c r="H15" s="36" t="s">
        <v>118</v>
      </c>
      <c r="I15" s="36"/>
    </row>
    <row r="16" spans="1:9">
      <c r="A16" s="36" t="s">
        <v>100</v>
      </c>
      <c r="B16" s="36">
        <v>2013</v>
      </c>
      <c r="C16" s="36" t="s">
        <v>224</v>
      </c>
      <c r="D16" s="65"/>
      <c r="E16" s="36">
        <v>23.8</v>
      </c>
      <c r="F16" s="65"/>
      <c r="G16" s="65">
        <v>57231</v>
      </c>
      <c r="H16" s="36" t="s">
        <v>118</v>
      </c>
      <c r="I16" s="36"/>
    </row>
    <row r="17" spans="1:9">
      <c r="A17" s="36" t="s">
        <v>100</v>
      </c>
      <c r="B17" s="36">
        <v>2013</v>
      </c>
      <c r="C17" s="36" t="s">
        <v>225</v>
      </c>
      <c r="D17" s="65"/>
      <c r="E17" s="36">
        <v>21</v>
      </c>
      <c r="F17" s="65"/>
      <c r="G17" s="65">
        <v>50562</v>
      </c>
      <c r="H17" s="36" t="s">
        <v>118</v>
      </c>
      <c r="I17" s="36"/>
    </row>
    <row r="18" spans="1:9">
      <c r="A18" s="36" t="s">
        <v>100</v>
      </c>
      <c r="B18" s="36">
        <v>2013</v>
      </c>
      <c r="C18" s="36" t="s">
        <v>226</v>
      </c>
      <c r="D18" s="65"/>
      <c r="E18" s="36">
        <v>100</v>
      </c>
      <c r="F18" s="65"/>
      <c r="G18" s="65">
        <v>240215</v>
      </c>
      <c r="H18" s="36" t="s">
        <v>118</v>
      </c>
      <c r="I18" s="36"/>
    </row>
    <row r="19" spans="1:9">
      <c r="A19" s="36" t="s">
        <v>100</v>
      </c>
      <c r="B19" s="36">
        <v>2014</v>
      </c>
      <c r="C19" s="36" t="s">
        <v>223</v>
      </c>
      <c r="D19" s="65"/>
      <c r="E19" s="36">
        <v>51.4</v>
      </c>
      <c r="F19" s="65"/>
      <c r="G19" s="65">
        <v>141308</v>
      </c>
      <c r="H19" s="36" t="s">
        <v>118</v>
      </c>
      <c r="I19" s="36"/>
    </row>
    <row r="20" spans="1:9">
      <c r="A20" s="36" t="s">
        <v>100</v>
      </c>
      <c r="B20" s="36">
        <v>2014</v>
      </c>
      <c r="C20" s="36" t="s">
        <v>224</v>
      </c>
      <c r="D20" s="65"/>
      <c r="E20" s="36">
        <v>22.3</v>
      </c>
      <c r="F20" s="65"/>
      <c r="G20" s="65">
        <v>61419</v>
      </c>
      <c r="H20" s="36" t="s">
        <v>118</v>
      </c>
      <c r="I20" s="36"/>
    </row>
    <row r="21" spans="1:9">
      <c r="A21" s="36" t="s">
        <v>100</v>
      </c>
      <c r="B21" s="36">
        <v>2014</v>
      </c>
      <c r="C21" s="36" t="s">
        <v>225</v>
      </c>
      <c r="D21" s="65"/>
      <c r="E21" s="36">
        <v>19.2</v>
      </c>
      <c r="F21" s="65"/>
      <c r="G21" s="65">
        <v>52717</v>
      </c>
      <c r="H21" s="36" t="s">
        <v>118</v>
      </c>
      <c r="I21" s="36"/>
    </row>
    <row r="22" spans="1:9">
      <c r="A22" s="36" t="s">
        <v>100</v>
      </c>
      <c r="B22" s="36">
        <v>2014</v>
      </c>
      <c r="C22" s="36" t="s">
        <v>227</v>
      </c>
      <c r="D22" s="65"/>
      <c r="E22" s="36">
        <v>7.2</v>
      </c>
      <c r="F22" s="65"/>
      <c r="G22" s="65">
        <v>19703</v>
      </c>
      <c r="H22" s="36" t="s">
        <v>118</v>
      </c>
      <c r="I22" s="36"/>
    </row>
    <row r="23" spans="1:9">
      <c r="A23" s="36" t="s">
        <v>100</v>
      </c>
      <c r="B23" s="36">
        <v>2014</v>
      </c>
      <c r="C23" s="36" t="s">
        <v>226</v>
      </c>
      <c r="D23" s="65"/>
      <c r="E23" s="36">
        <v>100</v>
      </c>
      <c r="F23" s="65"/>
      <c r="G23" s="65">
        <v>275146</v>
      </c>
      <c r="H23" s="36" t="s">
        <v>118</v>
      </c>
      <c r="I23" s="36"/>
    </row>
    <row r="24" spans="1:9">
      <c r="A24" s="36" t="s">
        <v>100</v>
      </c>
      <c r="B24" s="36">
        <v>2015</v>
      </c>
      <c r="C24" s="36" t="s">
        <v>223</v>
      </c>
      <c r="D24" s="65"/>
      <c r="E24" s="36">
        <v>52.2</v>
      </c>
      <c r="F24" s="65"/>
      <c r="G24" s="65">
        <v>146910</v>
      </c>
      <c r="H24" s="36" t="s">
        <v>118</v>
      </c>
      <c r="I24" s="36"/>
    </row>
    <row r="25" spans="1:9">
      <c r="A25" s="36" t="s">
        <v>100</v>
      </c>
      <c r="B25" s="36">
        <v>2015</v>
      </c>
      <c r="C25" s="36" t="s">
        <v>224</v>
      </c>
      <c r="D25" s="65"/>
      <c r="E25" s="36">
        <v>21.7</v>
      </c>
      <c r="F25" s="65"/>
      <c r="G25" s="65">
        <v>61057</v>
      </c>
      <c r="H25" s="36" t="s">
        <v>118</v>
      </c>
      <c r="I25" s="36"/>
    </row>
    <row r="26" spans="1:9">
      <c r="A26" s="36" t="s">
        <v>100</v>
      </c>
      <c r="B26" s="36">
        <v>2015</v>
      </c>
      <c r="C26" s="36" t="s">
        <v>225</v>
      </c>
      <c r="D26" s="65"/>
      <c r="E26" s="36">
        <v>18.8</v>
      </c>
      <c r="F26" s="65"/>
      <c r="G26" s="65">
        <v>52774</v>
      </c>
      <c r="H26" s="36" t="s">
        <v>118</v>
      </c>
      <c r="I26" s="36"/>
    </row>
    <row r="27" spans="1:9">
      <c r="A27" s="36" t="s">
        <v>100</v>
      </c>
      <c r="B27" s="36">
        <v>2015</v>
      </c>
      <c r="C27" s="36" t="s">
        <v>227</v>
      </c>
      <c r="D27" s="65"/>
      <c r="E27" s="36">
        <v>7.3</v>
      </c>
      <c r="F27" s="65"/>
      <c r="G27" s="65">
        <v>20560</v>
      </c>
      <c r="H27" s="36" t="s">
        <v>118</v>
      </c>
      <c r="I27" s="36"/>
    </row>
    <row r="28" spans="1:9">
      <c r="A28" s="36" t="s">
        <v>100</v>
      </c>
      <c r="B28" s="36">
        <v>2015</v>
      </c>
      <c r="C28" s="36" t="s">
        <v>226</v>
      </c>
      <c r="D28" s="65"/>
      <c r="E28" s="36">
        <v>100</v>
      </c>
      <c r="F28" s="65"/>
      <c r="G28" s="65">
        <v>281301</v>
      </c>
      <c r="H28" s="36" t="s">
        <v>118</v>
      </c>
      <c r="I28" s="36"/>
    </row>
    <row r="29" spans="1:9">
      <c r="A29" s="36" t="s">
        <v>100</v>
      </c>
      <c r="B29" s="36">
        <v>2016</v>
      </c>
      <c r="C29" s="36" t="s">
        <v>223</v>
      </c>
      <c r="D29" s="65"/>
      <c r="E29" s="107">
        <v>52.7</v>
      </c>
      <c r="F29" s="65"/>
      <c r="G29" s="65">
        <v>149400</v>
      </c>
      <c r="H29" s="36" t="s">
        <v>118</v>
      </c>
      <c r="I29" s="36"/>
    </row>
    <row r="30" spans="1:9">
      <c r="A30" s="36" t="s">
        <v>100</v>
      </c>
      <c r="B30" s="36">
        <v>2016</v>
      </c>
      <c r="C30" s="36" t="s">
        <v>224</v>
      </c>
      <c r="D30" s="65"/>
      <c r="E30" s="107">
        <v>21.6</v>
      </c>
      <c r="F30" s="65"/>
      <c r="G30" s="65">
        <v>61139</v>
      </c>
      <c r="H30" s="36" t="s">
        <v>118</v>
      </c>
      <c r="I30" s="36"/>
    </row>
    <row r="31" spans="1:9">
      <c r="A31" s="36" t="s">
        <v>100</v>
      </c>
      <c r="B31" s="36">
        <v>2016</v>
      </c>
      <c r="C31" s="36" t="s">
        <v>225</v>
      </c>
      <c r="D31" s="65"/>
      <c r="E31" s="107">
        <v>18.5</v>
      </c>
      <c r="F31" s="65"/>
      <c r="G31" s="65">
        <v>52344</v>
      </c>
      <c r="H31" s="36" t="s">
        <v>118</v>
      </c>
      <c r="I31" s="36"/>
    </row>
    <row r="32" spans="1:9">
      <c r="A32" s="36" t="s">
        <v>100</v>
      </c>
      <c r="B32" s="36">
        <v>2016</v>
      </c>
      <c r="C32" s="36" t="s">
        <v>227</v>
      </c>
      <c r="D32" s="65"/>
      <c r="E32" s="107">
        <v>7.3</v>
      </c>
      <c r="F32" s="65"/>
      <c r="G32" s="65">
        <v>20747</v>
      </c>
      <c r="H32" s="36" t="s">
        <v>118</v>
      </c>
      <c r="I32" s="36"/>
    </row>
    <row r="33" spans="1:9">
      <c r="A33" s="36" t="s">
        <v>100</v>
      </c>
      <c r="B33" s="36">
        <v>2016</v>
      </c>
      <c r="C33" s="36" t="s">
        <v>226</v>
      </c>
      <c r="D33" s="65"/>
      <c r="E33" s="108">
        <v>100</v>
      </c>
      <c r="F33" s="65"/>
      <c r="G33" s="65">
        <v>283628</v>
      </c>
      <c r="H33" s="36" t="s">
        <v>118</v>
      </c>
      <c r="I33" s="36"/>
    </row>
    <row r="34" spans="1:9">
      <c r="A34" s="36" t="s">
        <v>100</v>
      </c>
      <c r="B34" s="36">
        <v>2017</v>
      </c>
      <c r="C34" s="36" t="s">
        <v>223</v>
      </c>
      <c r="D34" s="65"/>
      <c r="E34" s="107">
        <v>52.8</v>
      </c>
      <c r="F34" s="65"/>
      <c r="G34" s="65">
        <v>153197</v>
      </c>
      <c r="H34" s="36" t="s">
        <v>118</v>
      </c>
      <c r="I34" s="36"/>
    </row>
    <row r="35" spans="1:9">
      <c r="A35" s="36" t="s">
        <v>100</v>
      </c>
      <c r="B35" s="36">
        <v>2017</v>
      </c>
      <c r="C35" s="36" t="s">
        <v>224</v>
      </c>
      <c r="D35" s="65"/>
      <c r="E35" s="107">
        <v>21.7</v>
      </c>
      <c r="F35" s="65"/>
      <c r="G35" s="65">
        <v>63036</v>
      </c>
      <c r="H35" s="36" t="s">
        <v>118</v>
      </c>
      <c r="I35" s="36"/>
    </row>
    <row r="36" spans="1:9">
      <c r="A36" s="36" t="s">
        <v>100</v>
      </c>
      <c r="B36" s="36">
        <v>2017</v>
      </c>
      <c r="C36" s="36" t="s">
        <v>225</v>
      </c>
      <c r="D36" s="65"/>
      <c r="E36" s="107">
        <v>18.2</v>
      </c>
      <c r="F36" s="65"/>
      <c r="G36" s="65">
        <v>52739</v>
      </c>
      <c r="H36" s="36" t="s">
        <v>118</v>
      </c>
      <c r="I36" s="36"/>
    </row>
    <row r="37" spans="1:9">
      <c r="A37" s="36" t="s">
        <v>100</v>
      </c>
      <c r="B37" s="36">
        <v>2017</v>
      </c>
      <c r="C37" s="36" t="s">
        <v>227</v>
      </c>
      <c r="D37" s="65"/>
      <c r="E37" s="107">
        <v>7.4</v>
      </c>
      <c r="F37" s="65"/>
      <c r="G37" s="65">
        <v>21357</v>
      </c>
      <c r="H37" s="36" t="s">
        <v>118</v>
      </c>
      <c r="I37" s="36"/>
    </row>
    <row r="38" spans="1:9">
      <c r="A38" s="36" t="s">
        <v>100</v>
      </c>
      <c r="B38" s="36">
        <v>2017</v>
      </c>
      <c r="C38" s="36" t="s">
        <v>226</v>
      </c>
      <c r="D38" s="65"/>
      <c r="E38" s="108">
        <v>100</v>
      </c>
      <c r="F38" s="65"/>
      <c r="G38" s="65">
        <v>290329</v>
      </c>
      <c r="H38" s="36" t="s">
        <v>118</v>
      </c>
      <c r="I38" s="36"/>
    </row>
    <row r="39" spans="1:9">
      <c r="A39" s="36" t="s">
        <v>100</v>
      </c>
      <c r="B39" s="36">
        <v>2018</v>
      </c>
      <c r="C39" s="36" t="s">
        <v>223</v>
      </c>
      <c r="D39" s="65"/>
      <c r="E39" s="36">
        <v>52.3</v>
      </c>
      <c r="F39" s="65"/>
      <c r="G39" s="65">
        <v>162458</v>
      </c>
      <c r="H39" s="36" t="s">
        <v>118</v>
      </c>
      <c r="I39" s="36"/>
    </row>
    <row r="40" spans="1:9">
      <c r="A40" s="36" t="s">
        <v>100</v>
      </c>
      <c r="B40" s="36">
        <v>2018</v>
      </c>
      <c r="C40" s="36" t="s">
        <v>224</v>
      </c>
      <c r="D40" s="65"/>
      <c r="E40" s="36">
        <v>21.5</v>
      </c>
      <c r="F40" s="65"/>
      <c r="G40" s="65">
        <v>66751</v>
      </c>
      <c r="H40" s="36" t="s">
        <v>118</v>
      </c>
      <c r="I40" s="36"/>
    </row>
    <row r="41" spans="1:9">
      <c r="A41" s="36" t="s">
        <v>100</v>
      </c>
      <c r="B41" s="36">
        <v>2018</v>
      </c>
      <c r="C41" s="36" t="s">
        <v>225</v>
      </c>
      <c r="D41" s="65"/>
      <c r="E41" s="36">
        <v>18.899999999999999</v>
      </c>
      <c r="F41" s="65"/>
      <c r="G41" s="65">
        <v>58655</v>
      </c>
      <c r="H41" s="36" t="s">
        <v>118</v>
      </c>
      <c r="I41" s="36"/>
    </row>
    <row r="42" spans="1:9">
      <c r="A42" s="36" t="s">
        <v>100</v>
      </c>
      <c r="B42" s="36">
        <v>2018</v>
      </c>
      <c r="C42" s="36" t="s">
        <v>227</v>
      </c>
      <c r="D42" s="65"/>
      <c r="E42" s="36">
        <v>7.3</v>
      </c>
      <c r="F42" s="65"/>
      <c r="G42" s="65">
        <v>22745</v>
      </c>
      <c r="H42" s="36" t="s">
        <v>118</v>
      </c>
      <c r="I42" s="36"/>
    </row>
    <row r="43" spans="1:9">
      <c r="A43" s="36" t="s">
        <v>100</v>
      </c>
      <c r="B43" s="36">
        <v>2018</v>
      </c>
      <c r="C43" s="36" t="s">
        <v>226</v>
      </c>
      <c r="D43" s="65"/>
      <c r="E43" s="36">
        <v>100</v>
      </c>
      <c r="F43" s="65"/>
      <c r="G43" s="65">
        <v>31609</v>
      </c>
      <c r="H43" s="36" t="s">
        <v>118</v>
      </c>
      <c r="I43" s="36"/>
    </row>
    <row r="44" spans="1:9">
      <c r="A44" s="36" t="s">
        <v>97</v>
      </c>
      <c r="B44" s="36">
        <v>2012</v>
      </c>
      <c r="C44" s="36" t="s">
        <v>223</v>
      </c>
      <c r="D44" s="109">
        <v>2101770168000</v>
      </c>
      <c r="E44" s="110">
        <v>46</v>
      </c>
      <c r="F44" s="65">
        <v>4085955</v>
      </c>
      <c r="G44" s="65">
        <v>514389</v>
      </c>
      <c r="H44" s="36" t="s">
        <v>120</v>
      </c>
      <c r="I44" s="36" t="s">
        <v>231</v>
      </c>
    </row>
    <row r="45" spans="1:9">
      <c r="A45" s="36" t="s">
        <v>97</v>
      </c>
      <c r="B45" s="36">
        <v>2012</v>
      </c>
      <c r="C45" s="36" t="s">
        <v>224</v>
      </c>
      <c r="D45" s="109">
        <v>1101425038000</v>
      </c>
      <c r="E45" s="110">
        <v>24</v>
      </c>
      <c r="F45" s="65">
        <v>4328666</v>
      </c>
      <c r="G45" s="65">
        <v>254449</v>
      </c>
      <c r="H45" s="36" t="s">
        <v>120</v>
      </c>
      <c r="I45" s="36"/>
    </row>
    <row r="46" spans="1:9">
      <c r="A46" s="36" t="s">
        <v>97</v>
      </c>
      <c r="B46" s="36">
        <v>2012</v>
      </c>
      <c r="C46" s="36" t="s">
        <v>225</v>
      </c>
      <c r="D46" s="109">
        <v>1413415372000</v>
      </c>
      <c r="E46" s="110">
        <v>31</v>
      </c>
      <c r="F46" s="65">
        <v>4219646</v>
      </c>
      <c r="G46" s="65">
        <v>334961</v>
      </c>
      <c r="H46" s="36" t="s">
        <v>120</v>
      </c>
      <c r="I46" s="36"/>
    </row>
    <row r="47" spans="1:9">
      <c r="A47" s="36" t="s">
        <v>97</v>
      </c>
      <c r="B47" s="36">
        <v>2012</v>
      </c>
      <c r="C47" s="36" t="s">
        <v>226</v>
      </c>
      <c r="D47" s="109">
        <v>4616610579000</v>
      </c>
      <c r="E47" s="110">
        <v>100</v>
      </c>
      <c r="F47" s="65">
        <v>4413279</v>
      </c>
      <c r="G47" s="65">
        <v>1046073</v>
      </c>
      <c r="H47" s="36" t="s">
        <v>120</v>
      </c>
      <c r="I47" s="36"/>
    </row>
    <row r="48" spans="1:9">
      <c r="A48" s="36" t="s">
        <v>97</v>
      </c>
      <c r="B48" s="36">
        <v>2012</v>
      </c>
      <c r="C48" s="36" t="s">
        <v>293</v>
      </c>
      <c r="D48" s="109">
        <v>4981134566000</v>
      </c>
      <c r="E48" s="110" t="s">
        <v>294</v>
      </c>
      <c r="F48" s="65">
        <v>4725449</v>
      </c>
      <c r="G48" s="65">
        <v>1054108</v>
      </c>
      <c r="H48" s="36" t="s">
        <v>120</v>
      </c>
      <c r="I48" s="36"/>
    </row>
    <row r="49" spans="1:9">
      <c r="A49" s="36" t="s">
        <v>97</v>
      </c>
      <c r="B49" s="36">
        <v>2013</v>
      </c>
      <c r="C49" s="36" t="s">
        <v>223</v>
      </c>
      <c r="D49" s="109">
        <v>2346039613000</v>
      </c>
      <c r="E49" s="110">
        <v>46</v>
      </c>
      <c r="F49" s="65">
        <v>4347364</v>
      </c>
      <c r="G49" s="65">
        <v>539646</v>
      </c>
      <c r="H49" s="36" t="s">
        <v>120</v>
      </c>
      <c r="I49" s="36"/>
    </row>
    <row r="50" spans="1:9">
      <c r="A50" s="36" t="s">
        <v>97</v>
      </c>
      <c r="B50" s="36">
        <v>2013</v>
      </c>
      <c r="C50" s="36" t="s">
        <v>224</v>
      </c>
      <c r="D50" s="109">
        <v>1199097690000</v>
      </c>
      <c r="E50" s="110">
        <v>23</v>
      </c>
      <c r="F50" s="65">
        <v>4646242</v>
      </c>
      <c r="G50" s="65">
        <v>258079</v>
      </c>
      <c r="H50" s="36" t="s">
        <v>120</v>
      </c>
      <c r="I50" s="36"/>
    </row>
    <row r="51" spans="1:9">
      <c r="A51" s="36" t="s">
        <v>97</v>
      </c>
      <c r="B51" s="36">
        <v>2013</v>
      </c>
      <c r="C51" s="36" t="s">
        <v>225</v>
      </c>
      <c r="D51" s="109">
        <v>1573777144000</v>
      </c>
      <c r="E51" s="110">
        <v>31</v>
      </c>
      <c r="F51" s="65">
        <v>4515017</v>
      </c>
      <c r="G51" s="65">
        <v>348565</v>
      </c>
      <c r="H51" s="36" t="s">
        <v>120</v>
      </c>
      <c r="I51" s="36"/>
    </row>
    <row r="52" spans="1:9">
      <c r="A52" s="36" t="s">
        <v>97</v>
      </c>
      <c r="B52" s="36">
        <v>2013</v>
      </c>
      <c r="C52" s="36" t="s">
        <v>226</v>
      </c>
      <c r="D52" s="109">
        <v>5118914447000</v>
      </c>
      <c r="E52" s="110">
        <v>100</v>
      </c>
      <c r="F52" s="65">
        <v>4737501</v>
      </c>
      <c r="G52" s="65">
        <v>1080509</v>
      </c>
      <c r="H52" s="36" t="s">
        <v>120</v>
      </c>
      <c r="I52" s="36"/>
    </row>
    <row r="53" spans="1:9">
      <c r="A53" s="36" t="s">
        <v>97</v>
      </c>
      <c r="B53" s="36">
        <v>2013</v>
      </c>
      <c r="C53" s="36" t="s">
        <v>293</v>
      </c>
      <c r="D53" s="109">
        <v>5540201095000</v>
      </c>
      <c r="E53" s="110" t="s">
        <v>294</v>
      </c>
      <c r="F53" s="65">
        <v>5048861</v>
      </c>
      <c r="G53" s="65">
        <v>1097317</v>
      </c>
      <c r="H53" s="36" t="s">
        <v>120</v>
      </c>
      <c r="I53" s="36"/>
    </row>
    <row r="54" spans="1:9">
      <c r="A54" s="36" t="s">
        <v>97</v>
      </c>
      <c r="B54" s="36">
        <v>2014</v>
      </c>
      <c r="C54" s="36" t="s">
        <v>223</v>
      </c>
      <c r="D54" s="109">
        <v>2408259974000</v>
      </c>
      <c r="E54" s="110">
        <v>46</v>
      </c>
      <c r="F54" s="65">
        <v>4328301</v>
      </c>
      <c r="G54" s="65">
        <v>556398</v>
      </c>
      <c r="H54" s="36" t="s">
        <v>120</v>
      </c>
      <c r="I54" s="36"/>
    </row>
    <row r="55" spans="1:9">
      <c r="A55" s="36" t="s">
        <v>97</v>
      </c>
      <c r="B55" s="36">
        <v>2014</v>
      </c>
      <c r="C55" s="36" t="s">
        <v>224</v>
      </c>
      <c r="D55" s="109">
        <v>1233447065000</v>
      </c>
      <c r="E55" s="110">
        <v>23</v>
      </c>
      <c r="F55" s="65">
        <v>4645957</v>
      </c>
      <c r="G55" s="65">
        <v>265488</v>
      </c>
      <c r="H55" s="36" t="s">
        <v>120</v>
      </c>
      <c r="I55" s="36"/>
    </row>
    <row r="56" spans="1:9">
      <c r="A56" s="36" t="s">
        <v>97</v>
      </c>
      <c r="B56" s="36">
        <v>2014</v>
      </c>
      <c r="C56" s="36" t="s">
        <v>225</v>
      </c>
      <c r="D56" s="109">
        <v>1635956820000</v>
      </c>
      <c r="E56" s="110">
        <v>31</v>
      </c>
      <c r="F56" s="65">
        <v>4511461</v>
      </c>
      <c r="G56" s="65">
        <v>362622</v>
      </c>
      <c r="H56" s="36" t="s">
        <v>120</v>
      </c>
      <c r="I56" s="36"/>
    </row>
    <row r="57" spans="1:9">
      <c r="A57" s="36" t="s">
        <v>97</v>
      </c>
      <c r="B57" s="36">
        <v>2014</v>
      </c>
      <c r="C57" s="36" t="s">
        <v>226</v>
      </c>
      <c r="D57" s="109">
        <v>5277663859000</v>
      </c>
      <c r="E57" s="110">
        <v>100</v>
      </c>
      <c r="F57" s="65">
        <v>4733791</v>
      </c>
      <c r="G57" s="65">
        <v>1114892</v>
      </c>
      <c r="H57" s="36" t="s">
        <v>120</v>
      </c>
      <c r="I57" s="36"/>
    </row>
    <row r="58" spans="1:9">
      <c r="A58" s="36" t="s">
        <v>97</v>
      </c>
      <c r="B58" s="36">
        <v>2014</v>
      </c>
      <c r="C58" s="36" t="s">
        <v>293</v>
      </c>
      <c r="D58" s="109">
        <v>5850779570000</v>
      </c>
      <c r="E58" s="110" t="s">
        <v>294</v>
      </c>
      <c r="F58" s="65">
        <v>5066888</v>
      </c>
      <c r="G58" s="65">
        <v>1154709</v>
      </c>
      <c r="H58" s="36" t="s">
        <v>120</v>
      </c>
      <c r="I58" s="36"/>
    </row>
    <row r="59" spans="1:9">
      <c r="A59" s="36" t="s">
        <v>97</v>
      </c>
      <c r="B59" s="36">
        <v>2015</v>
      </c>
      <c r="C59" s="36" t="s">
        <v>223</v>
      </c>
      <c r="D59" s="109">
        <v>2622270175000</v>
      </c>
      <c r="E59" s="110">
        <v>47</v>
      </c>
      <c r="F59" s="65">
        <v>4427651</v>
      </c>
      <c r="G59" s="65">
        <v>592249</v>
      </c>
      <c r="H59" s="36" t="s">
        <v>120</v>
      </c>
      <c r="I59" s="36"/>
    </row>
    <row r="60" spans="1:9">
      <c r="A60" s="36" t="s">
        <v>97</v>
      </c>
      <c r="B60" s="36">
        <v>2015</v>
      </c>
      <c r="C60" s="36" t="s">
        <v>224</v>
      </c>
      <c r="D60" s="109">
        <v>1278344519000</v>
      </c>
      <c r="E60" s="110">
        <v>23</v>
      </c>
      <c r="F60" s="65">
        <v>4735430</v>
      </c>
      <c r="G60" s="65">
        <v>269953</v>
      </c>
      <c r="H60" s="36" t="s">
        <v>120</v>
      </c>
      <c r="I60" s="36"/>
    </row>
    <row r="61" spans="1:9">
      <c r="A61" s="36" t="s">
        <v>97</v>
      </c>
      <c r="B61" s="36">
        <v>2015</v>
      </c>
      <c r="C61" s="36" t="s">
        <v>225</v>
      </c>
      <c r="D61" s="109">
        <v>1685508221000</v>
      </c>
      <c r="E61" s="110">
        <v>30</v>
      </c>
      <c r="F61" s="65">
        <v>4594142</v>
      </c>
      <c r="G61" s="65">
        <v>366882</v>
      </c>
      <c r="H61" s="36" t="s">
        <v>120</v>
      </c>
      <c r="I61" s="36"/>
    </row>
    <row r="62" spans="1:9">
      <c r="A62" s="36" t="s">
        <v>97</v>
      </c>
      <c r="B62" s="36">
        <v>2015</v>
      </c>
      <c r="C62" s="36" t="s">
        <v>226</v>
      </c>
      <c r="D62" s="109">
        <v>5586122915000</v>
      </c>
      <c r="E62" s="110">
        <v>100</v>
      </c>
      <c r="F62" s="65">
        <v>4825233</v>
      </c>
      <c r="G62" s="65">
        <v>1157690</v>
      </c>
      <c r="H62" s="36" t="s">
        <v>120</v>
      </c>
      <c r="I62" s="36"/>
    </row>
    <row r="63" spans="1:9">
      <c r="A63" s="36" t="s">
        <v>97</v>
      </c>
      <c r="B63" s="36">
        <v>2015</v>
      </c>
      <c r="C63" s="36" t="s">
        <v>293</v>
      </c>
      <c r="D63" s="109">
        <v>6291747096000</v>
      </c>
      <c r="E63" s="110" t="s">
        <v>294</v>
      </c>
      <c r="F63" s="65">
        <v>5196245</v>
      </c>
      <c r="G63" s="65">
        <v>1210826</v>
      </c>
      <c r="H63" s="36" t="s">
        <v>120</v>
      </c>
      <c r="I63" s="36"/>
    </row>
    <row r="64" spans="1:9">
      <c r="A64" s="36" t="s">
        <v>97</v>
      </c>
      <c r="B64" s="36">
        <v>2016</v>
      </c>
      <c r="C64" s="36" t="s">
        <v>223</v>
      </c>
      <c r="D64" s="109">
        <v>2680997571000</v>
      </c>
      <c r="E64" s="110">
        <v>48</v>
      </c>
      <c r="F64" s="65">
        <v>4222434</v>
      </c>
      <c r="G64" s="65">
        <v>634941</v>
      </c>
      <c r="H64" s="36" t="s">
        <v>120</v>
      </c>
      <c r="I64" s="36"/>
    </row>
    <row r="65" spans="1:9">
      <c r="A65" s="36" t="s">
        <v>97</v>
      </c>
      <c r="B65" s="36">
        <v>2016</v>
      </c>
      <c r="C65" s="36" t="s">
        <v>224</v>
      </c>
      <c r="D65" s="109">
        <v>1270952364000</v>
      </c>
      <c r="E65" s="110">
        <v>23</v>
      </c>
      <c r="F65" s="65">
        <v>4595865</v>
      </c>
      <c r="G65" s="65">
        <v>276543</v>
      </c>
      <c r="H65" s="36" t="s">
        <v>120</v>
      </c>
      <c r="I65" s="36"/>
    </row>
    <row r="66" spans="1:9">
      <c r="A66" s="36" t="s">
        <v>97</v>
      </c>
      <c r="B66" s="36">
        <v>2016</v>
      </c>
      <c r="C66" s="36" t="s">
        <v>225</v>
      </c>
      <c r="D66" s="109">
        <v>1644888240000</v>
      </c>
      <c r="E66" s="110">
        <v>29</v>
      </c>
      <c r="F66" s="65">
        <v>4452377</v>
      </c>
      <c r="G66" s="65">
        <v>369440</v>
      </c>
      <c r="H66" s="36" t="s">
        <v>120</v>
      </c>
      <c r="I66" s="36"/>
    </row>
    <row r="67" spans="1:9">
      <c r="A67" s="36" t="s">
        <v>97</v>
      </c>
      <c r="B67" s="36">
        <v>2016</v>
      </c>
      <c r="C67" s="36" t="s">
        <v>226</v>
      </c>
      <c r="D67" s="109">
        <v>5596838174000</v>
      </c>
      <c r="E67" s="110">
        <v>100</v>
      </c>
      <c r="F67" s="65">
        <v>4679535</v>
      </c>
      <c r="G67" s="65">
        <v>1196024</v>
      </c>
      <c r="H67" s="36" t="s">
        <v>120</v>
      </c>
      <c r="I67" s="36"/>
    </row>
    <row r="68" spans="1:9">
      <c r="A68" s="36" t="s">
        <v>97</v>
      </c>
      <c r="B68" s="36">
        <v>2016</v>
      </c>
      <c r="C68" s="36" t="s">
        <v>293</v>
      </c>
      <c r="D68" s="109">
        <v>6354796705000</v>
      </c>
      <c r="E68" s="110" t="s">
        <v>294</v>
      </c>
      <c r="F68" s="65">
        <v>5087530</v>
      </c>
      <c r="G68" s="65">
        <v>1249093</v>
      </c>
      <c r="H68" s="36" t="s">
        <v>120</v>
      </c>
      <c r="I68" s="36"/>
    </row>
    <row r="69" spans="1:9">
      <c r="A69" s="36" t="s">
        <v>97</v>
      </c>
      <c r="B69" s="36">
        <v>2017</v>
      </c>
      <c r="C69" s="36" t="s">
        <v>223</v>
      </c>
      <c r="D69" s="109">
        <v>2726718432000</v>
      </c>
      <c r="E69" s="110">
        <v>48</v>
      </c>
      <c r="F69" s="65">
        <v>4040438</v>
      </c>
      <c r="G69" s="65">
        <v>674857</v>
      </c>
      <c r="H69" s="36" t="s">
        <v>120</v>
      </c>
      <c r="I69" s="36"/>
    </row>
    <row r="70" spans="1:9">
      <c r="A70" s="36" t="s">
        <v>97</v>
      </c>
      <c r="B70" s="36">
        <v>2017</v>
      </c>
      <c r="C70" s="36" t="s">
        <v>224</v>
      </c>
      <c r="D70" s="109">
        <v>1307749639000</v>
      </c>
      <c r="E70" s="110">
        <v>23</v>
      </c>
      <c r="F70" s="65">
        <v>4504180</v>
      </c>
      <c r="G70" s="65">
        <v>290341</v>
      </c>
      <c r="H70" s="36" t="s">
        <v>120</v>
      </c>
      <c r="I70" s="36"/>
    </row>
    <row r="71" spans="1:9">
      <c r="A71" s="36" t="s">
        <v>97</v>
      </c>
      <c r="B71" s="36">
        <v>2017</v>
      </c>
      <c r="C71" s="36" t="s">
        <v>225</v>
      </c>
      <c r="D71" s="109">
        <v>1641765300000</v>
      </c>
      <c r="E71" s="110">
        <v>29</v>
      </c>
      <c r="F71" s="65">
        <v>4340622</v>
      </c>
      <c r="G71" s="65">
        <v>378233</v>
      </c>
      <c r="H71" s="36" t="s">
        <v>120</v>
      </c>
      <c r="I71" s="36"/>
    </row>
    <row r="72" spans="1:9">
      <c r="A72" s="36" t="s">
        <v>97</v>
      </c>
      <c r="B72" s="36">
        <v>2017</v>
      </c>
      <c r="C72" s="36" t="s">
        <v>226</v>
      </c>
      <c r="D72" s="109">
        <v>5676233371000</v>
      </c>
      <c r="E72" s="110">
        <v>100</v>
      </c>
      <c r="F72" s="65">
        <v>4586719</v>
      </c>
      <c r="G72" s="65">
        <v>1237537</v>
      </c>
      <c r="H72" s="36" t="s">
        <v>120</v>
      </c>
      <c r="I72" s="36"/>
    </row>
    <row r="73" spans="1:9">
      <c r="A73" s="36" t="s">
        <v>97</v>
      </c>
      <c r="B73" s="36">
        <v>2017</v>
      </c>
      <c r="C73" s="36" t="s">
        <v>293</v>
      </c>
      <c r="D73" s="109">
        <v>6404401144000</v>
      </c>
      <c r="E73" s="110" t="s">
        <v>294</v>
      </c>
      <c r="F73" s="65">
        <v>4963255</v>
      </c>
      <c r="G73" s="65">
        <v>1290363</v>
      </c>
      <c r="H73" s="36" t="s">
        <v>120</v>
      </c>
      <c r="I73" s="36"/>
    </row>
    <row r="74" spans="1:9">
      <c r="A74" s="36" t="s">
        <v>97</v>
      </c>
      <c r="B74" s="36">
        <v>2018</v>
      </c>
      <c r="C74" s="36" t="s">
        <v>295</v>
      </c>
      <c r="D74" s="65">
        <v>3045871702000</v>
      </c>
      <c r="E74" s="110">
        <v>67</v>
      </c>
      <c r="F74" s="65">
        <v>4190688</v>
      </c>
      <c r="G74" s="65">
        <v>726819</v>
      </c>
      <c r="H74" s="36" t="s">
        <v>120</v>
      </c>
      <c r="I74" s="36"/>
    </row>
    <row r="75" spans="1:9">
      <c r="A75" s="36" t="s">
        <v>97</v>
      </c>
      <c r="B75" s="36">
        <v>2018</v>
      </c>
      <c r="C75" s="36" t="s">
        <v>296</v>
      </c>
      <c r="D75" s="65">
        <v>1004545798000</v>
      </c>
      <c r="E75" s="110">
        <v>22.1</v>
      </c>
      <c r="F75" s="65">
        <v>4638399</v>
      </c>
      <c r="G75" s="65">
        <v>216572</v>
      </c>
      <c r="H75" s="36" t="s">
        <v>120</v>
      </c>
      <c r="I75" s="36"/>
    </row>
    <row r="76" spans="1:9">
      <c r="A76" s="36" t="s">
        <v>97</v>
      </c>
      <c r="B76" s="36">
        <v>2018</v>
      </c>
      <c r="C76" s="36" t="s">
        <v>297</v>
      </c>
      <c r="D76" s="65">
        <v>495361416000</v>
      </c>
      <c r="E76" s="110">
        <v>10.9</v>
      </c>
      <c r="F76" s="65">
        <v>4449868</v>
      </c>
      <c r="G76" s="65">
        <v>111320</v>
      </c>
      <c r="H76" s="36" t="s">
        <v>120</v>
      </c>
      <c r="I76" s="36"/>
    </row>
    <row r="77" spans="1:9">
      <c r="A77" s="36" t="s">
        <v>97</v>
      </c>
      <c r="B77" s="36">
        <v>2018</v>
      </c>
      <c r="C77" s="36" t="s">
        <v>226</v>
      </c>
      <c r="D77" s="65">
        <v>4545778916000</v>
      </c>
      <c r="E77" s="110">
        <v>100</v>
      </c>
      <c r="F77" s="65">
        <v>4719866</v>
      </c>
      <c r="G77" s="65">
        <v>963116</v>
      </c>
      <c r="H77" s="36" t="s">
        <v>120</v>
      </c>
      <c r="I77" s="36"/>
    </row>
    <row r="78" spans="1:9">
      <c r="A78" s="36" t="s">
        <v>97</v>
      </c>
      <c r="B78" s="36">
        <v>2018</v>
      </c>
      <c r="C78" s="36" t="s">
        <v>293</v>
      </c>
      <c r="D78" s="65">
        <v>7137285169000</v>
      </c>
      <c r="E78" s="110" t="s">
        <v>294</v>
      </c>
      <c r="F78" s="65">
        <v>5107573</v>
      </c>
      <c r="G78" s="65">
        <v>1397393</v>
      </c>
      <c r="H78" s="36" t="s">
        <v>120</v>
      </c>
      <c r="I78" s="36"/>
    </row>
    <row r="79" spans="1:9">
      <c r="A79" s="36" t="s">
        <v>97</v>
      </c>
      <c r="B79" s="36">
        <v>2019</v>
      </c>
      <c r="C79" s="36" t="s">
        <v>295</v>
      </c>
      <c r="D79" s="65">
        <v>3096346533000</v>
      </c>
      <c r="E79" s="110">
        <v>65.5</v>
      </c>
      <c r="F79" s="65">
        <v>4139938</v>
      </c>
      <c r="G79" s="65">
        <v>747921</v>
      </c>
      <c r="H79" s="36" t="s">
        <v>120</v>
      </c>
      <c r="I79" s="36"/>
    </row>
    <row r="80" spans="1:9">
      <c r="A80" s="36" t="s">
        <v>97</v>
      </c>
      <c r="B80" s="36">
        <v>2019</v>
      </c>
      <c r="C80" s="36" t="s">
        <v>296</v>
      </c>
      <c r="D80" s="65">
        <v>1093538993000</v>
      </c>
      <c r="E80" s="110">
        <v>23.1</v>
      </c>
      <c r="F80" s="65">
        <v>4582235</v>
      </c>
      <c r="G80" s="65">
        <v>238648</v>
      </c>
      <c r="H80" s="36" t="s">
        <v>120</v>
      </c>
      <c r="I80" s="36"/>
    </row>
    <row r="81" spans="1:9">
      <c r="A81" s="36" t="s">
        <v>97</v>
      </c>
      <c r="B81" s="36">
        <v>2019</v>
      </c>
      <c r="C81" s="36" t="s">
        <v>297</v>
      </c>
      <c r="D81" s="65">
        <v>538576749000</v>
      </c>
      <c r="E81" s="110">
        <v>11.4</v>
      </c>
      <c r="F81" s="65">
        <v>4379063</v>
      </c>
      <c r="G81" s="65">
        <v>122989</v>
      </c>
      <c r="H81" s="36" t="s">
        <v>120</v>
      </c>
      <c r="I81" s="36"/>
    </row>
    <row r="82" spans="1:9">
      <c r="A82" s="36" t="s">
        <v>97</v>
      </c>
      <c r="B82" s="36">
        <v>2019</v>
      </c>
      <c r="C82" s="36" t="s">
        <v>226</v>
      </c>
      <c r="D82" s="65">
        <v>4728462275000</v>
      </c>
      <c r="E82" s="110">
        <v>100</v>
      </c>
      <c r="F82" s="65">
        <v>4658877</v>
      </c>
      <c r="G82" s="65">
        <v>1014936</v>
      </c>
      <c r="H82" s="36" t="s">
        <v>120</v>
      </c>
      <c r="I82" s="36"/>
    </row>
    <row r="83" spans="1:9">
      <c r="A83" s="36" t="s">
        <v>97</v>
      </c>
      <c r="B83" s="36">
        <v>2019</v>
      </c>
      <c r="C83" s="36" t="s">
        <v>293</v>
      </c>
      <c r="D83" s="65">
        <v>7505886034000</v>
      </c>
      <c r="E83" s="110" t="s">
        <v>294</v>
      </c>
      <c r="F83" s="65">
        <v>5066608</v>
      </c>
      <c r="G83" s="65">
        <v>1481442</v>
      </c>
      <c r="H83" s="36" t="s">
        <v>120</v>
      </c>
      <c r="I83" s="36"/>
    </row>
    <row r="84" spans="1:9">
      <c r="A84" s="36" t="s">
        <v>112</v>
      </c>
      <c r="B84" s="36"/>
      <c r="C84" s="36"/>
      <c r="D84" s="65"/>
      <c r="E84" s="36"/>
      <c r="F84" s="65"/>
      <c r="G84" s="65"/>
      <c r="H84" s="36"/>
      <c r="I84" s="36"/>
    </row>
    <row r="85" spans="1:9">
      <c r="A85" s="36" t="s">
        <v>106</v>
      </c>
      <c r="B85" s="36" t="s">
        <v>291</v>
      </c>
      <c r="C85" s="36" t="s">
        <v>275</v>
      </c>
      <c r="D85" s="65"/>
      <c r="E85" s="73">
        <v>54360</v>
      </c>
      <c r="F85" s="69" t="s">
        <v>398</v>
      </c>
      <c r="G85" s="65"/>
      <c r="H85" s="36"/>
      <c r="I85" s="36"/>
    </row>
    <row r="86" spans="1:9">
      <c r="A86" s="36" t="s">
        <v>106</v>
      </c>
      <c r="B86" s="36">
        <v>0</v>
      </c>
      <c r="C86" s="36" t="s">
        <v>275</v>
      </c>
      <c r="D86" s="65"/>
      <c r="E86" s="73">
        <v>13</v>
      </c>
      <c r="F86" s="69" t="s">
        <v>399</v>
      </c>
      <c r="G86" s="65"/>
      <c r="H86" s="36"/>
      <c r="I86" s="36"/>
    </row>
    <row r="87" spans="1:9">
      <c r="A87" s="36" t="s">
        <v>106</v>
      </c>
      <c r="B87" s="36" t="s">
        <v>400</v>
      </c>
      <c r="C87" s="36" t="s">
        <v>275</v>
      </c>
      <c r="D87" s="65"/>
      <c r="E87" s="73">
        <v>15</v>
      </c>
      <c r="F87" s="69"/>
      <c r="G87" s="65"/>
      <c r="H87" s="36"/>
      <c r="I87" s="36"/>
    </row>
    <row r="88" spans="1:9">
      <c r="A88" s="36" t="s">
        <v>106</v>
      </c>
      <c r="B88" s="36" t="s">
        <v>278</v>
      </c>
      <c r="C88" s="36" t="s">
        <v>275</v>
      </c>
      <c r="D88" s="65"/>
      <c r="E88" s="73">
        <v>22</v>
      </c>
      <c r="F88" s="69"/>
      <c r="G88" s="65"/>
      <c r="H88" s="36"/>
      <c r="I88" s="36"/>
    </row>
    <row r="89" spans="1:9">
      <c r="A89" s="36" t="s">
        <v>106</v>
      </c>
      <c r="B89" s="36" t="s">
        <v>279</v>
      </c>
      <c r="C89" s="36" t="s">
        <v>275</v>
      </c>
      <c r="D89" s="65"/>
      <c r="E89" s="73">
        <v>35</v>
      </c>
      <c r="F89" s="69"/>
      <c r="G89" s="65"/>
      <c r="H89" s="36"/>
      <c r="I89" s="36"/>
    </row>
    <row r="90" spans="1:9">
      <c r="A90" s="36" t="s">
        <v>106</v>
      </c>
      <c r="B90" s="36" t="s">
        <v>280</v>
      </c>
      <c r="C90" s="36" t="s">
        <v>275</v>
      </c>
      <c r="D90" s="65"/>
      <c r="E90" s="73">
        <v>59</v>
      </c>
      <c r="F90" s="69"/>
      <c r="G90" s="65"/>
      <c r="H90" s="36"/>
      <c r="I90" s="36"/>
    </row>
    <row r="91" spans="1:9">
      <c r="A91" s="36" t="s">
        <v>106</v>
      </c>
      <c r="B91" s="36" t="s">
        <v>281</v>
      </c>
      <c r="C91" s="36" t="s">
        <v>275</v>
      </c>
      <c r="D91" s="65"/>
      <c r="E91" s="73">
        <v>79</v>
      </c>
      <c r="F91" s="69"/>
      <c r="G91" s="65"/>
      <c r="H91" s="36"/>
      <c r="I91" s="36"/>
    </row>
    <row r="92" spans="1:9">
      <c r="A92" s="36" t="s">
        <v>106</v>
      </c>
      <c r="B92" s="36" t="s">
        <v>282</v>
      </c>
      <c r="C92" s="36" t="s">
        <v>275</v>
      </c>
      <c r="D92" s="65"/>
      <c r="E92" s="73">
        <v>170</v>
      </c>
      <c r="F92" s="69"/>
      <c r="G92" s="65"/>
      <c r="H92" s="36"/>
      <c r="I92" s="36"/>
    </row>
    <row r="93" spans="1:9">
      <c r="A93" s="36" t="s">
        <v>106</v>
      </c>
      <c r="B93" s="36" t="s">
        <v>283</v>
      </c>
      <c r="C93" s="36" t="s">
        <v>275</v>
      </c>
      <c r="D93" s="65"/>
      <c r="E93" s="73">
        <v>476</v>
      </c>
      <c r="F93" s="69"/>
      <c r="G93" s="65"/>
      <c r="H93" s="36"/>
      <c r="I93" s="36"/>
    </row>
    <row r="94" spans="1:9">
      <c r="A94" s="36" t="s">
        <v>106</v>
      </c>
      <c r="B94" s="36" t="s">
        <v>284</v>
      </c>
      <c r="C94" s="36" t="s">
        <v>275</v>
      </c>
      <c r="D94" s="65"/>
      <c r="E94" s="73">
        <v>1176</v>
      </c>
      <c r="F94" s="69"/>
      <c r="G94" s="65"/>
      <c r="H94" s="36"/>
      <c r="I94" s="36"/>
    </row>
    <row r="95" spans="1:9">
      <c r="A95" s="36" t="s">
        <v>106</v>
      </c>
      <c r="B95" s="36" t="s">
        <v>240</v>
      </c>
      <c r="C95" s="36" t="s">
        <v>275</v>
      </c>
      <c r="D95" s="65"/>
      <c r="E95" s="73">
        <v>2363</v>
      </c>
      <c r="F95" s="69"/>
      <c r="G95" s="65"/>
      <c r="H95" s="36"/>
      <c r="I95" s="36"/>
    </row>
    <row r="96" spans="1:9">
      <c r="A96" s="36" t="s">
        <v>106</v>
      </c>
      <c r="B96" s="36" t="s">
        <v>241</v>
      </c>
      <c r="C96" s="36" t="s">
        <v>275</v>
      </c>
      <c r="D96" s="65"/>
      <c r="E96" s="73">
        <v>3894</v>
      </c>
      <c r="F96" s="69"/>
      <c r="G96" s="65"/>
      <c r="H96" s="36"/>
      <c r="I96" s="36"/>
    </row>
    <row r="97" spans="1:9">
      <c r="A97" s="36" t="s">
        <v>106</v>
      </c>
      <c r="B97" s="36" t="s">
        <v>242</v>
      </c>
      <c r="C97" s="36" t="s">
        <v>275</v>
      </c>
      <c r="D97" s="65"/>
      <c r="E97" s="73">
        <v>5754</v>
      </c>
      <c r="F97" s="69"/>
      <c r="G97" s="65"/>
      <c r="H97" s="36"/>
      <c r="I97" s="36"/>
    </row>
    <row r="98" spans="1:9">
      <c r="A98" s="36" t="s">
        <v>106</v>
      </c>
      <c r="B98" s="36" t="s">
        <v>243</v>
      </c>
      <c r="C98" s="36" t="s">
        <v>275</v>
      </c>
      <c r="D98" s="65"/>
      <c r="E98" s="73">
        <v>7127</v>
      </c>
      <c r="F98" s="69"/>
      <c r="G98" s="65"/>
      <c r="H98" s="36"/>
      <c r="I98" s="36"/>
    </row>
    <row r="99" spans="1:9">
      <c r="A99" s="36" t="s">
        <v>106</v>
      </c>
      <c r="B99" s="36" t="s">
        <v>285</v>
      </c>
      <c r="C99" s="36" t="s">
        <v>275</v>
      </c>
      <c r="D99" s="65"/>
      <c r="E99" s="73">
        <v>7375</v>
      </c>
      <c r="F99" s="69"/>
      <c r="G99" s="65"/>
      <c r="H99" s="36"/>
      <c r="I99" s="36"/>
    </row>
    <row r="100" spans="1:9">
      <c r="A100" s="36" t="s">
        <v>106</v>
      </c>
      <c r="B100" s="36" t="s">
        <v>286</v>
      </c>
      <c r="C100" s="36" t="s">
        <v>275</v>
      </c>
      <c r="D100" s="65"/>
      <c r="E100" s="73">
        <v>5830</v>
      </c>
      <c r="F100" s="69"/>
      <c r="G100" s="65"/>
      <c r="H100" s="36"/>
      <c r="I100" s="36"/>
    </row>
    <row r="101" spans="1:9">
      <c r="A101" s="36" t="s">
        <v>106</v>
      </c>
      <c r="B101" s="36" t="s">
        <v>287</v>
      </c>
      <c r="C101" s="36" t="s">
        <v>275</v>
      </c>
      <c r="D101" s="65"/>
      <c r="E101" s="73">
        <v>6665</v>
      </c>
      <c r="F101" s="69"/>
      <c r="G101" s="65"/>
      <c r="H101" s="36"/>
      <c r="I101" s="36"/>
    </row>
    <row r="102" spans="1:9">
      <c r="A102" s="36" t="s">
        <v>106</v>
      </c>
      <c r="B102" s="36" t="s">
        <v>288</v>
      </c>
      <c r="C102" s="36" t="s">
        <v>275</v>
      </c>
      <c r="D102" s="65"/>
      <c r="E102" s="73">
        <v>5840</v>
      </c>
      <c r="F102" s="69"/>
      <c r="G102" s="65"/>
      <c r="H102" s="36"/>
      <c r="I102" s="36"/>
    </row>
    <row r="103" spans="1:9">
      <c r="A103" s="36" t="s">
        <v>106</v>
      </c>
      <c r="B103" s="36" t="s">
        <v>289</v>
      </c>
      <c r="C103" s="36" t="s">
        <v>275</v>
      </c>
      <c r="D103" s="65"/>
      <c r="E103" s="73">
        <v>4716</v>
      </c>
      <c r="F103" s="69"/>
      <c r="G103" s="65"/>
      <c r="H103" s="36"/>
      <c r="I103" s="36"/>
    </row>
    <row r="104" spans="1:9">
      <c r="A104" s="36" t="s">
        <v>106</v>
      </c>
      <c r="B104" s="36" t="s">
        <v>401</v>
      </c>
      <c r="C104" s="36" t="s">
        <v>275</v>
      </c>
      <c r="D104" s="65"/>
      <c r="E104" s="73">
        <v>2751</v>
      </c>
      <c r="F104" s="69"/>
      <c r="G104" s="65"/>
      <c r="H104" s="36"/>
      <c r="I104" s="36"/>
    </row>
    <row r="105" spans="1:9">
      <c r="A105" s="36" t="s">
        <v>106</v>
      </c>
      <c r="B105" s="36" t="s">
        <v>402</v>
      </c>
      <c r="C105" s="36" t="s">
        <v>275</v>
      </c>
      <c r="D105" s="65"/>
      <c r="E105" s="73">
        <v>0</v>
      </c>
      <c r="F105" s="69"/>
      <c r="G105" s="65"/>
      <c r="H105" s="36"/>
      <c r="I105" s="36"/>
    </row>
    <row r="106" spans="1:9">
      <c r="A106" s="36" t="s">
        <v>106</v>
      </c>
      <c r="B106" s="36" t="s">
        <v>291</v>
      </c>
      <c r="C106" s="36" t="s">
        <v>275</v>
      </c>
      <c r="D106" s="65"/>
      <c r="E106" s="73">
        <v>34380</v>
      </c>
      <c r="F106" s="69"/>
      <c r="G106" s="65"/>
      <c r="H106" s="36"/>
      <c r="I106" s="36"/>
    </row>
    <row r="107" spans="1:9">
      <c r="A107" s="36" t="s">
        <v>106</v>
      </c>
      <c r="B107" s="36">
        <v>0</v>
      </c>
      <c r="C107" s="36" t="s">
        <v>292</v>
      </c>
      <c r="D107" s="65"/>
      <c r="E107" s="73">
        <v>11</v>
      </c>
      <c r="F107" s="69"/>
      <c r="G107" s="65"/>
      <c r="H107" s="36"/>
      <c r="I107" s="36"/>
    </row>
    <row r="108" spans="1:9">
      <c r="A108" s="36" t="s">
        <v>106</v>
      </c>
      <c r="B108" s="36" t="s">
        <v>400</v>
      </c>
      <c r="C108" s="36" t="s">
        <v>292</v>
      </c>
      <c r="D108" s="65"/>
      <c r="E108" s="73">
        <v>18</v>
      </c>
      <c r="F108" s="69"/>
      <c r="G108" s="65"/>
      <c r="H108" s="36"/>
      <c r="I108" s="36"/>
    </row>
    <row r="109" spans="1:9">
      <c r="A109" s="36" t="s">
        <v>106</v>
      </c>
      <c r="B109" s="36" t="s">
        <v>278</v>
      </c>
      <c r="C109" s="36" t="s">
        <v>292</v>
      </c>
      <c r="D109" s="65"/>
      <c r="E109" s="73">
        <v>6</v>
      </c>
      <c r="F109" s="69"/>
      <c r="G109" s="65"/>
      <c r="H109" s="36"/>
      <c r="I109" s="36"/>
    </row>
    <row r="110" spans="1:9">
      <c r="A110" s="36" t="s">
        <v>106</v>
      </c>
      <c r="B110" s="36" t="s">
        <v>279</v>
      </c>
      <c r="C110" s="36" t="s">
        <v>292</v>
      </c>
      <c r="D110" s="65"/>
      <c r="E110" s="73">
        <v>19</v>
      </c>
      <c r="F110" s="69"/>
      <c r="G110" s="65"/>
      <c r="H110" s="36"/>
      <c r="I110" s="36"/>
    </row>
    <row r="111" spans="1:9">
      <c r="A111" s="36" t="s">
        <v>106</v>
      </c>
      <c r="B111" s="36" t="s">
        <v>280</v>
      </c>
      <c r="C111" s="36" t="s">
        <v>292</v>
      </c>
      <c r="D111" s="65"/>
      <c r="E111" s="73">
        <v>34</v>
      </c>
      <c r="F111" s="69"/>
      <c r="G111" s="65"/>
      <c r="H111" s="36"/>
      <c r="I111" s="36"/>
    </row>
    <row r="112" spans="1:9">
      <c r="A112" s="36" t="s">
        <v>106</v>
      </c>
      <c r="B112" s="36" t="s">
        <v>281</v>
      </c>
      <c r="C112" s="36" t="s">
        <v>292</v>
      </c>
      <c r="D112" s="65"/>
      <c r="E112" s="73">
        <v>67</v>
      </c>
      <c r="F112" s="69"/>
      <c r="G112" s="65"/>
      <c r="H112" s="36"/>
      <c r="I112" s="36"/>
    </row>
    <row r="113" spans="1:9">
      <c r="A113" s="36" t="s">
        <v>106</v>
      </c>
      <c r="B113" s="36" t="s">
        <v>282</v>
      </c>
      <c r="C113" s="36" t="s">
        <v>292</v>
      </c>
      <c r="D113" s="65"/>
      <c r="E113" s="73">
        <v>187</v>
      </c>
      <c r="F113" s="69"/>
      <c r="G113" s="65"/>
      <c r="H113" s="36"/>
      <c r="I113" s="36"/>
    </row>
    <row r="114" spans="1:9">
      <c r="A114" s="36" t="s">
        <v>106</v>
      </c>
      <c r="B114" s="36" t="s">
        <v>283</v>
      </c>
      <c r="C114" s="36" t="s">
        <v>292</v>
      </c>
      <c r="D114" s="65"/>
      <c r="E114" s="73">
        <v>493</v>
      </c>
      <c r="F114" s="69"/>
      <c r="G114" s="65"/>
      <c r="H114" s="36"/>
      <c r="I114" s="36"/>
    </row>
    <row r="115" spans="1:9">
      <c r="A115" s="36" t="s">
        <v>106</v>
      </c>
      <c r="B115" s="36" t="s">
        <v>284</v>
      </c>
      <c r="C115" s="36" t="s">
        <v>292</v>
      </c>
      <c r="D115" s="65"/>
      <c r="E115" s="73">
        <v>795</v>
      </c>
      <c r="F115" s="69"/>
      <c r="G115" s="65"/>
      <c r="H115" s="36"/>
      <c r="I115" s="36"/>
    </row>
    <row r="116" spans="1:9">
      <c r="A116" s="36" t="s">
        <v>106</v>
      </c>
      <c r="B116" s="36" t="s">
        <v>240</v>
      </c>
      <c r="C116" s="36" t="s">
        <v>292</v>
      </c>
      <c r="D116" s="65"/>
      <c r="E116" s="73">
        <v>1364</v>
      </c>
      <c r="F116" s="69"/>
      <c r="G116" s="65"/>
      <c r="H116" s="36"/>
      <c r="I116" s="36"/>
    </row>
    <row r="117" spans="1:9">
      <c r="A117" s="36" t="s">
        <v>106</v>
      </c>
      <c r="B117" s="36" t="s">
        <v>241</v>
      </c>
      <c r="C117" s="36" t="s">
        <v>292</v>
      </c>
      <c r="D117" s="65"/>
      <c r="E117" s="73">
        <v>2191</v>
      </c>
      <c r="F117" s="69"/>
      <c r="G117" s="65"/>
      <c r="H117" s="36"/>
      <c r="I117" s="36"/>
    </row>
    <row r="118" spans="1:9">
      <c r="A118" s="36" t="s">
        <v>106</v>
      </c>
      <c r="B118" s="36" t="s">
        <v>242</v>
      </c>
      <c r="C118" s="36" t="s">
        <v>292</v>
      </c>
      <c r="D118" s="65"/>
      <c r="E118" s="73">
        <v>3038</v>
      </c>
      <c r="F118" s="69"/>
      <c r="G118" s="65"/>
      <c r="H118" s="36"/>
      <c r="I118" s="36"/>
    </row>
    <row r="119" spans="1:9">
      <c r="A119" s="36" t="s">
        <v>106</v>
      </c>
      <c r="B119" s="36" t="s">
        <v>243</v>
      </c>
      <c r="C119" s="36" t="s">
        <v>292</v>
      </c>
      <c r="D119" s="65"/>
      <c r="E119" s="73">
        <v>3869</v>
      </c>
      <c r="F119" s="69"/>
      <c r="G119" s="65"/>
      <c r="H119" s="36"/>
      <c r="I119" s="36"/>
    </row>
    <row r="120" spans="1:9">
      <c r="A120" s="36" t="s">
        <v>106</v>
      </c>
      <c r="B120" s="36" t="s">
        <v>285</v>
      </c>
      <c r="C120" s="36" t="s">
        <v>292</v>
      </c>
      <c r="D120" s="65"/>
      <c r="E120" s="73">
        <v>4180</v>
      </c>
      <c r="F120" s="69"/>
      <c r="G120" s="65"/>
      <c r="H120" s="36"/>
      <c r="I120" s="36"/>
    </row>
    <row r="121" spans="1:9">
      <c r="A121" s="36" t="s">
        <v>106</v>
      </c>
      <c r="B121" s="36" t="s">
        <v>286</v>
      </c>
      <c r="C121" s="36" t="s">
        <v>292</v>
      </c>
      <c r="D121" s="65"/>
      <c r="E121" s="73">
        <v>3417</v>
      </c>
      <c r="F121" s="69"/>
      <c r="G121" s="65"/>
      <c r="H121" s="36"/>
      <c r="I121" s="36"/>
    </row>
    <row r="122" spans="1:9">
      <c r="A122" s="36" t="s">
        <v>106</v>
      </c>
      <c r="B122" s="36" t="s">
        <v>287</v>
      </c>
      <c r="C122" s="36" t="s">
        <v>292</v>
      </c>
      <c r="D122" s="65"/>
      <c r="E122" s="73">
        <v>4627</v>
      </c>
      <c r="F122" s="69"/>
      <c r="G122" s="65"/>
      <c r="H122" s="36"/>
      <c r="I122" s="36"/>
    </row>
    <row r="123" spans="1:9">
      <c r="A123" s="36" t="s">
        <v>106</v>
      </c>
      <c r="B123" s="36" t="s">
        <v>288</v>
      </c>
      <c r="C123" s="36" t="s">
        <v>292</v>
      </c>
      <c r="D123" s="65"/>
      <c r="E123" s="73">
        <v>4572</v>
      </c>
      <c r="F123" s="69"/>
      <c r="G123" s="65"/>
      <c r="H123" s="36"/>
      <c r="I123" s="36"/>
    </row>
    <row r="124" spans="1:9">
      <c r="A124" s="36" t="s">
        <v>106</v>
      </c>
      <c r="B124" s="36" t="s">
        <v>289</v>
      </c>
      <c r="C124" s="36" t="s">
        <v>292</v>
      </c>
      <c r="D124" s="65"/>
      <c r="E124" s="73">
        <v>3423</v>
      </c>
      <c r="F124" s="69"/>
      <c r="G124" s="65"/>
      <c r="H124" s="36"/>
      <c r="I124" s="36"/>
    </row>
    <row r="125" spans="1:9">
      <c r="A125" s="36" t="s">
        <v>106</v>
      </c>
      <c r="B125" s="36" t="s">
        <v>401</v>
      </c>
      <c r="C125" s="36" t="s">
        <v>292</v>
      </c>
      <c r="D125" s="65"/>
      <c r="E125" s="73">
        <v>2069</v>
      </c>
      <c r="F125" s="69"/>
      <c r="G125" s="65"/>
      <c r="H125" s="36"/>
      <c r="I125" s="36"/>
    </row>
    <row r="126" spans="1:9">
      <c r="A126" s="36" t="s">
        <v>106</v>
      </c>
      <c r="B126" s="36" t="s">
        <v>402</v>
      </c>
      <c r="C126" s="36" t="s">
        <v>292</v>
      </c>
      <c r="D126" s="65"/>
      <c r="E126" s="73">
        <v>0</v>
      </c>
      <c r="F126" s="69"/>
      <c r="G126" s="65"/>
      <c r="H126" s="36"/>
      <c r="I126" s="36"/>
    </row>
    <row r="127" spans="1:9">
      <c r="A127" s="36" t="s">
        <v>106</v>
      </c>
      <c r="B127" s="36" t="s">
        <v>291</v>
      </c>
      <c r="C127" s="36" t="s">
        <v>275</v>
      </c>
      <c r="D127" s="65"/>
      <c r="E127" s="73">
        <v>56532</v>
      </c>
      <c r="F127" s="69" t="s">
        <v>398</v>
      </c>
      <c r="G127" s="65"/>
      <c r="H127" s="36"/>
      <c r="I127" s="36"/>
    </row>
    <row r="128" spans="1:9">
      <c r="A128" s="36" t="s">
        <v>106</v>
      </c>
      <c r="B128" s="36">
        <v>0</v>
      </c>
      <c r="C128" s="36" t="s">
        <v>275</v>
      </c>
      <c r="D128" s="65"/>
      <c r="E128" s="73">
        <v>2</v>
      </c>
      <c r="F128" s="69" t="s">
        <v>399</v>
      </c>
      <c r="G128" s="65"/>
      <c r="H128" s="36"/>
      <c r="I128" s="36"/>
    </row>
    <row r="129" spans="1:9">
      <c r="A129" s="36" t="s">
        <v>106</v>
      </c>
      <c r="B129" s="36" t="s">
        <v>400</v>
      </c>
      <c r="C129" s="36" t="s">
        <v>275</v>
      </c>
      <c r="D129" s="65"/>
      <c r="E129" s="73">
        <v>13</v>
      </c>
      <c r="F129" s="69"/>
      <c r="G129" s="65"/>
      <c r="H129" s="36"/>
      <c r="I129" s="36"/>
    </row>
    <row r="130" spans="1:9">
      <c r="A130" s="36" t="s">
        <v>106</v>
      </c>
      <c r="B130" s="36" t="s">
        <v>278</v>
      </c>
      <c r="C130" s="36" t="s">
        <v>275</v>
      </c>
      <c r="D130" s="65"/>
      <c r="E130" s="73">
        <v>19</v>
      </c>
      <c r="F130" s="69"/>
      <c r="G130" s="65"/>
      <c r="H130" s="36"/>
      <c r="I130" s="36"/>
    </row>
    <row r="131" spans="1:9">
      <c r="A131" s="36" t="s">
        <v>106</v>
      </c>
      <c r="B131" s="36" t="s">
        <v>279</v>
      </c>
      <c r="C131" s="36" t="s">
        <v>275</v>
      </c>
      <c r="D131" s="65"/>
      <c r="E131" s="73">
        <v>15</v>
      </c>
      <c r="F131" s="69"/>
      <c r="G131" s="65"/>
      <c r="H131" s="36"/>
      <c r="I131" s="36"/>
    </row>
    <row r="132" spans="1:9">
      <c r="A132" s="36" t="s">
        <v>106</v>
      </c>
      <c r="B132" s="36" t="s">
        <v>280</v>
      </c>
      <c r="C132" s="36" t="s">
        <v>275</v>
      </c>
      <c r="D132" s="65"/>
      <c r="E132" s="73">
        <v>27</v>
      </c>
      <c r="F132" s="69"/>
      <c r="G132" s="65"/>
      <c r="H132" s="36"/>
      <c r="I132" s="36"/>
    </row>
    <row r="133" spans="1:9">
      <c r="A133" s="36" t="s">
        <v>106</v>
      </c>
      <c r="B133" s="36" t="s">
        <v>281</v>
      </c>
      <c r="C133" s="36" t="s">
        <v>275</v>
      </c>
      <c r="D133" s="65"/>
      <c r="E133" s="73">
        <v>63</v>
      </c>
      <c r="F133" s="69"/>
      <c r="G133" s="65"/>
      <c r="H133" s="36"/>
      <c r="I133" s="36"/>
    </row>
    <row r="134" spans="1:9">
      <c r="A134" s="36" t="s">
        <v>106</v>
      </c>
      <c r="B134" s="36" t="s">
        <v>282</v>
      </c>
      <c r="C134" s="36" t="s">
        <v>275</v>
      </c>
      <c r="D134" s="65"/>
      <c r="E134" s="73">
        <v>82</v>
      </c>
      <c r="F134" s="69"/>
      <c r="G134" s="65"/>
      <c r="H134" s="36"/>
      <c r="I134" s="36"/>
    </row>
    <row r="135" spans="1:9">
      <c r="A135" s="36" t="s">
        <v>106</v>
      </c>
      <c r="B135" s="36" t="s">
        <v>283</v>
      </c>
      <c r="C135" s="36" t="s">
        <v>275</v>
      </c>
      <c r="D135" s="65"/>
      <c r="E135" s="73">
        <v>145</v>
      </c>
      <c r="F135" s="69"/>
      <c r="G135" s="65"/>
      <c r="H135" s="36"/>
      <c r="I135" s="36"/>
    </row>
    <row r="136" spans="1:9">
      <c r="A136" s="36" t="s">
        <v>106</v>
      </c>
      <c r="B136" s="36" t="s">
        <v>284</v>
      </c>
      <c r="C136" s="36" t="s">
        <v>275</v>
      </c>
      <c r="D136" s="65"/>
      <c r="E136" s="73">
        <v>496</v>
      </c>
      <c r="F136" s="69"/>
      <c r="G136" s="65"/>
      <c r="H136" s="36"/>
      <c r="I136" s="36"/>
    </row>
    <row r="137" spans="1:9">
      <c r="A137" s="36" t="s">
        <v>106</v>
      </c>
      <c r="B137" s="36" t="s">
        <v>240</v>
      </c>
      <c r="C137" s="36" t="s">
        <v>275</v>
      </c>
      <c r="D137" s="65"/>
      <c r="E137" s="73">
        <v>1168</v>
      </c>
      <c r="F137" s="69"/>
      <c r="G137" s="65"/>
      <c r="H137" s="36"/>
      <c r="I137" s="36"/>
    </row>
    <row r="138" spans="1:9">
      <c r="A138" s="36" t="s">
        <v>106</v>
      </c>
      <c r="B138" s="36" t="s">
        <v>241</v>
      </c>
      <c r="C138" s="36" t="s">
        <v>275</v>
      </c>
      <c r="D138" s="65"/>
      <c r="E138" s="73">
        <v>2306</v>
      </c>
      <c r="F138" s="69"/>
      <c r="G138" s="65"/>
      <c r="H138" s="36"/>
      <c r="I138" s="36"/>
    </row>
    <row r="139" spans="1:9">
      <c r="A139" s="36" t="s">
        <v>106</v>
      </c>
      <c r="B139" s="36" t="s">
        <v>242</v>
      </c>
      <c r="C139" s="36" t="s">
        <v>275</v>
      </c>
      <c r="D139" s="65"/>
      <c r="E139" s="73">
        <v>4007</v>
      </c>
      <c r="F139" s="69"/>
      <c r="G139" s="65"/>
      <c r="H139" s="36"/>
      <c r="I139" s="36"/>
    </row>
    <row r="140" spans="1:9">
      <c r="A140" s="36" t="s">
        <v>106</v>
      </c>
      <c r="B140" s="36" t="s">
        <v>243</v>
      </c>
      <c r="C140" s="36" t="s">
        <v>275</v>
      </c>
      <c r="D140" s="65"/>
      <c r="E140" s="73">
        <v>6064</v>
      </c>
      <c r="F140" s="69"/>
      <c r="G140" s="65"/>
      <c r="H140" s="36"/>
      <c r="I140" s="36"/>
    </row>
    <row r="141" spans="1:9">
      <c r="A141" s="36" t="s">
        <v>106</v>
      </c>
      <c r="B141" s="36" t="s">
        <v>285</v>
      </c>
      <c r="C141" s="36" t="s">
        <v>275</v>
      </c>
      <c r="D141" s="65"/>
      <c r="E141" s="73">
        <v>7203</v>
      </c>
      <c r="F141" s="69"/>
      <c r="G141" s="65"/>
      <c r="H141" s="36"/>
      <c r="I141" s="36"/>
    </row>
    <row r="142" spans="1:9">
      <c r="A142" s="36" t="s">
        <v>106</v>
      </c>
      <c r="B142" s="36" t="s">
        <v>286</v>
      </c>
      <c r="C142" s="36" t="s">
        <v>275</v>
      </c>
      <c r="D142" s="65"/>
      <c r="E142" s="73">
        <v>8044</v>
      </c>
      <c r="F142" s="69"/>
      <c r="G142" s="65"/>
      <c r="H142" s="36"/>
      <c r="I142" s="36"/>
    </row>
    <row r="143" spans="1:9">
      <c r="A143" s="36" t="s">
        <v>106</v>
      </c>
      <c r="B143" s="36" t="s">
        <v>287</v>
      </c>
      <c r="C143" s="36" t="s">
        <v>275</v>
      </c>
      <c r="D143" s="65"/>
      <c r="E143" s="73">
        <v>6069</v>
      </c>
      <c r="F143" s="69"/>
      <c r="G143" s="65"/>
      <c r="H143" s="36"/>
      <c r="I143" s="36"/>
    </row>
    <row r="144" spans="1:9">
      <c r="A144" s="36" t="s">
        <v>106</v>
      </c>
      <c r="B144" s="36" t="s">
        <v>288</v>
      </c>
      <c r="C144" s="36" t="s">
        <v>275</v>
      </c>
      <c r="D144" s="65"/>
      <c r="E144" s="73">
        <v>6673</v>
      </c>
      <c r="F144" s="69"/>
      <c r="G144" s="65"/>
      <c r="H144" s="36"/>
      <c r="I144" s="36"/>
    </row>
    <row r="145" spans="1:9">
      <c r="A145" s="36" t="s">
        <v>106</v>
      </c>
      <c r="B145" s="36" t="s">
        <v>289</v>
      </c>
      <c r="C145" s="36" t="s">
        <v>275</v>
      </c>
      <c r="D145" s="65"/>
      <c r="E145" s="73">
        <v>6249</v>
      </c>
      <c r="F145" s="69"/>
      <c r="G145" s="65"/>
      <c r="H145" s="36"/>
      <c r="I145" s="36"/>
    </row>
    <row r="146" spans="1:9">
      <c r="A146" s="36" t="s">
        <v>106</v>
      </c>
      <c r="B146" s="36" t="s">
        <v>401</v>
      </c>
      <c r="C146" s="36" t="s">
        <v>275</v>
      </c>
      <c r="D146" s="65"/>
      <c r="E146" s="73">
        <v>4738</v>
      </c>
      <c r="F146" s="69"/>
      <c r="G146" s="65"/>
      <c r="H146" s="36"/>
      <c r="I146" s="36"/>
    </row>
    <row r="147" spans="1:9">
      <c r="A147" s="36" t="s">
        <v>106</v>
      </c>
      <c r="B147" s="36" t="s">
        <v>402</v>
      </c>
      <c r="C147" s="36" t="s">
        <v>275</v>
      </c>
      <c r="D147" s="65"/>
      <c r="E147" s="73">
        <v>3149</v>
      </c>
      <c r="F147" s="69"/>
      <c r="G147" s="65"/>
      <c r="H147" s="36"/>
      <c r="I147" s="36"/>
    </row>
    <row r="148" spans="1:9">
      <c r="A148" s="36" t="s">
        <v>106</v>
      </c>
      <c r="B148" s="36" t="s">
        <v>291</v>
      </c>
      <c r="C148" s="36" t="s">
        <v>275</v>
      </c>
      <c r="D148" s="65"/>
      <c r="E148" s="73">
        <v>35573</v>
      </c>
      <c r="F148" s="69"/>
      <c r="G148" s="65"/>
      <c r="H148" s="36"/>
      <c r="I148" s="36"/>
    </row>
    <row r="149" spans="1:9">
      <c r="A149" s="36" t="s">
        <v>106</v>
      </c>
      <c r="B149" s="36">
        <v>0</v>
      </c>
      <c r="C149" s="36" t="s">
        <v>292</v>
      </c>
      <c r="D149" s="65"/>
      <c r="E149" s="73">
        <v>0</v>
      </c>
      <c r="F149" s="69"/>
      <c r="G149" s="65"/>
      <c r="H149" s="36"/>
      <c r="I149" s="36"/>
    </row>
    <row r="150" spans="1:9">
      <c r="A150" s="36" t="s">
        <v>106</v>
      </c>
      <c r="B150" s="36" t="s">
        <v>400</v>
      </c>
      <c r="C150" s="36" t="s">
        <v>292</v>
      </c>
      <c r="D150" s="65"/>
      <c r="E150" s="73">
        <v>10</v>
      </c>
      <c r="F150" s="69"/>
      <c r="G150" s="65"/>
      <c r="H150" s="36"/>
      <c r="I150" s="36"/>
    </row>
    <row r="151" spans="1:9">
      <c r="A151" s="36" t="s">
        <v>106</v>
      </c>
      <c r="B151" s="36" t="s">
        <v>278</v>
      </c>
      <c r="C151" s="36" t="s">
        <v>292</v>
      </c>
      <c r="D151" s="65"/>
      <c r="E151" s="73">
        <v>9</v>
      </c>
      <c r="F151" s="69"/>
      <c r="G151" s="65"/>
      <c r="H151" s="36"/>
      <c r="I151" s="36"/>
    </row>
    <row r="152" spans="1:9">
      <c r="A152" s="36" t="s">
        <v>106</v>
      </c>
      <c r="B152" s="36" t="s">
        <v>279</v>
      </c>
      <c r="C152" s="36" t="s">
        <v>292</v>
      </c>
      <c r="D152" s="65"/>
      <c r="E152" s="73">
        <v>16</v>
      </c>
      <c r="F152" s="69"/>
      <c r="G152" s="65"/>
      <c r="H152" s="36"/>
      <c r="I152" s="36"/>
    </row>
    <row r="153" spans="1:9">
      <c r="A153" s="36" t="s">
        <v>106</v>
      </c>
      <c r="B153" s="36" t="s">
        <v>280</v>
      </c>
      <c r="C153" s="36" t="s">
        <v>292</v>
      </c>
      <c r="D153" s="65"/>
      <c r="E153" s="73">
        <v>31</v>
      </c>
      <c r="F153" s="69"/>
      <c r="G153" s="65"/>
      <c r="H153" s="36"/>
      <c r="I153" s="36"/>
    </row>
    <row r="154" spans="1:9">
      <c r="A154" s="36" t="s">
        <v>106</v>
      </c>
      <c r="B154" s="36" t="s">
        <v>281</v>
      </c>
      <c r="C154" s="36" t="s">
        <v>292</v>
      </c>
      <c r="D154" s="65"/>
      <c r="E154" s="73">
        <v>32</v>
      </c>
      <c r="F154" s="69"/>
      <c r="G154" s="65"/>
      <c r="H154" s="36"/>
      <c r="I154" s="36"/>
    </row>
    <row r="155" spans="1:9">
      <c r="A155" s="36" t="s">
        <v>106</v>
      </c>
      <c r="B155" s="36" t="s">
        <v>282</v>
      </c>
      <c r="C155" s="36" t="s">
        <v>292</v>
      </c>
      <c r="D155" s="65"/>
      <c r="E155" s="73">
        <v>74</v>
      </c>
      <c r="F155" s="69"/>
      <c r="G155" s="65"/>
      <c r="H155" s="36"/>
      <c r="I155" s="36"/>
    </row>
    <row r="156" spans="1:9">
      <c r="A156" s="36" t="s">
        <v>106</v>
      </c>
      <c r="B156" s="36" t="s">
        <v>283</v>
      </c>
      <c r="C156" s="36" t="s">
        <v>292</v>
      </c>
      <c r="D156" s="65"/>
      <c r="E156" s="73">
        <v>178</v>
      </c>
      <c r="F156" s="69"/>
      <c r="G156" s="65"/>
      <c r="H156" s="36"/>
      <c r="I156" s="36"/>
    </row>
    <row r="157" spans="1:9">
      <c r="A157" s="36" t="s">
        <v>106</v>
      </c>
      <c r="B157" s="36" t="s">
        <v>284</v>
      </c>
      <c r="C157" s="36" t="s">
        <v>292</v>
      </c>
      <c r="D157" s="65"/>
      <c r="E157" s="73">
        <v>413</v>
      </c>
      <c r="F157" s="69"/>
      <c r="G157" s="65"/>
      <c r="H157" s="36"/>
      <c r="I157" s="36"/>
    </row>
    <row r="158" spans="1:9">
      <c r="A158" s="36" t="s">
        <v>106</v>
      </c>
      <c r="B158" s="36" t="s">
        <v>240</v>
      </c>
      <c r="C158" s="36" t="s">
        <v>292</v>
      </c>
      <c r="D158" s="65"/>
      <c r="E158" s="73">
        <v>754</v>
      </c>
      <c r="F158" s="69"/>
      <c r="G158" s="65"/>
      <c r="H158" s="36"/>
      <c r="I158" s="36"/>
    </row>
    <row r="159" spans="1:9">
      <c r="A159" s="36" t="s">
        <v>106</v>
      </c>
      <c r="B159" s="36" t="s">
        <v>241</v>
      </c>
      <c r="C159" s="36" t="s">
        <v>292</v>
      </c>
      <c r="D159" s="65"/>
      <c r="E159" s="73">
        <v>1331</v>
      </c>
      <c r="F159" s="69"/>
      <c r="G159" s="65"/>
      <c r="H159" s="36"/>
      <c r="I159" s="36"/>
    </row>
    <row r="160" spans="1:9">
      <c r="A160" s="36" t="s">
        <v>106</v>
      </c>
      <c r="B160" s="36" t="s">
        <v>242</v>
      </c>
      <c r="C160" s="36" t="s">
        <v>292</v>
      </c>
      <c r="D160" s="65"/>
      <c r="E160" s="73">
        <v>2218</v>
      </c>
      <c r="F160" s="69"/>
      <c r="G160" s="65"/>
      <c r="H160" s="36"/>
      <c r="I160" s="36"/>
    </row>
    <row r="161" spans="1:9">
      <c r="A161" s="36" t="s">
        <v>106</v>
      </c>
      <c r="B161" s="36" t="s">
        <v>243</v>
      </c>
      <c r="C161" s="36" t="s">
        <v>292</v>
      </c>
      <c r="D161" s="65"/>
      <c r="E161" s="73">
        <v>3082</v>
      </c>
      <c r="F161" s="69"/>
      <c r="G161" s="65"/>
      <c r="H161" s="36"/>
      <c r="I161" s="36"/>
    </row>
    <row r="162" spans="1:9">
      <c r="A162" s="36" t="s">
        <v>106</v>
      </c>
      <c r="B162" s="36" t="s">
        <v>285</v>
      </c>
      <c r="C162" s="36" t="s">
        <v>292</v>
      </c>
      <c r="D162" s="65"/>
      <c r="E162" s="73">
        <v>3961</v>
      </c>
      <c r="F162" s="69"/>
      <c r="G162" s="65"/>
      <c r="H162" s="36"/>
      <c r="I162" s="36"/>
    </row>
    <row r="163" spans="1:9">
      <c r="A163" s="36" t="s">
        <v>106</v>
      </c>
      <c r="B163" s="36" t="s">
        <v>286</v>
      </c>
      <c r="C163" s="36" t="s">
        <v>292</v>
      </c>
      <c r="D163" s="65"/>
      <c r="E163" s="73">
        <v>4422</v>
      </c>
      <c r="F163" s="69"/>
      <c r="G163" s="65"/>
      <c r="H163" s="36"/>
      <c r="I163" s="36"/>
    </row>
    <row r="164" spans="1:9">
      <c r="A164" s="36" t="s">
        <v>106</v>
      </c>
      <c r="B164" s="36" t="s">
        <v>287</v>
      </c>
      <c r="C164" s="36" t="s">
        <v>292</v>
      </c>
      <c r="D164" s="65"/>
      <c r="E164" s="73">
        <v>3589</v>
      </c>
      <c r="F164" s="69"/>
      <c r="G164" s="65"/>
      <c r="H164" s="36"/>
      <c r="I164" s="36"/>
    </row>
    <row r="165" spans="1:9">
      <c r="A165" s="36" t="s">
        <v>106</v>
      </c>
      <c r="B165" s="36" t="s">
        <v>288</v>
      </c>
      <c r="C165" s="36" t="s">
        <v>292</v>
      </c>
      <c r="D165" s="65"/>
      <c r="E165" s="73">
        <v>4642</v>
      </c>
      <c r="F165" s="69"/>
      <c r="G165" s="65"/>
      <c r="H165" s="36"/>
      <c r="I165" s="36"/>
    </row>
    <row r="166" spans="1:9">
      <c r="A166" s="36" t="s">
        <v>106</v>
      </c>
      <c r="B166" s="36" t="s">
        <v>289</v>
      </c>
      <c r="C166" s="36" t="s">
        <v>292</v>
      </c>
      <c r="D166" s="65"/>
      <c r="E166" s="73">
        <v>4827</v>
      </c>
      <c r="F166" s="69"/>
      <c r="G166" s="65"/>
      <c r="H166" s="36"/>
      <c r="I166" s="36"/>
    </row>
    <row r="167" spans="1:9">
      <c r="A167" s="36" t="s">
        <v>106</v>
      </c>
      <c r="B167" s="36" t="s">
        <v>401</v>
      </c>
      <c r="C167" s="36" t="s">
        <v>292</v>
      </c>
      <c r="D167" s="65"/>
      <c r="E167" s="73">
        <v>3616</v>
      </c>
      <c r="F167" s="69"/>
      <c r="G167" s="65"/>
      <c r="H167" s="36"/>
      <c r="I167" s="36"/>
    </row>
    <row r="168" spans="1:9">
      <c r="A168" s="36" t="s">
        <v>106</v>
      </c>
      <c r="B168" s="36" t="s">
        <v>402</v>
      </c>
      <c r="C168" s="36" t="s">
        <v>292</v>
      </c>
      <c r="D168" s="65"/>
      <c r="E168" s="73">
        <v>2368</v>
      </c>
      <c r="F168" s="69"/>
      <c r="G168" s="65"/>
      <c r="H168" s="36"/>
      <c r="I168" s="36"/>
    </row>
    <row r="169" spans="1:9">
      <c r="A169" s="36" t="s">
        <v>94</v>
      </c>
      <c r="B169" s="36">
        <v>2012</v>
      </c>
      <c r="C169" s="36" t="s">
        <v>331</v>
      </c>
      <c r="D169" s="65">
        <v>7454851201.6899996</v>
      </c>
      <c r="E169" s="36"/>
      <c r="F169" s="65">
        <v>590763</v>
      </c>
      <c r="G169" s="65">
        <v>12619.021844106688</v>
      </c>
      <c r="H169" s="36" t="s">
        <v>122</v>
      </c>
      <c r="I169" s="36" t="s">
        <v>307</v>
      </c>
    </row>
    <row r="170" spans="1:9">
      <c r="A170" s="36" t="s">
        <v>94</v>
      </c>
      <c r="B170" s="36">
        <v>2012</v>
      </c>
      <c r="C170" s="36" t="s">
        <v>224</v>
      </c>
      <c r="D170" s="65">
        <v>13426748197.299999</v>
      </c>
      <c r="E170" s="36"/>
      <c r="F170" s="65">
        <v>1110131</v>
      </c>
      <c r="G170" s="65">
        <v>12094.742149620179</v>
      </c>
      <c r="H170" s="36"/>
      <c r="I170" s="36"/>
    </row>
    <row r="171" spans="1:9">
      <c r="A171" s="36" t="s">
        <v>94</v>
      </c>
      <c r="B171" s="36">
        <v>2012</v>
      </c>
      <c r="C171" s="36" t="s">
        <v>332</v>
      </c>
      <c r="D171" s="65">
        <v>1198779216.03</v>
      </c>
      <c r="E171" s="36"/>
      <c r="F171" s="65">
        <v>158512</v>
      </c>
      <c r="G171" s="65">
        <v>7562.7032403224994</v>
      </c>
      <c r="H171" s="36"/>
      <c r="I171" s="36"/>
    </row>
    <row r="172" spans="1:9">
      <c r="A172" s="36" t="s">
        <v>94</v>
      </c>
      <c r="B172" s="36">
        <v>2012</v>
      </c>
      <c r="C172" s="36" t="s">
        <v>333</v>
      </c>
      <c r="D172" s="65">
        <v>22080378615.02</v>
      </c>
      <c r="E172" s="36"/>
      <c r="F172" s="65">
        <v>1268399</v>
      </c>
      <c r="G172" s="65">
        <v>17408.070027664795</v>
      </c>
      <c r="H172" s="36"/>
      <c r="I172" s="36"/>
    </row>
    <row r="173" spans="1:9">
      <c r="A173" s="36" t="s">
        <v>94</v>
      </c>
      <c r="B173" s="36">
        <v>2013</v>
      </c>
      <c r="C173" s="36" t="s">
        <v>331</v>
      </c>
      <c r="D173" s="65">
        <v>16609266492.16</v>
      </c>
      <c r="E173" s="36"/>
      <c r="F173" s="65">
        <v>1370474</v>
      </c>
      <c r="G173" s="65">
        <v>12119.359062747633</v>
      </c>
      <c r="H173" s="36"/>
      <c r="I173" s="36"/>
    </row>
    <row r="174" spans="1:9">
      <c r="A174" s="36" t="s">
        <v>94</v>
      </c>
      <c r="B174" s="36">
        <v>2013</v>
      </c>
      <c r="C174" s="36" t="s">
        <v>224</v>
      </c>
      <c r="D174" s="65">
        <v>31427771477.580002</v>
      </c>
      <c r="E174" s="36"/>
      <c r="F174" s="65">
        <v>2604271</v>
      </c>
      <c r="G174" s="65">
        <v>12067.780763822198</v>
      </c>
      <c r="H174" s="36"/>
      <c r="I174" s="36"/>
    </row>
    <row r="175" spans="1:9">
      <c r="A175" s="36" t="s">
        <v>94</v>
      </c>
      <c r="B175" s="36">
        <v>2013</v>
      </c>
      <c r="C175" s="36" t="s">
        <v>332</v>
      </c>
      <c r="D175" s="65">
        <v>2659981555.5100002</v>
      </c>
      <c r="E175" s="36"/>
      <c r="F175" s="65">
        <v>387644</v>
      </c>
      <c r="G175" s="65">
        <v>6861.9185528732551</v>
      </c>
      <c r="H175" s="36"/>
      <c r="I175" s="36"/>
    </row>
    <row r="176" spans="1:9">
      <c r="A176" s="36" t="s">
        <v>94</v>
      </c>
      <c r="B176" s="36">
        <v>2013</v>
      </c>
      <c r="C176" s="36" t="s">
        <v>333</v>
      </c>
      <c r="D176" s="65">
        <v>50697019525.25</v>
      </c>
      <c r="E176" s="36"/>
      <c r="F176" s="65">
        <v>2965118</v>
      </c>
      <c r="G176" s="65">
        <v>17097.808426258245</v>
      </c>
      <c r="H176" s="36"/>
      <c r="I176" s="36"/>
    </row>
    <row r="177" spans="1:9">
      <c r="A177" s="36" t="s">
        <v>94</v>
      </c>
      <c r="B177" s="36">
        <v>2014</v>
      </c>
      <c r="C177" s="36" t="s">
        <v>331</v>
      </c>
      <c r="D177" s="65">
        <v>17278476495.549999</v>
      </c>
      <c r="E177" s="36"/>
      <c r="F177" s="65">
        <v>1407547</v>
      </c>
      <c r="G177" s="65">
        <v>12275.594701668932</v>
      </c>
      <c r="H177" s="36"/>
      <c r="I177" s="36"/>
    </row>
    <row r="178" spans="1:9">
      <c r="A178" s="36" t="s">
        <v>94</v>
      </c>
      <c r="B178" s="36">
        <v>2014</v>
      </c>
      <c r="C178" s="36" t="s">
        <v>224</v>
      </c>
      <c r="D178" s="65">
        <v>32786429315.529999</v>
      </c>
      <c r="E178" s="36"/>
      <c r="F178" s="65">
        <v>2665546</v>
      </c>
      <c r="G178" s="65">
        <v>12300.08010198661</v>
      </c>
      <c r="H178" s="36"/>
      <c r="I178" s="36"/>
    </row>
    <row r="179" spans="1:9">
      <c r="A179" s="36" t="s">
        <v>94</v>
      </c>
      <c r="B179" s="36">
        <v>2014</v>
      </c>
      <c r="C179" s="36" t="s">
        <v>332</v>
      </c>
      <c r="D179" s="65">
        <v>2539854913.6399999</v>
      </c>
      <c r="E179" s="36"/>
      <c r="F179" s="65">
        <v>429073</v>
      </c>
      <c r="G179" s="65">
        <v>5919.4004601547986</v>
      </c>
      <c r="H179" s="36"/>
      <c r="I179" s="36"/>
    </row>
    <row r="180" spans="1:9">
      <c r="A180" s="36" t="s">
        <v>94</v>
      </c>
      <c r="B180" s="36">
        <v>2014</v>
      </c>
      <c r="C180" s="36" t="s">
        <v>333</v>
      </c>
      <c r="D180" s="65">
        <v>52604760724.720001</v>
      </c>
      <c r="E180" s="36"/>
      <c r="F180" s="65">
        <v>3036115</v>
      </c>
      <c r="G180" s="65">
        <v>17326.339985382634</v>
      </c>
      <c r="H180" s="36"/>
      <c r="I180" s="36"/>
    </row>
    <row r="181" spans="1:9">
      <c r="A181" s="36" t="s">
        <v>94</v>
      </c>
      <c r="B181" s="36">
        <v>2015</v>
      </c>
      <c r="C181" s="36" t="s">
        <v>331</v>
      </c>
      <c r="D181" s="65">
        <v>18059769122.48</v>
      </c>
      <c r="E181" s="36"/>
      <c r="F181" s="65">
        <v>1478029</v>
      </c>
      <c r="G181" s="65">
        <v>12218.819199406777</v>
      </c>
      <c r="H181" s="36"/>
      <c r="I181" s="36"/>
    </row>
    <row r="182" spans="1:9">
      <c r="A182" s="36" t="s">
        <v>94</v>
      </c>
      <c r="B182" s="36">
        <v>2015</v>
      </c>
      <c r="C182" s="36" t="s">
        <v>224</v>
      </c>
      <c r="D182" s="65">
        <v>34544969607.839996</v>
      </c>
      <c r="E182" s="36"/>
      <c r="F182" s="65">
        <v>2724376</v>
      </c>
      <c r="G182" s="65">
        <v>12679.956660842701</v>
      </c>
      <c r="H182" s="36"/>
      <c r="I182" s="36"/>
    </row>
    <row r="183" spans="1:9">
      <c r="A183" s="36" t="s">
        <v>94</v>
      </c>
      <c r="B183" s="36">
        <v>2015</v>
      </c>
      <c r="C183" s="36" t="s">
        <v>332</v>
      </c>
      <c r="D183" s="65">
        <v>2631181053.6399999</v>
      </c>
      <c r="E183" s="36"/>
      <c r="F183" s="65">
        <v>459793</v>
      </c>
      <c r="G183" s="65">
        <v>5722.533952539512</v>
      </c>
      <c r="H183" s="36"/>
      <c r="I183" s="36"/>
    </row>
    <row r="184" spans="1:9">
      <c r="A184" s="36" t="s">
        <v>94</v>
      </c>
      <c r="B184" s="36">
        <v>2015</v>
      </c>
      <c r="C184" s="36" t="s">
        <v>333</v>
      </c>
      <c r="D184" s="65">
        <v>55235919783.959999</v>
      </c>
      <c r="E184" s="36"/>
      <c r="F184" s="65">
        <v>3083804</v>
      </c>
      <c r="G184" s="65">
        <v>17911.618178055414</v>
      </c>
      <c r="H184" s="36"/>
      <c r="I184" s="36"/>
    </row>
    <row r="185" spans="1:9">
      <c r="A185" s="36" t="s">
        <v>94</v>
      </c>
      <c r="B185" s="36">
        <v>2016</v>
      </c>
      <c r="C185" s="36" t="s">
        <v>331</v>
      </c>
      <c r="D185" s="65">
        <v>18904613314.68</v>
      </c>
      <c r="E185" s="36"/>
      <c r="F185" s="65">
        <v>1537255</v>
      </c>
      <c r="G185" s="65">
        <v>12297.643081128375</v>
      </c>
      <c r="H185" s="36"/>
      <c r="I185" s="36"/>
    </row>
    <row r="186" spans="1:9">
      <c r="A186" s="36" t="s">
        <v>94</v>
      </c>
      <c r="B186" s="36">
        <v>2016</v>
      </c>
      <c r="C186" s="36" t="s">
        <v>224</v>
      </c>
      <c r="D186" s="65">
        <v>36534891973.690002</v>
      </c>
      <c r="E186" s="36"/>
      <c r="F186" s="65">
        <v>2807755</v>
      </c>
      <c r="G186" s="65">
        <v>13012.136733329655</v>
      </c>
      <c r="H186" s="36"/>
      <c r="I186" s="36"/>
    </row>
    <row r="187" spans="1:9">
      <c r="A187" s="36" t="s">
        <v>94</v>
      </c>
      <c r="B187" s="36">
        <v>2016</v>
      </c>
      <c r="C187" s="36" t="s">
        <v>332</v>
      </c>
      <c r="D187" s="65">
        <v>2968421065.0900002</v>
      </c>
      <c r="E187" s="36"/>
      <c r="F187" s="65">
        <v>513700</v>
      </c>
      <c r="G187" s="65">
        <v>5778.5109306793847</v>
      </c>
      <c r="H187" s="36"/>
      <c r="I187" s="36"/>
    </row>
    <row r="188" spans="1:9">
      <c r="A188" s="36" t="s">
        <v>94</v>
      </c>
      <c r="B188" s="36">
        <v>2016</v>
      </c>
      <c r="C188" s="36" t="s">
        <v>333</v>
      </c>
      <c r="D188" s="65">
        <v>58407926353.459999</v>
      </c>
      <c r="E188" s="36"/>
      <c r="F188" s="65">
        <v>3217139</v>
      </c>
      <c r="G188" s="65">
        <v>18155.238661885607</v>
      </c>
      <c r="H188" s="36"/>
      <c r="I188" s="36"/>
    </row>
    <row r="189" spans="1:9">
      <c r="A189" s="36" t="s">
        <v>94</v>
      </c>
      <c r="B189" s="36">
        <v>2017</v>
      </c>
      <c r="C189" s="36" t="s">
        <v>331</v>
      </c>
      <c r="D189" s="65">
        <v>19189200171.59</v>
      </c>
      <c r="E189" s="36"/>
      <c r="F189" s="65">
        <v>1544539</v>
      </c>
      <c r="G189" s="65">
        <v>12423.90135282437</v>
      </c>
      <c r="H189" s="36"/>
      <c r="I189" s="36"/>
    </row>
    <row r="190" spans="1:9">
      <c r="A190" s="36" t="s">
        <v>94</v>
      </c>
      <c r="B190" s="36">
        <v>2017</v>
      </c>
      <c r="C190" s="36" t="s">
        <v>224</v>
      </c>
      <c r="D190" s="65">
        <v>35637307407.989998</v>
      </c>
      <c r="E190" s="36"/>
      <c r="F190" s="65">
        <v>2714570</v>
      </c>
      <c r="G190" s="65">
        <v>13128.159306258449</v>
      </c>
      <c r="H190" s="36"/>
      <c r="I190" s="36"/>
    </row>
    <row r="191" spans="1:9">
      <c r="A191" s="36" t="s">
        <v>94</v>
      </c>
      <c r="B191" s="36">
        <v>2017</v>
      </c>
      <c r="C191" s="36" t="s">
        <v>332</v>
      </c>
      <c r="D191" s="65">
        <v>2763701047.46</v>
      </c>
      <c r="E191" s="36"/>
      <c r="F191" s="65">
        <v>497769</v>
      </c>
      <c r="G191" s="65">
        <v>5552.1759038027676</v>
      </c>
      <c r="H191" s="36"/>
      <c r="I191" s="36"/>
    </row>
    <row r="192" spans="1:9">
      <c r="A192" s="36" t="s">
        <v>94</v>
      </c>
      <c r="B192" s="36">
        <v>2017</v>
      </c>
      <c r="C192" s="36" t="s">
        <v>333</v>
      </c>
      <c r="D192" s="65">
        <v>57590208627.040001</v>
      </c>
      <c r="E192" s="36"/>
      <c r="F192" s="65">
        <v>3177680</v>
      </c>
      <c r="G192" s="65">
        <v>18123.350566148889</v>
      </c>
      <c r="H192" s="36"/>
      <c r="I192" s="36"/>
    </row>
    <row r="193" spans="1:9">
      <c r="A193" s="36" t="s">
        <v>94</v>
      </c>
      <c r="B193" s="36">
        <v>2018</v>
      </c>
      <c r="C193" s="36" t="s">
        <v>331</v>
      </c>
      <c r="D193" s="65">
        <v>13701110956.9</v>
      </c>
      <c r="E193" s="36"/>
      <c r="F193" s="65">
        <v>1189804</v>
      </c>
      <c r="G193" s="65">
        <v>11515.435279172032</v>
      </c>
      <c r="H193" s="36"/>
      <c r="I193" s="36"/>
    </row>
    <row r="194" spans="1:9">
      <c r="A194" s="36" t="s">
        <v>94</v>
      </c>
      <c r="B194" s="36">
        <v>2018</v>
      </c>
      <c r="C194" s="36" t="s">
        <v>224</v>
      </c>
      <c r="D194" s="65">
        <v>24357218917.84</v>
      </c>
      <c r="E194" s="36"/>
      <c r="F194" s="65">
        <v>2020492</v>
      </c>
      <c r="G194" s="65">
        <v>12055.092976284985</v>
      </c>
      <c r="H194" s="36"/>
      <c r="I194" s="36"/>
    </row>
    <row r="195" spans="1:9">
      <c r="A195" s="36" t="s">
        <v>94</v>
      </c>
      <c r="B195" s="36">
        <v>2018</v>
      </c>
      <c r="C195" s="36" t="s">
        <v>332</v>
      </c>
      <c r="D195" s="65">
        <v>1774838887.8299999</v>
      </c>
      <c r="E195" s="36"/>
      <c r="F195" s="65">
        <v>394972</v>
      </c>
      <c r="G195" s="65">
        <v>4493.5815395268528</v>
      </c>
      <c r="H195" s="36"/>
      <c r="I195" s="36"/>
    </row>
    <row r="196" spans="1:9">
      <c r="A196" s="36" t="s">
        <v>94</v>
      </c>
      <c r="B196" s="36">
        <v>2018</v>
      </c>
      <c r="C196" s="36" t="s">
        <v>333</v>
      </c>
      <c r="D196" s="65">
        <v>39833168762.57</v>
      </c>
      <c r="E196" s="36"/>
      <c r="F196" s="65">
        <v>2455997</v>
      </c>
      <c r="G196" s="65">
        <v>16218.736734031027</v>
      </c>
      <c r="H196" s="36"/>
      <c r="I196" s="36"/>
    </row>
    <row r="197" spans="1:9">
      <c r="A197" s="36" t="s">
        <v>94</v>
      </c>
      <c r="B197" s="36">
        <v>2019</v>
      </c>
      <c r="C197" s="36" t="s">
        <v>331</v>
      </c>
      <c r="D197" s="65" t="s">
        <v>222</v>
      </c>
      <c r="E197" s="73" t="s">
        <v>222</v>
      </c>
      <c r="F197" s="65" t="s">
        <v>222</v>
      </c>
      <c r="G197" s="65" t="s">
        <v>222</v>
      </c>
      <c r="H197" s="36"/>
      <c r="I197" s="36"/>
    </row>
    <row r="198" spans="1:9">
      <c r="A198" s="36" t="s">
        <v>94</v>
      </c>
      <c r="B198" s="36">
        <v>2019</v>
      </c>
      <c r="C198" s="36" t="s">
        <v>224</v>
      </c>
      <c r="D198" s="65" t="s">
        <v>222</v>
      </c>
      <c r="E198" s="73" t="s">
        <v>222</v>
      </c>
      <c r="F198" s="65" t="s">
        <v>222</v>
      </c>
      <c r="G198" s="65" t="s">
        <v>222</v>
      </c>
      <c r="H198" s="36"/>
      <c r="I198" s="36"/>
    </row>
    <row r="199" spans="1:9">
      <c r="A199" s="36" t="s">
        <v>94</v>
      </c>
      <c r="B199" s="36">
        <v>2019</v>
      </c>
      <c r="C199" s="36" t="s">
        <v>332</v>
      </c>
      <c r="D199" s="65" t="s">
        <v>222</v>
      </c>
      <c r="E199" s="73" t="s">
        <v>222</v>
      </c>
      <c r="F199" s="65" t="s">
        <v>222</v>
      </c>
      <c r="G199" s="65" t="s">
        <v>222</v>
      </c>
      <c r="H199" s="36"/>
      <c r="I199" s="36"/>
    </row>
    <row r="200" spans="1:9">
      <c r="A200" s="36" t="s">
        <v>94</v>
      </c>
      <c r="B200" s="36">
        <v>2019</v>
      </c>
      <c r="C200" s="36" t="s">
        <v>333</v>
      </c>
      <c r="D200" s="65" t="s">
        <v>222</v>
      </c>
      <c r="E200" s="73" t="s">
        <v>222</v>
      </c>
      <c r="F200" s="65" t="s">
        <v>222</v>
      </c>
      <c r="G200" s="65" t="s">
        <v>222</v>
      </c>
      <c r="H200" s="36"/>
      <c r="I200" s="36"/>
    </row>
  </sheetData>
  <phoneticPr fontId="1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Defination</vt:lpstr>
      <vt:lpstr>1. Premium&amp;Claim (Original)</vt:lpstr>
      <vt:lpstr>1. Premium&amp;Claim (US$)</vt:lpstr>
      <vt:lpstr>2.National Automobile Accident</vt:lpstr>
      <vt:lpstr>3.Auto Insurance Accident</vt:lpstr>
      <vt:lpstr>4.National Fire Event</vt:lpstr>
      <vt:lpstr>5.National Catastrophic Event</vt:lpstr>
      <vt:lpstr>6.Cancer Statistic</vt:lpstr>
      <vt:lpstr>7.Car Repair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chuleekorn.t</dc:creator>
  <cp:lastModifiedBy>Lenovo</cp:lastModifiedBy>
  <dcterms:created xsi:type="dcterms:W3CDTF">2017-07-18T03:23:16Z</dcterms:created>
  <dcterms:modified xsi:type="dcterms:W3CDTF">2021-01-14T02:49:05Z</dcterms:modified>
</cp:coreProperties>
</file>